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Nueva carpeta (3)\"/>
    </mc:Choice>
  </mc:AlternateContent>
  <bookViews>
    <workbookView xWindow="0" yWindow="0" windowWidth="20490" windowHeight="7620"/>
  </bookViews>
  <sheets>
    <sheet name="CUENTA X PAGAR ENERO 2017" sheetId="1" r:id="rId1"/>
  </sheets>
  <definedNames>
    <definedName name="_xlnm._FilterDatabase" localSheetId="0" hidden="1">'CUENTA X PAGAR ENERO 2017'!$A$1:$D$1221</definedName>
    <definedName name="_xlnm.Print_Area" localSheetId="0">'CUENTA X PAGAR ENERO 2017'!$A$1:$D$1221</definedName>
    <definedName name="_xlnm.Print_Titles" localSheetId="0">'CUENTA X PAGAR ENERO 2017'!$A:$D,'CUENTA X PAGAR ENERO 2017'!$1:$1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58" i="1" l="1"/>
  <c r="B804" i="1"/>
  <c r="B870" i="1" l="1"/>
  <c r="B365" i="1" l="1"/>
  <c r="B989" i="1" l="1"/>
  <c r="B1097" i="1" l="1"/>
  <c r="B1094" i="1"/>
  <c r="B1092" i="1"/>
  <c r="B1088" i="1"/>
  <c r="B1085" i="1"/>
  <c r="B1083" i="1"/>
  <c r="B1081" i="1"/>
  <c r="B1079" i="1"/>
  <c r="B1077" i="1"/>
  <c r="B1073" i="1"/>
  <c r="B1060" i="1"/>
  <c r="B1057" i="1"/>
  <c r="B1054" i="1"/>
  <c r="B1051" i="1"/>
  <c r="B1046" i="1"/>
  <c r="B1038" i="1"/>
  <c r="B998" i="1"/>
  <c r="B957" i="1"/>
  <c r="B955" i="1"/>
  <c r="B951" i="1"/>
  <c r="B949" i="1"/>
  <c r="B946" i="1"/>
  <c r="B944" i="1" s="1"/>
  <c r="B941" i="1"/>
  <c r="B940" i="1"/>
  <c r="B931" i="1"/>
  <c r="B927" i="1"/>
  <c r="B926" i="1" s="1"/>
  <c r="B909" i="1"/>
  <c r="B908" i="1"/>
  <c r="B906" i="1"/>
  <c r="B902" i="1"/>
  <c r="B891" i="1"/>
  <c r="B888" i="1"/>
  <c r="B885" i="1"/>
  <c r="B884" i="1"/>
  <c r="B878" i="1"/>
  <c r="B876" i="1" s="1"/>
  <c r="B874" i="1"/>
  <c r="B872" i="1" s="1"/>
  <c r="B863" i="1"/>
  <c r="B861" i="1"/>
  <c r="B857" i="1"/>
  <c r="B856" i="1"/>
  <c r="B852" i="1"/>
  <c r="B846" i="1"/>
  <c r="B845" i="1"/>
  <c r="B838" i="1"/>
  <c r="B834" i="1"/>
  <c r="B824" i="1"/>
  <c r="B822" i="1"/>
  <c r="B808" i="1"/>
  <c r="B806" i="1"/>
  <c r="B796" i="1"/>
  <c r="B787" i="1" s="1"/>
  <c r="B785" i="1"/>
  <c r="B776" i="1"/>
  <c r="B771" i="1"/>
  <c r="B754" i="1"/>
  <c r="B752" i="1" s="1"/>
  <c r="B741" i="1"/>
  <c r="B740" i="1" s="1"/>
  <c r="B739" i="1"/>
  <c r="B738" i="1" s="1"/>
  <c r="B723" i="1"/>
  <c r="B693" i="1"/>
  <c r="B691" i="1"/>
  <c r="B687" i="1"/>
  <c r="B686" i="1"/>
  <c r="B680" i="1"/>
  <c r="B678" i="1"/>
  <c r="B675" i="1"/>
  <c r="B674" i="1"/>
  <c r="B673" i="1"/>
  <c r="B672" i="1"/>
  <c r="B671" i="1"/>
  <c r="B670" i="1"/>
  <c r="B667" i="1"/>
  <c r="B663" i="1"/>
  <c r="B658" i="1"/>
  <c r="B655" i="1"/>
  <c r="B648" i="1"/>
  <c r="B644" i="1"/>
  <c r="B642" i="1"/>
  <c r="B640" i="1"/>
  <c r="B639" i="1"/>
  <c r="B638" i="1"/>
  <c r="B635" i="1"/>
  <c r="B634" i="1"/>
  <c r="B632" i="1"/>
  <c r="B630" i="1"/>
  <c r="B625" i="1"/>
  <c r="B623" i="1"/>
  <c r="B622" i="1"/>
  <c r="B614" i="1"/>
  <c r="B611" i="1"/>
  <c r="B608" i="1"/>
  <c r="B604" i="1"/>
  <c r="B591" i="1"/>
  <c r="B568" i="1" s="1"/>
  <c r="B566" i="1"/>
  <c r="B553" i="1"/>
  <c r="B522" i="1"/>
  <c r="B455" i="1"/>
  <c r="B394" i="1"/>
  <c r="B390" i="1"/>
  <c r="B387" i="1"/>
  <c r="B373" i="1"/>
  <c r="B371" i="1"/>
  <c r="B367" i="1"/>
  <c r="B364" i="1"/>
  <c r="B357" i="1"/>
  <c r="B350" i="1"/>
  <c r="B348" i="1"/>
  <c r="B345" i="1"/>
  <c r="B344" i="1"/>
  <c r="B343" i="1"/>
  <c r="B342" i="1"/>
  <c r="B341" i="1"/>
  <c r="B340" i="1"/>
  <c r="B338" i="1"/>
  <c r="B334" i="1"/>
  <c r="B333" i="1"/>
  <c r="B331" i="1"/>
  <c r="B329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09" i="1"/>
  <c r="B302" i="1"/>
  <c r="B301" i="1"/>
  <c r="B299" i="1"/>
  <c r="B298" i="1"/>
  <c r="B294" i="1"/>
  <c r="B289" i="1"/>
  <c r="B271" i="1"/>
  <c r="B269" i="1"/>
  <c r="B267" i="1"/>
  <c r="B266" i="1"/>
  <c r="B262" i="1"/>
  <c r="B258" i="1"/>
  <c r="B256" i="1"/>
  <c r="B252" i="1"/>
  <c r="B251" i="1"/>
  <c r="B246" i="1"/>
  <c r="B245" i="1"/>
  <c r="B243" i="1"/>
  <c r="B237" i="1"/>
  <c r="B236" i="1"/>
  <c r="B234" i="1"/>
  <c r="B231" i="1"/>
  <c r="B229" i="1"/>
  <c r="B219" i="1"/>
  <c r="B211" i="1"/>
  <c r="B156" i="1"/>
  <c r="B101" i="1"/>
  <c r="B41" i="1"/>
  <c r="B24" i="1"/>
  <c r="B13" i="1"/>
  <c r="B3" i="1"/>
  <c r="B233" i="1" l="1"/>
  <c r="B936" i="1"/>
  <c r="B774" i="1"/>
  <c r="B960" i="1"/>
  <c r="B844" i="1"/>
  <c r="B241" i="1"/>
  <c r="B848" i="1"/>
  <c r="B1037" i="1"/>
  <c r="B208" i="1"/>
  <c r="B607" i="1"/>
  <c r="B288" i="1"/>
  <c r="B826" i="1"/>
  <c r="B882" i="1"/>
</calcChain>
</file>

<file path=xl/sharedStrings.xml><?xml version="1.0" encoding="utf-8"?>
<sst xmlns="http://schemas.openxmlformats.org/spreadsheetml/2006/main" count="2254" uniqueCount="1263">
  <si>
    <t xml:space="preserve"> </t>
  </si>
  <si>
    <t>SUPLIDOR:</t>
  </si>
  <si>
    <t>MONTO:</t>
  </si>
  <si>
    <t>DETALLE:</t>
  </si>
  <si>
    <t>FECHA DE ORDEN</t>
  </si>
  <si>
    <t>TOTAL</t>
  </si>
  <si>
    <t>TRICOM</t>
  </si>
  <si>
    <t>ALTICE HISPAÑIOLA</t>
  </si>
  <si>
    <t>F. 2836</t>
  </si>
  <si>
    <t>CLARO CODETEL</t>
  </si>
  <si>
    <t>F. 295008</t>
  </si>
  <si>
    <t>F.4954</t>
  </si>
  <si>
    <t>SERVICIO INTERNET Y CABLE</t>
  </si>
  <si>
    <t>FACT. 1270</t>
  </si>
  <si>
    <t>F. 1042</t>
  </si>
  <si>
    <t>F.1126</t>
  </si>
  <si>
    <t>ELECTRICIDAD</t>
  </si>
  <si>
    <t>COMPAÑÍA DE LUZ FUERZA DE LAS TERRENAS</t>
  </si>
  <si>
    <t>MARZO SEPTIEMBRE, NOVIEMBRE, DICIEMBRE/2014 Y ENERO 2015</t>
  </si>
  <si>
    <t>MULTIPARQUES S.R.L</t>
  </si>
  <si>
    <t>FACT. 034 SEPTIEMBRE 2014</t>
  </si>
  <si>
    <t>FACT. 033 AGOSTO 2014</t>
  </si>
  <si>
    <t>FACT. 029 ABRIL DEL 2014</t>
  </si>
  <si>
    <t>FAC.T 044 JULIO DEL 2015</t>
  </si>
  <si>
    <t>FACT. 045  AGOSTO 2015</t>
  </si>
  <si>
    <t>FACT. 046 SEPTIEMBRE 2015</t>
  </si>
  <si>
    <t>FACT. 047, OCTUBRE DEL 2015</t>
  </si>
  <si>
    <t>FACT. 048</t>
  </si>
  <si>
    <t>FACT. 049 DICIEMBRE 2015</t>
  </si>
  <si>
    <t>FACT. 050  ENERO DEL 2016</t>
  </si>
  <si>
    <t>FACT. 051 FEBRERO DEL 2016</t>
  </si>
  <si>
    <t>FACT. 053 MARZO DEL 2016</t>
  </si>
  <si>
    <t>FACT 054</t>
  </si>
  <si>
    <t>FACT. 043 JUNIO DEL 2015</t>
  </si>
  <si>
    <t>FACT. 055 MAYO DEL 216</t>
  </si>
  <si>
    <t>AGUA</t>
  </si>
  <si>
    <t>CORAAPLATA</t>
  </si>
  <si>
    <t>INAPA</t>
  </si>
  <si>
    <t>AYUNTAMIENTO SANTO DOMINGO ESTE</t>
  </si>
  <si>
    <t>AYUNTAMIENTO DEL  MUNICIPIO DE SANTIAGO</t>
  </si>
  <si>
    <t>FACT. 2941</t>
  </si>
  <si>
    <t>FACT. 2880</t>
  </si>
  <si>
    <t>AYUNTAMIENTO DEL DISTRITO NACIONAL</t>
  </si>
  <si>
    <t>AYUNTAMIENTO DE MOCA</t>
  </si>
  <si>
    <t>PALA PRODUCTION,SRL</t>
  </si>
  <si>
    <t>PAGO DE SERVICIO</t>
  </si>
  <si>
    <t>FACT. 0025</t>
  </si>
  <si>
    <t>FACT. 0048</t>
  </si>
  <si>
    <t>MEDIOS DEL NORTE</t>
  </si>
  <si>
    <t>FACT.  246</t>
  </si>
  <si>
    <t>MARITO MENDEZ TRIUNFEL</t>
  </si>
  <si>
    <t>FACT. 81056</t>
  </si>
  <si>
    <t>FACT. 032</t>
  </si>
  <si>
    <t>FACGT. 238</t>
  </si>
  <si>
    <t>FACT. 252</t>
  </si>
  <si>
    <t>FACT.</t>
  </si>
  <si>
    <t>FACGT. 7203</t>
  </si>
  <si>
    <t>PORFIRIO VERAS MERCEDES</t>
  </si>
  <si>
    <t>FACT. 800</t>
  </si>
  <si>
    <t>JUSTINA GERMANIA TEJADA HICIANO</t>
  </si>
  <si>
    <t>FACT. 640</t>
  </si>
  <si>
    <t>FACT. 616</t>
  </si>
  <si>
    <t>CIRCUITO 2000</t>
  </si>
  <si>
    <t>FACT. 0124</t>
  </si>
  <si>
    <t>FACT. 4840</t>
  </si>
  <si>
    <t>FACT. 2170,2171 Y 2172</t>
  </si>
  <si>
    <t>FACT.2254</t>
  </si>
  <si>
    <t>NORTEFEM,SRL.</t>
  </si>
  <si>
    <t>FACT.L 49</t>
  </si>
  <si>
    <t>FACT.0054</t>
  </si>
  <si>
    <t>BRAMISA SRL</t>
  </si>
  <si>
    <t>FACT. 004</t>
  </si>
  <si>
    <t>COMUNICACIONES SOCIALES Y ASESORIA</t>
  </si>
  <si>
    <t>FACT 6290 Y 6291</t>
  </si>
  <si>
    <t>FACT. 2904</t>
  </si>
  <si>
    <t>GBN COMUNICACIÓN E IMAGEN</t>
  </si>
  <si>
    <t>FACT. 1727</t>
  </si>
  <si>
    <t>FACT. 0130 131</t>
  </si>
  <si>
    <t>INVERSIONES BONAFER, SRL</t>
  </si>
  <si>
    <t>FACT 0047</t>
  </si>
  <si>
    <t>PRUBLICIDAD SC, SRL</t>
  </si>
  <si>
    <t>FACT. 0943</t>
  </si>
  <si>
    <t>FACT. 55 Y 56</t>
  </si>
  <si>
    <t>4 OJOS PUBLICIDAD, EIRL</t>
  </si>
  <si>
    <t>FACT. 0020</t>
  </si>
  <si>
    <t>SUPLIDORA MJD, SRL</t>
  </si>
  <si>
    <t>FACT. 406 407 408 411</t>
  </si>
  <si>
    <t>AMECHE COMUNICACIONES, SRL</t>
  </si>
  <si>
    <t>FACT.  0068</t>
  </si>
  <si>
    <t>FACT.  0142</t>
  </si>
  <si>
    <t>TELEOPERADORA DEL NORDESTE, SRL</t>
  </si>
  <si>
    <t>FACT.  0483</t>
  </si>
  <si>
    <t>WILFREDO SOTO, SRL</t>
  </si>
  <si>
    <t>FACT. 006</t>
  </si>
  <si>
    <t>UNIRADIO</t>
  </si>
  <si>
    <t>FACT. 0023</t>
  </si>
  <si>
    <t>TELECABLE SAMANA, SRL</t>
  </si>
  <si>
    <t>FACT. 0070</t>
  </si>
  <si>
    <t>FACT. 2333</t>
  </si>
  <si>
    <t>INVERSSIONES BONAFER, SRL</t>
  </si>
  <si>
    <t>FACT. 48</t>
  </si>
  <si>
    <t>IMPRESIÓN</t>
  </si>
  <si>
    <t>COMERCIAL MORDIS SRL</t>
  </si>
  <si>
    <t>RK CREATIVA SLR</t>
  </si>
  <si>
    <t>DECORUS, SRL</t>
  </si>
  <si>
    <t>COMERCIAL DISMA</t>
  </si>
  <si>
    <t>FACT. 0531 OP $98,557.14</t>
  </si>
  <si>
    <t>EDITORA CIPRIANO. SRL</t>
  </si>
  <si>
    <t>FACT. 715</t>
  </si>
  <si>
    <t>S R POWER TECH SOLUTION SRL.</t>
  </si>
  <si>
    <t>FACT.0065</t>
  </si>
  <si>
    <t>FULL IMPRESOS</t>
  </si>
  <si>
    <t>FACT. 0154</t>
  </si>
  <si>
    <t>FACT.0153</t>
  </si>
  <si>
    <t>FACT.0138</t>
  </si>
  <si>
    <t>LETREROS DEL CIBAO, SRL</t>
  </si>
  <si>
    <t>FACT.0529</t>
  </si>
  <si>
    <t>EDITORA TELLE 3 SRL.</t>
  </si>
  <si>
    <t>FACT.0336</t>
  </si>
  <si>
    <t>FACT. 026</t>
  </si>
  <si>
    <t xml:space="preserve">FACT. </t>
  </si>
  <si>
    <t>FACT. 4292</t>
  </si>
  <si>
    <t>FACT. 0021</t>
  </si>
  <si>
    <t>FACT. 028 (TOTAL ORDEN DE PAGO $95,522.18)</t>
  </si>
  <si>
    <t>EDITORA CENTENARIO</t>
  </si>
  <si>
    <t>FACT. 0364</t>
  </si>
  <si>
    <t>CASA DUARTE</t>
  </si>
  <si>
    <t>AVANCE 20%</t>
  </si>
  <si>
    <t>FACT. 0152</t>
  </si>
  <si>
    <t>MULTISERVICIOS HERMES</t>
  </si>
  <si>
    <t>AVANCE 20% CONT. 779</t>
  </si>
  <si>
    <t>FACT.  0401</t>
  </si>
  <si>
    <t>FACT.  0160</t>
  </si>
  <si>
    <t>FACT. 0377</t>
  </si>
  <si>
    <t>VIATICOS</t>
  </si>
  <si>
    <t>fact. 674</t>
  </si>
  <si>
    <t>PASAJES</t>
  </si>
  <si>
    <t>XIOMARI VELOZ D´LUJO FIESTA</t>
  </si>
  <si>
    <t>FACT. 1122 OP $35,636</t>
  </si>
  <si>
    <t>SPLACE GROUP</t>
  </si>
  <si>
    <t>FACT. 022</t>
  </si>
  <si>
    <t>FACT.  8230 (OP $38,257.60)</t>
  </si>
  <si>
    <t>DELICIAS NANI CATERING &amp; ALGO MAS</t>
  </si>
  <si>
    <t>FACT. 049 TOTAL OP $38,055.00</t>
  </si>
  <si>
    <t>WTS TRAVEL ,SRL</t>
  </si>
  <si>
    <t>FACT. 046</t>
  </si>
  <si>
    <t>FACT. 043</t>
  </si>
  <si>
    <t>FLETES</t>
  </si>
  <si>
    <t>SERVICIOS DIVERSOS AUTOREPUESTO EDDY</t>
  </si>
  <si>
    <t>FACT. 1895</t>
  </si>
  <si>
    <t>GISELLE MARIE VIÑAS CO</t>
  </si>
  <si>
    <t>FACT. (MONTO TOTAL ORDEN $82,482)</t>
  </si>
  <si>
    <t>FACT. 702 (MONTO ORDEN $26,373)</t>
  </si>
  <si>
    <t>FACT. 1100 OP $297000</t>
  </si>
  <si>
    <t>FACT. 8241 (OP 36,782.60)</t>
  </si>
  <si>
    <t>FACT. 0161 OP $12,862</t>
  </si>
  <si>
    <t>FACT. 2242</t>
  </si>
  <si>
    <t>FACT. 006 MONTO OP $29,205.00</t>
  </si>
  <si>
    <t>FACT. 007 OP $29,205.00</t>
  </si>
  <si>
    <t>FACT. 8240 (OP $70,792.50)=</t>
  </si>
  <si>
    <t>FACT. 004(MONTO ORDEN $24,218)</t>
  </si>
  <si>
    <t>FACT. 0022 (OP $29,205.00)</t>
  </si>
  <si>
    <t>CARVAJAL BUS</t>
  </si>
  <si>
    <t>FACT. 1391</t>
  </si>
  <si>
    <t>FACT.0028</t>
  </si>
  <si>
    <t>PAULA ANTONIA THEN DRUZ</t>
  </si>
  <si>
    <t>fact. 1417 (MONTO TOTAL ORDEN DE PAGO _$276,556.60)</t>
  </si>
  <si>
    <t>CONSTRUCTORA BALMOSA</t>
  </si>
  <si>
    <t>FACT.  0037</t>
  </si>
  <si>
    <t>FACT.0026 OP $41,064.00</t>
  </si>
  <si>
    <t>FACT. 1424 (MONTO TOTAL ORDEN DE PAGO $623,824.70)</t>
  </si>
  <si>
    <t>FACT. 831 (MONTO TOTAL ORDEN DE PAGO $50,752.98</t>
  </si>
  <si>
    <t>CARMEN LOURDES VALERA GUERRA</t>
  </si>
  <si>
    <t>FACT. 5588 OP$8,378.00</t>
  </si>
  <si>
    <t>EVENTS SUPPORT SERVICES MINERVA FERNADEZ</t>
  </si>
  <si>
    <t>FACT.0049 (MONTO ORDEN DE PAGO $96,760)</t>
  </si>
  <si>
    <t>FACT. 0829 (MONTO TOTAL ORDEN DE PAGO $71,786.48)</t>
  </si>
  <si>
    <t>FACT. 0993 (MONTO TOTAL ORDEN DE PAGO $54,236.34)</t>
  </si>
  <si>
    <t>FACT. 0017 (MONTO TOTAL ORDEN DE PAGO $29,205.00)</t>
  </si>
  <si>
    <t>FACT. 1413 (OP $18,524.82)</t>
  </si>
  <si>
    <t>EDIFICIOS Y LOCALES</t>
  </si>
  <si>
    <t>TOTAL ALQUILERES</t>
  </si>
  <si>
    <t>ALQUILER DE EQUIPO DE OFICINA Y MUEBLES</t>
  </si>
  <si>
    <t>GRUPO OGMT</t>
  </si>
  <si>
    <t>FACT. 005 006</t>
  </si>
  <si>
    <t>FACT. 1861</t>
  </si>
  <si>
    <t>FACT. 020</t>
  </si>
  <si>
    <t>HONDA RENT A CAR</t>
  </si>
  <si>
    <t>FACT. 0029</t>
  </si>
  <si>
    <t>FACT. 035</t>
  </si>
  <si>
    <t>FACT.2476</t>
  </si>
  <si>
    <t>FAT. 037</t>
  </si>
  <si>
    <t>FACT. 2097</t>
  </si>
  <si>
    <t>FACT. 0034</t>
  </si>
  <si>
    <t>FACT. 41</t>
  </si>
  <si>
    <t>FACT.0043</t>
  </si>
  <si>
    <t>OZAVI RENT A CAR</t>
  </si>
  <si>
    <t>FACT. 2414</t>
  </si>
  <si>
    <t>FACT.0002</t>
  </si>
  <si>
    <t>FACT. 038</t>
  </si>
  <si>
    <t>FACT. 2363</t>
  </si>
  <si>
    <t>EXPRESS TRAILER SERVICE</t>
  </si>
  <si>
    <t>FACT. 00552</t>
  </si>
  <si>
    <t>OTROS ALQUILERES</t>
  </si>
  <si>
    <t>ALQUIER SALA</t>
  </si>
  <si>
    <t>INVERPLATA</t>
  </si>
  <si>
    <t>FACT. 1617</t>
  </si>
  <si>
    <t>FACT. 1124 OP $55,932.00</t>
  </si>
  <si>
    <t>HIGIENE Y EVENTOS</t>
  </si>
  <si>
    <t>FACT. 0355</t>
  </si>
  <si>
    <t>CLUB DE LAS ORQUIDEAS</t>
  </si>
  <si>
    <t>FACT. 074 OP$91,456.00</t>
  </si>
  <si>
    <t>FACT. 1479 (TOTAL ORDEN DE PAGO $18,188.52)</t>
  </si>
  <si>
    <t>BAKERSTREET HOLDING</t>
  </si>
  <si>
    <t>FACT. 016 (MONTO ORDEN $413,277)</t>
  </si>
  <si>
    <t>FACT. 68243 (MONTO ORDEN $38,858)</t>
  </si>
  <si>
    <t>FACT. 1332 OP $105,588.76</t>
  </si>
  <si>
    <t>FACT. 1148 OP $471,321.50</t>
  </si>
  <si>
    <t>CATERING 2000, SRL</t>
  </si>
  <si>
    <t>FACT. 0906 (MONTO TOTAL ORDEN $46,533.30)</t>
  </si>
  <si>
    <t>FACT. 001 (MONTO ORDEN DE PAGO $25,517.50)</t>
  </si>
  <si>
    <t>ENERGIA QUISQUEYA,SAS</t>
  </si>
  <si>
    <t>FACT0562</t>
  </si>
  <si>
    <t>FACT. 0901 OP $51,471.60</t>
  </si>
  <si>
    <t>FACT. 0920 (MONTO TOTAL ORDEN $19,706.00)</t>
  </si>
  <si>
    <t>FACT. 0912 (MONTO TOTAL ORDEN $38,615.50)</t>
  </si>
  <si>
    <t>FACT.0861 OP$73,042.00</t>
  </si>
  <si>
    <t>MIGUELINA BUFFET, SRL</t>
  </si>
  <si>
    <t>FACT. 042</t>
  </si>
  <si>
    <t>FACT. (MONTO TOTAL ORDEN DE PAGO $13,570.00)</t>
  </si>
  <si>
    <t>FACT. 0128 op$39,589)</t>
  </si>
  <si>
    <t>FACT. 921 OP $69,071.30</t>
  </si>
  <si>
    <t>STOVE &amp; CO. SRL</t>
  </si>
  <si>
    <t>FACT. 0077 (MONTO TOTAL OP $30,680)</t>
  </si>
  <si>
    <t>FACT. 257 (OP $29,205)</t>
  </si>
  <si>
    <t>CIRCUTOR, SRL</t>
  </si>
  <si>
    <t>FACT. 12 (MONTO TOTAL OP $277,772.00)</t>
  </si>
  <si>
    <t>FACT. 0021 (TOTAL ORDEN $29,146</t>
  </si>
  <si>
    <t>FACT. 1397 (TOTAL ORDEN DE PAGO $24,121.56</t>
  </si>
  <si>
    <t>MINISTERIO DE  CULTURA</t>
  </si>
  <si>
    <t>FACT.0040</t>
  </si>
  <si>
    <t>FACT. 0938 (MONTO TOTAL ORDEN $370,083.40)</t>
  </si>
  <si>
    <t>FACT. 1391 (TOTAL ORDEN DE PAGO $173,169.72)</t>
  </si>
  <si>
    <t>FACT.0035 OP $42,480.00</t>
  </si>
  <si>
    <t>INVERSIONES BRADEIRA ,SRL</t>
  </si>
  <si>
    <t>FACT. 38 (TOTAL ORDEN DE PAGO $82,225.35)</t>
  </si>
  <si>
    <t>FACT.1277 (MONTO TOTAL ORDEN DE PAGO $83,721.00)</t>
  </si>
  <si>
    <t>FACT. 162 OP$28,320.00</t>
  </si>
  <si>
    <t>FACT. 166 (TOTAL ORDEN $36,580.00)</t>
  </si>
  <si>
    <t>FACT.0159 OP $168,740.00</t>
  </si>
  <si>
    <t>FACT. 0168 (OP$35,754.00)</t>
  </si>
  <si>
    <t>PA CATERING,SRL</t>
  </si>
  <si>
    <t>FACT0126 (TOTAL ORDEN $48,144)</t>
  </si>
  <si>
    <t>FACT.0114</t>
  </si>
  <si>
    <t>FACT.0165 OP$30,680.00</t>
  </si>
  <si>
    <t>BACHIPLANES MODERNOS ,SRL</t>
  </si>
  <si>
    <t>FACT.0168 OP $746,880.00</t>
  </si>
  <si>
    <t>FACT. 037 (TOTAL ORDEN DE PAGO $39,178.95)</t>
  </si>
  <si>
    <t>CONSTRUCCIONES ELECTRO CIVIL</t>
  </si>
  <si>
    <t>FACT . 0027</t>
  </si>
  <si>
    <t>FACT. 12 (TOTAL ORDEN DE PAGO $79,366.80)</t>
  </si>
  <si>
    <t>FACT. 0160 (MONTO TOTAL ORDEN DE PAGO $28,320)</t>
  </si>
  <si>
    <t>FAC.T 19 (TOTAL ORDEN DE PAGO $82,729.80</t>
  </si>
  <si>
    <t>GOURMET CHIC BY PATLIZ</t>
  </si>
  <si>
    <t>FACT. 170 (TOTAL ORDEN DE PAGO $70,269)</t>
  </si>
  <si>
    <t xml:space="preserve">FACT. 0054 </t>
  </si>
  <si>
    <t>FACT. 0075 (MONTO TOTAL ORDEN DE PAGO $30,562)</t>
  </si>
  <si>
    <t>FACT. 94 (MONTO TOTAL OP 96,376.50</t>
  </si>
  <si>
    <t>FACT. 0072 (MONTO TOTAL OP $93,054.80)</t>
  </si>
  <si>
    <t>FACT. 0945 (MONTO OP $47,978.98)</t>
  </si>
  <si>
    <t>FAC.T 0093</t>
  </si>
  <si>
    <t>RR SUPERCOPY</t>
  </si>
  <si>
    <t>FACT.  0402</t>
  </si>
  <si>
    <t>CUCINA DI YARI, SRL.</t>
  </si>
  <si>
    <t>FACT. 0143</t>
  </si>
  <si>
    <t>SEGUROS DE BIENES MUEBLES</t>
  </si>
  <si>
    <t>SEGUROS BANRESERVAS</t>
  </si>
  <si>
    <t>FACT. 022268</t>
  </si>
  <si>
    <t>FACT. 0027</t>
  </si>
  <si>
    <t>FACT.  0026</t>
  </si>
  <si>
    <t>SEGUROS DE PERSONAS</t>
  </si>
  <si>
    <t>LA COMERCIAL DE SEGUROS, S.A.</t>
  </si>
  <si>
    <t>FACT. 5015</t>
  </si>
  <si>
    <t>OBRAS MENORES</t>
  </si>
  <si>
    <t>AQUINO CARVAJAL CONSTRUCTORA</t>
  </si>
  <si>
    <t>CUB. 03</t>
  </si>
  <si>
    <t>CONSTRUCTORA ALBA &amp; ASOCIADOS</t>
  </si>
  <si>
    <t>CUB. 4</t>
  </si>
  <si>
    <t>CAMIL BORTOKAN ZOHURY</t>
  </si>
  <si>
    <t>CUB.4</t>
  </si>
  <si>
    <t>DECOMARMOL &amp; CONSTRUCCIONES</t>
  </si>
  <si>
    <t>CUB. 05</t>
  </si>
  <si>
    <t>GEOCONSTRUCCIONES SRL</t>
  </si>
  <si>
    <t>CUB. 2</t>
  </si>
  <si>
    <t>CBU. 04</t>
  </si>
  <si>
    <t>DINANYELI MELENDEZ BONILLA</t>
  </si>
  <si>
    <t>cub. 3</t>
  </si>
  <si>
    <t>DEL VALLE PUNTA CANA DEVELOPMENT GROUP,SRL.</t>
  </si>
  <si>
    <t>CUB. 5</t>
  </si>
  <si>
    <t>WAGNER RUDOLLF FELIZ FELIZ</t>
  </si>
  <si>
    <t>CUB. 02</t>
  </si>
  <si>
    <t>CONSEJO PROVINCIAL PARA LA REFORMA CARCELARIA</t>
  </si>
  <si>
    <t>CUB. 01</t>
  </si>
  <si>
    <t>MANTENIMIENTO Y REP. EQUIPO DE OFICINA Y MUEBLES</t>
  </si>
  <si>
    <t>CUB. 3 REPARACION</t>
  </si>
  <si>
    <t>RAFAEL CASTILLO FRANCO</t>
  </si>
  <si>
    <t>FACT.4507</t>
  </si>
  <si>
    <t>MIGUEL ANIBAL LIBERATO ROSARIO</t>
  </si>
  <si>
    <t>REPARACION BUTACAS</t>
  </si>
  <si>
    <t>MANTENIMIENTO DE VEHICULOS</t>
  </si>
  <si>
    <t>FACT.S</t>
  </si>
  <si>
    <t>TALLERES MAÑECO MINAYA</t>
  </si>
  <si>
    <t>FACT.8257,8258,8245,8283,82,8246,82,40,82,41,8242,8238,8239,8237,8236,8235,8234</t>
  </si>
  <si>
    <t>PAY IMPORT</t>
  </si>
  <si>
    <t>FAC.0214</t>
  </si>
  <si>
    <t>D &amp;H SERVICIOS DE MERCANCIA RN GENERAL</t>
  </si>
  <si>
    <t>FACT.0394</t>
  </si>
  <si>
    <t>FACT.  0391</t>
  </si>
  <si>
    <t>FACT.630</t>
  </si>
  <si>
    <t>FACT.0395</t>
  </si>
  <si>
    <t>FACT. 0396</t>
  </si>
  <si>
    <t>FACT. 0632</t>
  </si>
  <si>
    <t>FACT. 665</t>
  </si>
  <si>
    <t>FACT. 0669</t>
  </si>
  <si>
    <t>fact.0220</t>
  </si>
  <si>
    <t>TECNAS,E.I.R.L.</t>
  </si>
  <si>
    <t>FACT.0874</t>
  </si>
  <si>
    <t>FACT.0835</t>
  </si>
  <si>
    <t>FACT.0913</t>
  </si>
  <si>
    <t>FACT. 0405</t>
  </si>
  <si>
    <t>FACT.0828</t>
  </si>
  <si>
    <t>FACT. 827</t>
  </si>
  <si>
    <t>FACT. 0392</t>
  </si>
  <si>
    <t>FACT. 2133</t>
  </si>
  <si>
    <t>FACT. 0404</t>
  </si>
  <si>
    <t>FACT. 0408</t>
  </si>
  <si>
    <t>FACT. 0865</t>
  </si>
  <si>
    <t>FACTR. 406</t>
  </si>
  <si>
    <t>FACT.001</t>
  </si>
  <si>
    <t>TALLERES MAÑECO MINAYA, SRL</t>
  </si>
  <si>
    <t>FACT. 33 34 3536</t>
  </si>
  <si>
    <t>fact. 0407</t>
  </si>
  <si>
    <t>FACT.0866</t>
  </si>
  <si>
    <t>EXPRESS AUTO COLORS JORGE SRL</t>
  </si>
  <si>
    <t>FACT. 0287,0288 Y 0289</t>
  </si>
  <si>
    <t>FACT.0227</t>
  </si>
  <si>
    <t>FACT. 0881</t>
  </si>
  <si>
    <t>FACT.0882</t>
  </si>
  <si>
    <t>FACT. 0941</t>
  </si>
  <si>
    <t>FACT. 0892</t>
  </si>
  <si>
    <t>FACT. 2135</t>
  </si>
  <si>
    <t>FACT.  002</t>
  </si>
  <si>
    <t>FACT. 0230</t>
  </si>
  <si>
    <t>FACT. 0824</t>
  </si>
  <si>
    <t>FAC.T  409</t>
  </si>
  <si>
    <t>PAY IMPORT, SRL</t>
  </si>
  <si>
    <t>FACT. 0231</t>
  </si>
  <si>
    <t>CENTROS DE SERVICIOS P &amp; M</t>
  </si>
  <si>
    <t>FACT. 60 61 62</t>
  </si>
  <si>
    <t>FACT. 172 73 74 75 76 77 78 79 80</t>
  </si>
  <si>
    <t xml:space="preserve">FACT. 111 12 13 14 1516 </t>
  </si>
  <si>
    <t>FACT. 57 58 59 60 61</t>
  </si>
  <si>
    <t>FACT.  9183 84 85 86 87</t>
  </si>
  <si>
    <t>FACT.  2136</t>
  </si>
  <si>
    <t>FACT.  0411</t>
  </si>
  <si>
    <t>FACT.  0967</t>
  </si>
  <si>
    <t>SILVANO PEÑA</t>
  </si>
  <si>
    <t>FACT. 001</t>
  </si>
  <si>
    <t>EVENTOS GENERALES</t>
  </si>
  <si>
    <t>FACT. 003</t>
  </si>
  <si>
    <t>FACT. 011</t>
  </si>
  <si>
    <t>FACT. 0891</t>
  </si>
  <si>
    <t>FACT. 1320</t>
  </si>
  <si>
    <t>FACT. 211</t>
  </si>
  <si>
    <t>INVERSIONES GLARUS</t>
  </si>
  <si>
    <t>FACGT. 116</t>
  </si>
  <si>
    <t>FACT. 0294</t>
  </si>
  <si>
    <t>FAC5543</t>
  </si>
  <si>
    <t>FACT. 0373</t>
  </si>
  <si>
    <t>FACT. 0158</t>
  </si>
  <si>
    <t>FACT. 0812</t>
  </si>
  <si>
    <t>FACT.0834</t>
  </si>
  <si>
    <t>FACT.0166</t>
  </si>
  <si>
    <t>FACT.0024</t>
  </si>
  <si>
    <t>FACT.0131</t>
  </si>
  <si>
    <t>FACT. 056</t>
  </si>
  <si>
    <t>FACTD. 138</t>
  </si>
  <si>
    <t>FACT. 053</t>
  </si>
  <si>
    <t>FACT.0190</t>
  </si>
  <si>
    <t>FACT. 021</t>
  </si>
  <si>
    <t>FACT.0055</t>
  </si>
  <si>
    <t>FACT.0152</t>
  </si>
  <si>
    <t>FACT.  0152</t>
  </si>
  <si>
    <t>FACT. 0052</t>
  </si>
  <si>
    <t>FACT. 172</t>
  </si>
  <si>
    <t>FACT.0025</t>
  </si>
  <si>
    <t>FACTD. 059</t>
  </si>
  <si>
    <t>FACT. 058</t>
  </si>
  <si>
    <t>FACT. 137</t>
  </si>
  <si>
    <t>FACT. 007</t>
  </si>
  <si>
    <t>FACT. 132</t>
  </si>
  <si>
    <t>FACT. 1121</t>
  </si>
  <si>
    <t>FACT. 033</t>
  </si>
  <si>
    <t>FACT. 131</t>
  </si>
  <si>
    <t>FACT.0884</t>
  </si>
  <si>
    <t>FACT. 0147</t>
  </si>
  <si>
    <t>FAC.0096</t>
  </si>
  <si>
    <t>FACT.0030</t>
  </si>
  <si>
    <t>FACT. 0887</t>
  </si>
  <si>
    <t>FACT. 0866</t>
  </si>
  <si>
    <t>FACT. 0821</t>
  </si>
  <si>
    <t>FACT. 0858</t>
  </si>
  <si>
    <t>FACT.0130</t>
  </si>
  <si>
    <t>FACT.0015</t>
  </si>
  <si>
    <t>FACT.0154</t>
  </si>
  <si>
    <t>FACT.0013</t>
  </si>
  <si>
    <t>FACT.0159</t>
  </si>
  <si>
    <t>FACT. 0160</t>
  </si>
  <si>
    <t>ZTADIUM STUDIOS</t>
  </si>
  <si>
    <t>MEDIA &amp; TARGET CONSULTING</t>
  </si>
  <si>
    <t>FACT. 180</t>
  </si>
  <si>
    <t>FACT. 0793</t>
  </si>
  <si>
    <t>LOS MARLINS SUITES HOTEL</t>
  </si>
  <si>
    <t>FACT. 304</t>
  </si>
  <si>
    <t>FACT. 174</t>
  </si>
  <si>
    <t>FACT. 0120</t>
  </si>
  <si>
    <t>FACT. 1040</t>
  </si>
  <si>
    <t>FACT. 195</t>
  </si>
  <si>
    <t>FACT. 169</t>
  </si>
  <si>
    <t>CENTRO DE FORMACION INTEGRAR JUVENTUD Y FAMILIA</t>
  </si>
  <si>
    <t>FACT. 6699</t>
  </si>
  <si>
    <t>FACT. 6698</t>
  </si>
  <si>
    <t>PANACO, SRL</t>
  </si>
  <si>
    <t>CASTING SCORPION, SRL</t>
  </si>
  <si>
    <t>FACT. 0479</t>
  </si>
  <si>
    <t>FACT.  554 555 557 558</t>
  </si>
  <si>
    <t>FACT. 544 545</t>
  </si>
  <si>
    <t>FACT. 561 562 563 564 566 567 568</t>
  </si>
  <si>
    <t>ACTIVIDADES CAMOA, SRL</t>
  </si>
  <si>
    <t>FACT. 0538</t>
  </si>
  <si>
    <t>VENTURA POLANCO &amp; ASOCIADOS</t>
  </si>
  <si>
    <t>FACT. 0105</t>
  </si>
  <si>
    <t>FACT.0001</t>
  </si>
  <si>
    <t>31/6/2016</t>
  </si>
  <si>
    <t>FADT. 1122</t>
  </si>
  <si>
    <t>CRISTINA RAFAELA ROSARIO ROSARIO</t>
  </si>
  <si>
    <t>FACT. 0550</t>
  </si>
  <si>
    <t>FACT. 050</t>
  </si>
  <si>
    <t>FACT. 0043</t>
  </si>
  <si>
    <t>FACT. 0049</t>
  </si>
  <si>
    <t>FACT.  0034</t>
  </si>
  <si>
    <t>FACT. 0044</t>
  </si>
  <si>
    <t>FACT. 110</t>
  </si>
  <si>
    <t>ENMANUEL MENA ALBA Y ASOCS., S.R.L.</t>
  </si>
  <si>
    <t>FACT.0004</t>
  </si>
  <si>
    <t>FACT.0016</t>
  </si>
  <si>
    <t>FACT 023</t>
  </si>
  <si>
    <t>FACT. 0028</t>
  </si>
  <si>
    <t>FACT. 0040</t>
  </si>
  <si>
    <t>FACT. 139</t>
  </si>
  <si>
    <t>FACT. 039</t>
  </si>
  <si>
    <t>JFACT. 045</t>
  </si>
  <si>
    <t>DAVID ARISTIDES CAPELLAN UREÑA</t>
  </si>
  <si>
    <t>LIP ASESORES</t>
  </si>
  <si>
    <t>FACT.  086</t>
  </si>
  <si>
    <t>OFICINA UNIVERSAL S.A</t>
  </si>
  <si>
    <t>STEM UNIVERSAL MATERIAL,SRL</t>
  </si>
  <si>
    <t>DIVERSIONES EDUCATIVAS INFANTILES</t>
  </si>
  <si>
    <t>FACT.0331</t>
  </si>
  <si>
    <t>SYNERTEK</t>
  </si>
  <si>
    <t xml:space="preserve">OTROS SERVICIOS </t>
  </si>
  <si>
    <t>JUNTA DEL DISTRITO MUNICIPAL DE LAS  ZANJAS</t>
  </si>
  <si>
    <t xml:space="preserve">APORTE </t>
  </si>
  <si>
    <t xml:space="preserve">CONVENIO </t>
  </si>
  <si>
    <t>FEDERICO EDUARDO FRANCO BALCACER</t>
  </si>
  <si>
    <t>FACT. 7825</t>
  </si>
  <si>
    <t>UNIVERSIDAD  CENTRAL DEL ESTE</t>
  </si>
  <si>
    <t>APORTE</t>
  </si>
  <si>
    <t>FACT.0104</t>
  </si>
  <si>
    <t>M &amp; M CONSULTING FIRM</t>
  </si>
  <si>
    <t>FACT. 0225</t>
  </si>
  <si>
    <t>CREATORS PRODUCTORA</t>
  </si>
  <si>
    <t xml:space="preserve">COPIA DE CONTRATO, ADENDA </t>
  </si>
  <si>
    <t>ANGEL DEL CARMEN CASTILLO ESPINAL</t>
  </si>
  <si>
    <t>FACT.0048</t>
  </si>
  <si>
    <t>JORGE ARMANDO BATISTA JORGE</t>
  </si>
  <si>
    <t>ADENDA #0672</t>
  </si>
  <si>
    <t>SONOMASTER SRL</t>
  </si>
  <si>
    <t>FACT.0119</t>
  </si>
  <si>
    <t>MICROSOFT DOMINICANA ,SRL</t>
  </si>
  <si>
    <t>FACT.0039</t>
  </si>
  <si>
    <t>NG MEDIA</t>
  </si>
  <si>
    <t>FACT.1905</t>
  </si>
  <si>
    <t>CEDOPROF</t>
  </si>
  <si>
    <t>FACT. 002</t>
  </si>
  <si>
    <t>FACT. 0134</t>
  </si>
  <si>
    <t>FACT. 0130</t>
  </si>
  <si>
    <t>FACT. 0135</t>
  </si>
  <si>
    <t>TURENLACES DEL CARIBE</t>
  </si>
  <si>
    <t>FACT. 0499</t>
  </si>
  <si>
    <t>CABA PRODUCTIONDS</t>
  </si>
  <si>
    <t>FACT. 219</t>
  </si>
  <si>
    <t>SOLVEX DOMINICANA</t>
  </si>
  <si>
    <t>FACT. 0042</t>
  </si>
  <si>
    <t>KOMO2, SRL</t>
  </si>
  <si>
    <t>FACT. 003 (TOTAL ORDEN DE PAGO $659,035.03)</t>
  </si>
  <si>
    <t>FRIENDS &amp; COMPANY, S.R.L.</t>
  </si>
  <si>
    <t>FACT. 0511</t>
  </si>
  <si>
    <t>FACT. 0512</t>
  </si>
  <si>
    <t>FACT. 8858</t>
  </si>
  <si>
    <t>DIDACTICA, SRL</t>
  </si>
  <si>
    <t>FACTD. 020</t>
  </si>
  <si>
    <t>FACT. 0138</t>
  </si>
  <si>
    <t>SHEILA ACEVEDO</t>
  </si>
  <si>
    <t>FACT. 016</t>
  </si>
  <si>
    <t xml:space="preserve">RED INDEP. DE ARTISTA POR LA SALUD Y DE LA </t>
  </si>
  <si>
    <t>FACT. 0013</t>
  </si>
  <si>
    <t>FACT. 278</t>
  </si>
  <si>
    <t>FACT. 1217</t>
  </si>
  <si>
    <t>ACUERDO</t>
  </si>
  <si>
    <t>INVERSIONES CAMPOFELICE DI ROCCELLA</t>
  </si>
  <si>
    <t>FACTD. 003</t>
  </si>
  <si>
    <t>FACT.0064</t>
  </si>
  <si>
    <t>PAGO INTERESES GENERADOS FACILIDADES CONRATISTAS</t>
  </si>
  <si>
    <t>ALIMENTOS Y BEBIDA PARA PERSONAS</t>
  </si>
  <si>
    <t>FAC.T 1123</t>
  </si>
  <si>
    <t>FACT. 1321</t>
  </si>
  <si>
    <t>FACT. 0101</t>
  </si>
  <si>
    <t>FACT. 0262</t>
  </si>
  <si>
    <t>FACT. 130</t>
  </si>
  <si>
    <t>FACT. 17</t>
  </si>
  <si>
    <t>FACT.0861</t>
  </si>
  <si>
    <t>RINA DAMARIS CARRASCO MATOS</t>
  </si>
  <si>
    <t>FACT,0141</t>
  </si>
  <si>
    <t>FACT. 945 (MONTO OP $47,978.98)</t>
  </si>
  <si>
    <t>FACT. 0164</t>
  </si>
  <si>
    <t>FACT. 937</t>
  </si>
  <si>
    <t>FACT.0876</t>
  </si>
  <si>
    <t>FACT. 1269</t>
  </si>
  <si>
    <t>FACT.0169</t>
  </si>
  <si>
    <t>FACT.0044</t>
  </si>
  <si>
    <t>FACT. 018</t>
  </si>
  <si>
    <t>FACT.- 12 (TOTAL ORDEN DE PAGO $79,366.80)</t>
  </si>
  <si>
    <t>FAC.T 0155</t>
  </si>
  <si>
    <t>FACT. 0088</t>
  </si>
  <si>
    <t>FACT. 0090</t>
  </si>
  <si>
    <t>FACT.  0119</t>
  </si>
  <si>
    <t>FACT.  0096</t>
  </si>
  <si>
    <t>FACT. 0264</t>
  </si>
  <si>
    <t>FACT.  0198</t>
  </si>
  <si>
    <t>HOTEL DUQUE DE WELLINGTON, EIRL</t>
  </si>
  <si>
    <t>FACT. 0987</t>
  </si>
  <si>
    <t>CUCINA DE YARI</t>
  </si>
  <si>
    <t>FACT. 0126</t>
  </si>
  <si>
    <t>HOTELES NACIONALES, SRL</t>
  </si>
  <si>
    <t>FACT. 1787</t>
  </si>
  <si>
    <t>FACT.  0108</t>
  </si>
  <si>
    <t>FACT.  0110</t>
  </si>
  <si>
    <t>FACDT. 121</t>
  </si>
  <si>
    <t>FACT. 0989</t>
  </si>
  <si>
    <t>BORG EVENTOS, SRL</t>
  </si>
  <si>
    <t>ODS SERVICIOS CORPORATIVOS, SRL</t>
  </si>
  <si>
    <t>FACT.  096</t>
  </si>
  <si>
    <t>FACT. 0822</t>
  </si>
  <si>
    <t>FACT. 0117</t>
  </si>
  <si>
    <t>FACT. 0107</t>
  </si>
  <si>
    <t>FACT. 143 153 157</t>
  </si>
  <si>
    <t>PRODUCTOS FORESTALES</t>
  </si>
  <si>
    <t>JULIVIOT FLORISTERIA</t>
  </si>
  <si>
    <t>FACT. 1268</t>
  </si>
  <si>
    <t>CREACIONES SORIVEL SRL</t>
  </si>
  <si>
    <t>FACT. 4382</t>
  </si>
  <si>
    <t>FACT.1508</t>
  </si>
  <si>
    <t>FAC.0369</t>
  </si>
  <si>
    <t>FACT.0371</t>
  </si>
  <si>
    <t>MERCANTIL VARRICA</t>
  </si>
  <si>
    <t>FACT. 0050</t>
  </si>
  <si>
    <t>VITALIA JARDINERIA</t>
  </si>
  <si>
    <t>FACT. 0145</t>
  </si>
  <si>
    <t>FACT. 0157</t>
  </si>
  <si>
    <t>FACT. 4332</t>
  </si>
  <si>
    <t>FACT. 4406</t>
  </si>
  <si>
    <t>FACT.0399</t>
  </si>
  <si>
    <t>FLORISTERIA ROCEMA, SRL</t>
  </si>
  <si>
    <t>FACT.1165</t>
  </si>
  <si>
    <t>FACT.  1663</t>
  </si>
  <si>
    <t>NEW IMAGE SOLUTIONS AND MARKETING</t>
  </si>
  <si>
    <t>FACT. 959 (MONTO TOTAL ORDEN DE PAGO $419,136)</t>
  </si>
  <si>
    <t>OD DOMINICANA (OFFICE DEPOT)</t>
  </si>
  <si>
    <t>GL PROMOCIONES</t>
  </si>
  <si>
    <t>FACT. 1603 (MONTO TOTAL ORDEN DE PAGO $141,836)</t>
  </si>
  <si>
    <t>LOGOMOTION</t>
  </si>
  <si>
    <t>FACT. 01076</t>
  </si>
  <si>
    <t>ENERLIN</t>
  </si>
  <si>
    <t>CONSORCIO EQUIPOS ESTANCIAS INFANTILES 2014</t>
  </si>
  <si>
    <t>FACT. 002 (MONTO TOTAL ORDEN DE PAGO $10,028,974.10)</t>
  </si>
  <si>
    <t>FOTOMEGRAF</t>
  </si>
  <si>
    <t>COMERCIALIZADOSRA TROPICAL SAN CRISTOBAL</t>
  </si>
  <si>
    <t>FACT. 0594</t>
  </si>
  <si>
    <t>FACT. 4315</t>
  </si>
  <si>
    <t>SUPLITODO LOS PEÑA, SRL</t>
  </si>
  <si>
    <t>FACT.  0161</t>
  </si>
  <si>
    <t>ISOLUX</t>
  </si>
  <si>
    <t>FACT. 027</t>
  </si>
  <si>
    <t>PRENDAS DE VESTIR</t>
  </si>
  <si>
    <t>EDUPROGRESO SRL.</t>
  </si>
  <si>
    <t>FACTD. 0114</t>
  </si>
  <si>
    <t>ARTHAS INVESMENT</t>
  </si>
  <si>
    <t>FACT.66</t>
  </si>
  <si>
    <t>FACT.0049</t>
  </si>
  <si>
    <t>COMERCIAL REGO</t>
  </si>
  <si>
    <t>FACT. 0359</t>
  </si>
  <si>
    <t>FACT.0150</t>
  </si>
  <si>
    <t>FACT.0561</t>
  </si>
  <si>
    <t>FACT.0566</t>
  </si>
  <si>
    <t>FACT. 0180</t>
  </si>
  <si>
    <t>TSE TOP SAFETY EQUIPMENTS, SRL</t>
  </si>
  <si>
    <t>COMERCIAL REGO, SRL</t>
  </si>
  <si>
    <t>FACT. 0363</t>
  </si>
  <si>
    <t>FACT .360</t>
  </si>
  <si>
    <t>PAPEL ESCRITORIO</t>
  </si>
  <si>
    <t>FACT. 046 (MONTO TOTAL ORDEN DE PAGO $103,604.00)</t>
  </si>
  <si>
    <t>GRUPO WACHARIX</t>
  </si>
  <si>
    <t>FACT. 0064</t>
  </si>
  <si>
    <t>JENNIFER PANIAGUA VIZON</t>
  </si>
  <si>
    <t>FACT. 9265 (MONTO TOTAL ORDEN DE PAGO $1,309,800)</t>
  </si>
  <si>
    <t>ASPI CORPORATION</t>
  </si>
  <si>
    <t>INVERSIONES TRES C, SRL</t>
  </si>
  <si>
    <t>FACT. 779</t>
  </si>
  <si>
    <t>FACT. 055 (MONTO TOTAL ORDEN DE PAGO $843,349.18)</t>
  </si>
  <si>
    <t>FACT. 1686 (MONTO TOTAL ORDEN DE PAGO $732319.80)</t>
  </si>
  <si>
    <t>ZOSTESA ZORRILLA SERV. TECNICOS ELECTROMECANICOS</t>
  </si>
  <si>
    <t>INVERSIONES CAMPOFELICE DI ROCELLA</t>
  </si>
  <si>
    <t>FACT. 002 (LIB. 6291 ANULADO)</t>
  </si>
  <si>
    <t>SUPLIGENSA, SRL</t>
  </si>
  <si>
    <t>FACT.  0453</t>
  </si>
  <si>
    <t>FACT. 1711 (MONTO TOTAL ORDEN DE PAGO $248,363.84)</t>
  </si>
  <si>
    <t>FACT.  027</t>
  </si>
  <si>
    <t xml:space="preserve">PRODUCTOS DE ARTES GRAFICAS </t>
  </si>
  <si>
    <t>FACT. 019</t>
  </si>
  <si>
    <t>FAC.T 0282</t>
  </si>
  <si>
    <t>FACT. 1686 (MONTO TOTAL ORDEN DE PAGO $732,319.80)</t>
  </si>
  <si>
    <t>FACT.4099</t>
  </si>
  <si>
    <t>SALADIN INDUSTRIAS GRAFICA</t>
  </si>
  <si>
    <t>FACT. 67 68 69 70 71 72</t>
  </si>
  <si>
    <t>FACT. 0567 (MONTO TOTAL ORDEN DE PAGO $299,720)</t>
  </si>
  <si>
    <t>EDITORA CORRIPO SAS</t>
  </si>
  <si>
    <t>FACT.1162</t>
  </si>
  <si>
    <t>FACT. 179 (MONTO TOTAL ORDEN DE PAGO $203,609)</t>
  </si>
  <si>
    <t>FACT. 0378</t>
  </si>
  <si>
    <t>EDITORA TELE 3</t>
  </si>
  <si>
    <t>CONSULTORA HANOMAS, SRL</t>
  </si>
  <si>
    <t>FACT. 03</t>
  </si>
  <si>
    <t>DALMATA COMERCIAL, EIRL</t>
  </si>
  <si>
    <t>FACT. 0001</t>
  </si>
  <si>
    <t>FACT.  1184</t>
  </si>
  <si>
    <t>EDICIONES VALDEZ</t>
  </si>
  <si>
    <t>FACT. 0551</t>
  </si>
  <si>
    <t>FACT. 71014</t>
  </si>
  <si>
    <t>TEXTO DE ENSEÑANZA</t>
  </si>
  <si>
    <t>EDITORIAL SANTILLANA</t>
  </si>
  <si>
    <t>FACT.5359, 5360 Y 5361</t>
  </si>
  <si>
    <t>EDITORA ALFA &amp; OMEGA, SRL</t>
  </si>
  <si>
    <t>FACT. 613</t>
  </si>
  <si>
    <t>EDICIONES SM</t>
  </si>
  <si>
    <t>FACTSS.239, 240, 241, 242,243,244, 245 Y 246</t>
  </si>
  <si>
    <t>EDITORIAL SANTILLANA, S.A.</t>
  </si>
  <si>
    <t>FACT.5380 , 5381, 5383  CONT. 690</t>
  </si>
  <si>
    <t>FACT. 398 Y 403</t>
  </si>
  <si>
    <t>FACT.622</t>
  </si>
  <si>
    <t>FACT. 384 79 82 86 85 88 89 90</t>
  </si>
  <si>
    <t>EDITORAIL ACTUALIDAD ESCOLAR</t>
  </si>
  <si>
    <t>EDITORIAL EDISA</t>
  </si>
  <si>
    <t>FACT.  28</t>
  </si>
  <si>
    <t>FACT. 787 788</t>
  </si>
  <si>
    <t>ARTICULOS DE CUERO</t>
  </si>
  <si>
    <t>FACT..0158 (MONTO TOTAL OP $365,002.32)</t>
  </si>
  <si>
    <t>ARTICULOS DE GAUCHOS</t>
  </si>
  <si>
    <t>SILUETTE PERFET IMPORTANTES  CORP, SRL</t>
  </si>
  <si>
    <t>FACT. 0298 (MONTO TOTAL ORDEN DE PAGO $1,161,329.33)</t>
  </si>
  <si>
    <t>ZADESA</t>
  </si>
  <si>
    <t>FACT. 0302</t>
  </si>
  <si>
    <t>FACT. 0203</t>
  </si>
  <si>
    <t>FAGP COMERCIAL, SRL</t>
  </si>
  <si>
    <t>FACT.0073 (MONTO TOTAL ORDEN PAGO $695,938.09)</t>
  </si>
  <si>
    <t>LA 27 COMERCIAL, SRL</t>
  </si>
  <si>
    <t>FACT. 079 (MONTO TOTAL ORDEN PAGO $3,417,781.62)</t>
  </si>
  <si>
    <t>J &amp; A NEW GENERATION SUPPLIES</t>
  </si>
  <si>
    <t>FACT. 009</t>
  </si>
  <si>
    <t>INVERSIONES WILENU</t>
  </si>
  <si>
    <t>FACT. 323 (MONTO TOTAL ORDEN DE PAGO $809,303.00)</t>
  </si>
  <si>
    <t>SERVICE GROUP RMDS, SRL</t>
  </si>
  <si>
    <t>FACT. 272 (total orden de pago 1,268,316.75)</t>
  </si>
  <si>
    <t>RALANSA, EIRL</t>
  </si>
  <si>
    <t>ANTICIPO</t>
  </si>
  <si>
    <t>MADISON IMPORT</t>
  </si>
  <si>
    <t>FACT. 166</t>
  </si>
  <si>
    <t>C &amp; C TECHNOLOGY SUPPLY</t>
  </si>
  <si>
    <t>FACT. 0951</t>
  </si>
  <si>
    <t>FACT. 170</t>
  </si>
  <si>
    <t>PRODUCTO DE VIDRIO, LOZA Y PORCELANA</t>
  </si>
  <si>
    <t>FACT. 158</t>
  </si>
  <si>
    <t>LOGOMARCA</t>
  </si>
  <si>
    <t>FACT. 13713</t>
  </si>
  <si>
    <t>COMERCIALIZADORA LANIPSE</t>
  </si>
  <si>
    <t>fact. 13712</t>
  </si>
  <si>
    <t>BROXTON DOMINICANA</t>
  </si>
  <si>
    <t>FACT. 003 (MONTO TOTAL ORDEN DE PAGO $695,695.47)</t>
  </si>
  <si>
    <t>OFFITEK</t>
  </si>
  <si>
    <t>FACT. 2240 (MONTO TOTAL ORDEN DE PAGO $226,400.48)</t>
  </si>
  <si>
    <t>FACT. 13711</t>
  </si>
  <si>
    <t>GASOLINA</t>
  </si>
  <si>
    <t>NAS EIRL</t>
  </si>
  <si>
    <t>FACT0 2792</t>
  </si>
  <si>
    <t>SIGMA PETROLEUM</t>
  </si>
  <si>
    <t>ACEITES Y GRASAS</t>
  </si>
  <si>
    <t>LUBRICANTES INTERNACIONAL</t>
  </si>
  <si>
    <t>FACT. 1312</t>
  </si>
  <si>
    <t>FACT.2394</t>
  </si>
  <si>
    <t>FACT. 32758</t>
  </si>
  <si>
    <t>FACT. 310 311</t>
  </si>
  <si>
    <t>FACT.  05290</t>
  </si>
  <si>
    <t>INSECTICIDAS, FUMIGANTES</t>
  </si>
  <si>
    <t>FACT. 075 (MONTO TOTAL ORDEN DE PAGO $706,206.40)</t>
  </si>
  <si>
    <t>INDUSTRIAS TUCAN</t>
  </si>
  <si>
    <t>FACT. 104 103</t>
  </si>
  <si>
    <t>MATERIAL LIMPIEZA</t>
  </si>
  <si>
    <t>NOVAVISTA EMPRESARIAL</t>
  </si>
  <si>
    <t>FACT.0 013</t>
  </si>
  <si>
    <t xml:space="preserve">UTILES DE ESCRITORIO, OFICINA Y ENSEÑANZA </t>
  </si>
  <si>
    <t>MULTISERVICIOS OCNAB</t>
  </si>
  <si>
    <t>FACT. 005 (TOTAL ORDEN $3,405,331.72)</t>
  </si>
  <si>
    <t>COMPU-OFFICE DOMINICANA</t>
  </si>
  <si>
    <t>FACT. 2756</t>
  </si>
  <si>
    <t>PRODUCTIVE BUSINESS SOLUTIONS</t>
  </si>
  <si>
    <t>FACT. B1904</t>
  </si>
  <si>
    <t>DISTRIBUIDORA ESCOLAR, S.A. (DISESA)</t>
  </si>
  <si>
    <t>FACT. 3227 (TOTAL ORDEN DE PAGO $297,048.69</t>
  </si>
  <si>
    <t>FACT. 0046 (MONTO TOTAL ORDEN DE PAGO $103,604.00)</t>
  </si>
  <si>
    <t>FACTD. 2547</t>
  </si>
  <si>
    <t>RAMSA COMERCIAL</t>
  </si>
  <si>
    <t>FACT. 0078</t>
  </si>
  <si>
    <t>FACT. 0031 (MONTO TOTAL ORDEN DE PAGO $1,780,177.50)</t>
  </si>
  <si>
    <t>FACT. AUMENTO 5%</t>
  </si>
  <si>
    <t>FACT. 0525</t>
  </si>
  <si>
    <t>FACT. 040</t>
  </si>
  <si>
    <t>FACT. 0011 (MONTO TOTAL ORDEN DE PAGO $556,812.5)</t>
  </si>
  <si>
    <t>FACT. 0041</t>
  </si>
  <si>
    <t>FACT 235 236</t>
  </si>
  <si>
    <t>FACTS. 333,330 Y328</t>
  </si>
  <si>
    <t>HERMOSILLO COMERCIAL</t>
  </si>
  <si>
    <t>FACT. 1384</t>
  </si>
  <si>
    <t>FACT. 331 332 37</t>
  </si>
  <si>
    <t>FACT</t>
  </si>
  <si>
    <t>F &amp; G OFFICE SOLUTION S.R.L.</t>
  </si>
  <si>
    <t>FACT. 4024</t>
  </si>
  <si>
    <t>GTG INDUSTRIAL</t>
  </si>
  <si>
    <t>FACT. 1657</t>
  </si>
  <si>
    <t>FACT. 1730</t>
  </si>
  <si>
    <t>ISOLUX, SRL</t>
  </si>
  <si>
    <t>FRISOS PRINT, SRL</t>
  </si>
  <si>
    <t>FACT. 4213</t>
  </si>
  <si>
    <t>INVERSIONES WILENU, SRL</t>
  </si>
  <si>
    <t>FACT. 0321</t>
  </si>
  <si>
    <t>SUMINISTRO DE OFICINA CAMPAMENTO DE VERANO TIC 2016</t>
  </si>
  <si>
    <t>FACT.  0027</t>
  </si>
  <si>
    <t>FACT.  0346</t>
  </si>
  <si>
    <t>FACT. 327</t>
  </si>
  <si>
    <t>UTILES DE DEPORTES Y RECREATIVOS</t>
  </si>
  <si>
    <t>ANDRES DAUHAJRE, SA.</t>
  </si>
  <si>
    <t>FACT. 79 81</t>
  </si>
  <si>
    <t>UTILES COCINA Y COMEDOR</t>
  </si>
  <si>
    <t>FACT.  016</t>
  </si>
  <si>
    <t xml:space="preserve">CONSORCIO ESTANCIAS INFANTILES </t>
  </si>
  <si>
    <t>FACT. 005</t>
  </si>
  <si>
    <t>INMAGOKA</t>
  </si>
  <si>
    <t>FACT. 078</t>
  </si>
  <si>
    <t>FACT. 010</t>
  </si>
  <si>
    <t>FACT. 3977 (MONTO TOTAL ORDEN DE PAGO $800,630)</t>
  </si>
  <si>
    <t>OTROS REPUESTOS Y ACCESORIOS MENORES</t>
  </si>
  <si>
    <t>PRODUCTIVE BUSINESS SOLUTIONS DOMINICANA S. A.</t>
  </si>
  <si>
    <t>FACT. 1840</t>
  </si>
  <si>
    <t>FACT. 0942</t>
  </si>
  <si>
    <t>AYUDA Y DONACIONAOCASIONALES A HOGARES Y PERSONAS</t>
  </si>
  <si>
    <t>OBISPADO DE NUESTRA SEÑORA DE LA ALTAGRACIA</t>
  </si>
  <si>
    <t>CUB,. 006</t>
  </si>
  <si>
    <t>TRANSF. CORRIENTES A INST. SIN FINES DE LUCRO</t>
  </si>
  <si>
    <t>OBISPADO DE  LA VEGA</t>
  </si>
  <si>
    <t>ADENDA 939-2014</t>
  </si>
  <si>
    <t>FUNDACION NIDO PARA ÁNGELES</t>
  </si>
  <si>
    <t>PAGO INICIAL</t>
  </si>
  <si>
    <t>HOGAR DOÑA CHUCHA</t>
  </si>
  <si>
    <t>PAGO DEL 40% 2DO PAG</t>
  </si>
  <si>
    <t>TRANSF. CORRIENTES A INST. PUB. DESENTRALIZADAS Y AUTONOMAS</t>
  </si>
  <si>
    <t>CONVENIO</t>
  </si>
  <si>
    <t>APORTE TRANSF.CTES.A OTRAS INST. PUBLICAS</t>
  </si>
  <si>
    <t>ACTVIDAD</t>
  </si>
  <si>
    <t>DIPLOMADO</t>
  </si>
  <si>
    <t>MOBILIARIOS  (2611)</t>
  </si>
  <si>
    <t>EMPRESAS INTEGRADAS</t>
  </si>
  <si>
    <t>FACTG. 636 651</t>
  </si>
  <si>
    <t>FACT. 0656</t>
  </si>
  <si>
    <t>IMPORTADORA BARBERA SRL.</t>
  </si>
  <si>
    <t>FACT.  0204</t>
  </si>
  <si>
    <t>FACT. 0482</t>
  </si>
  <si>
    <t>CLUSTER DEL HIERRO</t>
  </si>
  <si>
    <t>CLUSTER DEL MUEBLE DE SANTO DOMINGO</t>
  </si>
  <si>
    <t>NAIPAUL TRADING SRL</t>
  </si>
  <si>
    <t>FACT.  028</t>
  </si>
  <si>
    <t>EQUITECH GROUP</t>
  </si>
  <si>
    <t>FACT. 638</t>
  </si>
  <si>
    <t>FACT. 205 206</t>
  </si>
  <si>
    <t>FACTS. 0510 Y 0514</t>
  </si>
  <si>
    <t>CHAMARTIN INVERSIONES</t>
  </si>
  <si>
    <t>FACT.0017</t>
  </si>
  <si>
    <t>CONSTRUCCIONES Y DISEÑOS DE MAQUINARIAS INDUSTRIALES</t>
  </si>
  <si>
    <t>GRUPO FIAMMA</t>
  </si>
  <si>
    <t>FACT. 773</t>
  </si>
  <si>
    <t>SDM GROUP,SRL</t>
  </si>
  <si>
    <t>EVEL SUPLIDORES</t>
  </si>
  <si>
    <t>DECORUS SRL</t>
  </si>
  <si>
    <t>PAGO(UNICO)</t>
  </si>
  <si>
    <t>SISTEMAS Y TECNOLOGIA,SRL</t>
  </si>
  <si>
    <t>FACT.PAGO 5% 31</t>
  </si>
  <si>
    <t>ADENDA 1 NO.0290</t>
  </si>
  <si>
    <t>LUNES SUPLIDORES DE OFICINA SRL.</t>
  </si>
  <si>
    <t>FACT.0201</t>
  </si>
  <si>
    <t>OFINOVA SRL.</t>
  </si>
  <si>
    <t>FACT.0401</t>
  </si>
  <si>
    <t>FACT.0243 Y 0244</t>
  </si>
  <si>
    <t>NG EDICIONES MULTIMEDIA</t>
  </si>
  <si>
    <t>FACTS. 165 166</t>
  </si>
  <si>
    <t>AMESCO, SRL</t>
  </si>
  <si>
    <t>FACT.01852</t>
  </si>
  <si>
    <t>FACT.  0245</t>
  </si>
  <si>
    <t>OPEPI FERRETERIA</t>
  </si>
  <si>
    <t>FACT. 073</t>
  </si>
  <si>
    <t>FACT. 531</t>
  </si>
  <si>
    <t>FACT. 11</t>
  </si>
  <si>
    <t>FACT.  0074</t>
  </si>
  <si>
    <t>FACT. 013</t>
  </si>
  <si>
    <t>COMERCIALIZADORA MELO</t>
  </si>
  <si>
    <t>FACT. 0248</t>
  </si>
  <si>
    <t>AMPARO ARIAS &amp; ASOCIADOS</t>
  </si>
  <si>
    <t>PROAGRO DOMINICANO</t>
  </si>
  <si>
    <t>FACT. 261</t>
  </si>
  <si>
    <t>QS SUPLIOFICE, SRL</t>
  </si>
  <si>
    <t>FCT. 29-30</t>
  </si>
  <si>
    <t>SIMENI PARTNER, SRL</t>
  </si>
  <si>
    <t>FACT. 00574</t>
  </si>
  <si>
    <t>FACT. 0045</t>
  </si>
  <si>
    <t>FACT. 24</t>
  </si>
  <si>
    <t>ALUMHOUSE, SRL</t>
  </si>
  <si>
    <t>FACT. 0012</t>
  </si>
  <si>
    <t>GT INDUSTRIAL, SRL</t>
  </si>
  <si>
    <t>D´TECNICA DTEC, SRL</t>
  </si>
  <si>
    <t>FACT. 0176</t>
  </si>
  <si>
    <t>CIVIL GROUP, SRL</t>
  </si>
  <si>
    <t>FACT. 00246</t>
  </si>
  <si>
    <t>FACT.  3982</t>
  </si>
  <si>
    <t>GILGAMI GROUP, SRL</t>
  </si>
  <si>
    <t>FACT. 0132</t>
  </si>
  <si>
    <t>GRUPO ABREGO, SRL</t>
  </si>
  <si>
    <t>FACT.  003</t>
  </si>
  <si>
    <t>EQUIPOS DE INFORMATICA</t>
  </si>
  <si>
    <t>THE OFFICE WAREHOUSE DOMINICA,S.A</t>
  </si>
  <si>
    <t>FACT. 1528 (MONTO TOTAL ORDEN DE PAGO $2,014,968.00&gt;)</t>
  </si>
  <si>
    <t>FACT.1340</t>
  </si>
  <si>
    <t>FACT.1339</t>
  </si>
  <si>
    <t>FACT. 012</t>
  </si>
  <si>
    <t>FACT. 0074</t>
  </si>
  <si>
    <t>FACT. 0948</t>
  </si>
  <si>
    <t>FACT. 4131</t>
  </si>
  <si>
    <t>OTROS MOBILIARIOS Y EQS. NO IDENTIFICADOS</t>
  </si>
  <si>
    <t>EQUIPOS EDUCATIVOS / EQUIPOS AUDIOVISUALES</t>
  </si>
  <si>
    <t>OTROS MOBILIARIOS</t>
  </si>
  <si>
    <t>CONSORCIO PRO IUMECA</t>
  </si>
  <si>
    <t>FACT 005</t>
  </si>
  <si>
    <t>FACT.3861 (MONTO TOTAL ORDEN DE PAGO $133,348,024.00)</t>
  </si>
  <si>
    <t>FACT.0008</t>
  </si>
  <si>
    <t>CLUSTER DEL MUEBLE DE LA PROVINCIA DE SANTIAGO</t>
  </si>
  <si>
    <t>FACT. 0423</t>
  </si>
  <si>
    <t>PROTECTORA NACIONAL RANCIER, SRL</t>
  </si>
  <si>
    <t>FACT. 4294</t>
  </si>
  <si>
    <t>SAICORP DOMINICANA, SRL</t>
  </si>
  <si>
    <t>FACT.  45 46 47 48</t>
  </si>
  <si>
    <t>FACT. 1311</t>
  </si>
  <si>
    <t>AUTOMOVILES Y CAMIONES</t>
  </si>
  <si>
    <t>GRUPO VIAMAR</t>
  </si>
  <si>
    <t>DELTA COMERCIAL</t>
  </si>
  <si>
    <t>AUTOCAMIONES</t>
  </si>
  <si>
    <t>FACT  887 888</t>
  </si>
  <si>
    <t>FACT. 676 691 693</t>
  </si>
  <si>
    <t>CARROCERIAS Y REMOLQUES</t>
  </si>
  <si>
    <t>SISTEMA DE AIRE ACONDICIONADO</t>
  </si>
  <si>
    <t>EQUIPOS DE COMUNICACIÓN</t>
  </si>
  <si>
    <t>ALONZO COMECIAL,SRL</t>
  </si>
  <si>
    <t>MAQUINARIA Y EQUIPO DE EMPRESARIAL DE ENERGIA</t>
  </si>
  <si>
    <t>ELECTROM, S.A.</t>
  </si>
  <si>
    <t>FACT. 868</t>
  </si>
  <si>
    <t>OCTUBRE EMPRESARIAL</t>
  </si>
  <si>
    <t>OTROS EQUIPOS VARIOS</t>
  </si>
  <si>
    <t>BOSQUESA, SRL</t>
  </si>
  <si>
    <t>FACT.  0697</t>
  </si>
  <si>
    <t>OBJELINK</t>
  </si>
  <si>
    <t>OBRAS PARA EDIFICACIONES NO RESIDENCIALES</t>
  </si>
  <si>
    <t>CONSTRUCTORA ESPARZA</t>
  </si>
  <si>
    <t>VINICIO DE LOS SANTOS ANGOMAS</t>
  </si>
  <si>
    <t>CUB.3</t>
  </si>
  <si>
    <t>CUB.10</t>
  </si>
  <si>
    <t>MENCA, SRL.</t>
  </si>
  <si>
    <t>CUB. 3</t>
  </si>
  <si>
    <t>WAHINEL IDELFONSO MORETA RIVAS</t>
  </si>
  <si>
    <t>INMOBILIARIA JFMG</t>
  </si>
  <si>
    <t>CONSORCIO KENETH DHARINCIMEC</t>
  </si>
  <si>
    <t>SAIPAN</t>
  </si>
  <si>
    <t>CONSTRUCTORA C.O., S.R.L.</t>
  </si>
  <si>
    <t>CUB4</t>
  </si>
  <si>
    <t>CONSTRUCTORA OICA</t>
  </si>
  <si>
    <t>CC ENCOFRAMIENTO,SRL.</t>
  </si>
  <si>
    <t>CONSTRUCTORA MELO PANIAGUA</t>
  </si>
  <si>
    <t>CUB. 1</t>
  </si>
  <si>
    <t>DANIELA MATERIALES Y CONSTRUCCIONES SRL</t>
  </si>
  <si>
    <t>ADENDA0769</t>
  </si>
  <si>
    <t>MADISON CONSTRUCCIONES</t>
  </si>
  <si>
    <t>LEONEL ALEXANDER FLORES</t>
  </si>
  <si>
    <t>CUB. 6</t>
  </si>
  <si>
    <t>DEYANIRA DEL ROSARIO BOTTIER</t>
  </si>
  <si>
    <t>CUB.7</t>
  </si>
  <si>
    <t>DAVID ESTEBAN MEDRANO AGUILO</t>
  </si>
  <si>
    <t>CUB.6</t>
  </si>
  <si>
    <t>INSERT, SRL</t>
  </si>
  <si>
    <t>CUB.01</t>
  </si>
  <si>
    <t>B A G CONSTRUCCIONES SRL.</t>
  </si>
  <si>
    <t>CUB. 10</t>
  </si>
  <si>
    <t>CONSTRUCIONES SERVICIOS Y DISEÑOS CIVILES DOMINIC J A P T, SRL</t>
  </si>
  <si>
    <t>CUB. 07</t>
  </si>
  <si>
    <t>ADMINISTRACION Y CONSTRUCCIONES MEDINA</t>
  </si>
  <si>
    <t>CUB. 10 (ADICIONAL)</t>
  </si>
  <si>
    <t>CONSORCIO LAS GALERAS SRL.</t>
  </si>
  <si>
    <t>CUB.8</t>
  </si>
  <si>
    <t>MARTINA REYES MENDEZ.</t>
  </si>
  <si>
    <t>CUB. 04</t>
  </si>
  <si>
    <t>CUB.08</t>
  </si>
  <si>
    <t>CONSTRUCTORA DE VIAS,SRL</t>
  </si>
  <si>
    <t>CUB. 5 (LIB. NULO 12168 OBJETAL)</t>
  </si>
  <si>
    <t>INVERSIONES Y CONTRUCCIONES DEL CARIBE  PL  SRL.</t>
  </si>
  <si>
    <t>CUB.1</t>
  </si>
  <si>
    <t>DISEÑO E INGENIERIA,SRL.</t>
  </si>
  <si>
    <t>CUB.5</t>
  </si>
  <si>
    <t>LIVIO MERCEDES CASTILLO</t>
  </si>
  <si>
    <t>PROYECTOS CIVILES Y ELECTROMECANICOS SRL</t>
  </si>
  <si>
    <t>AVI CONSTRUCTORA</t>
  </si>
  <si>
    <t>PAGO UNICO</t>
  </si>
  <si>
    <t>C &amp; A CONSULTING GROUP</t>
  </si>
  <si>
    <t>CONSTRUCTORA TJ</t>
  </si>
  <si>
    <t>MULTICOM</t>
  </si>
  <si>
    <t>ROSANNA MARGARITA CORTORREAL</t>
  </si>
  <si>
    <t>EDWARD ANTONIO MIRABAL</t>
  </si>
  <si>
    <t>CBU. 01</t>
  </si>
  <si>
    <t>INJIVI</t>
  </si>
  <si>
    <t>CBU. 2</t>
  </si>
  <si>
    <t>COMPAÑÍA CONSTRUCTORA YUNES</t>
  </si>
  <si>
    <t xml:space="preserve">JANETT EVELIO POLANCO </t>
  </si>
  <si>
    <t>R SOSA, SRL</t>
  </si>
  <si>
    <t>OBRA URBANA</t>
  </si>
  <si>
    <t>CUB .05</t>
  </si>
  <si>
    <t>CONSORCIO OBRAS CIVILES DEL ATLANTICO</t>
  </si>
  <si>
    <t>CONSTRUCTORA RIZEK &amp; ASOCIADOS</t>
  </si>
  <si>
    <t>CUB. 12</t>
  </si>
  <si>
    <t>PROYECTOS INVERSIONES Y CONSTRUCCIONES , SRL</t>
  </si>
  <si>
    <t>ANYELO HERMINIO SOSA FELIZ</t>
  </si>
  <si>
    <t>COMPAÑÍA INTELCO</t>
  </si>
  <si>
    <t>ADENDA NO. 1</t>
  </si>
  <si>
    <t>COMPAÑÍA PROYECTO GENERALES</t>
  </si>
  <si>
    <t>COMPAÑÍA CONSTRUCTORA AQUILERA QUIJANO, SRL</t>
  </si>
  <si>
    <t>COMPAÑÍA SOLUCIONES ELECTROMECANICAS Y OBRAS CIVILES A &amp; R</t>
  </si>
  <si>
    <t>COMPAÑÍA CONSTRUCTORA VIMAENRO</t>
  </si>
  <si>
    <t>COMPAÑÍA OBRA URBANA, SRL</t>
  </si>
  <si>
    <t>CYB, 04</t>
  </si>
  <si>
    <t>CORUCTORA MASSIH PEÑA Y ASOSIADOS SRL</t>
  </si>
  <si>
    <t>CUB. 17</t>
  </si>
  <si>
    <t xml:space="preserve">PIMENTEL PIÑA Y ASOCIADOS </t>
  </si>
  <si>
    <t>COMPAÑÍA CAPITAL TERRACELO</t>
  </si>
  <si>
    <t>ERIC OCTAVIO SALAZAR MARIZAN</t>
  </si>
  <si>
    <t>COMPAÑÍA CONSTRUCTORA MOYA DURAN</t>
  </si>
  <si>
    <t>CBU. 4</t>
  </si>
  <si>
    <t>CONSORCIO DIVECO CEPROING</t>
  </si>
  <si>
    <t>CUB.  03</t>
  </si>
  <si>
    <t>GRUPO GORIS, SRL</t>
  </si>
  <si>
    <t>COMPAÑÍA RESIDENCIAL TOSCANA ORIENTAL, SRL</t>
  </si>
  <si>
    <t>CUB. (PAGO ADENDA)</t>
  </si>
  <si>
    <t>JOHANNA ALTAGRACIA FORTUNA NUÑEZ</t>
  </si>
  <si>
    <t>COMPAÑÍA MARQUEZ SERRAFF CONSTRUCTORA</t>
  </si>
  <si>
    <t>COMPAÑÍA CUNDINAMARCA INVESTMENT</t>
  </si>
  <si>
    <t>COMPAÑÍA CONSTRUCTORA TERRERO FRANCO, SRL</t>
  </si>
  <si>
    <t>COMPAÑÍA ENERGIA ELECTRICA, S.A.</t>
  </si>
  <si>
    <t>CUB.  4</t>
  </si>
  <si>
    <t>CUB. 01 CONTRATO 1177-2015</t>
  </si>
  <si>
    <t>RAMA FABRICANTES Y SUPLIDORES, SRL</t>
  </si>
  <si>
    <t>FCT. 0012</t>
  </si>
  <si>
    <t>FACT. 0309</t>
  </si>
  <si>
    <t>FACT. 2353</t>
  </si>
  <si>
    <t>FACDT. 0990</t>
  </si>
  <si>
    <t>FACT.  001762</t>
  </si>
  <si>
    <t>FCT. 01759</t>
  </si>
  <si>
    <t>FCT. 01758</t>
  </si>
  <si>
    <t>FACT. 0960</t>
  </si>
  <si>
    <t>UNIRADIO, SRL</t>
  </si>
  <si>
    <t>FACT.  0024</t>
  </si>
  <si>
    <t>EDITORA HOY , SA</t>
  </si>
  <si>
    <t>FACT.  014788</t>
  </si>
  <si>
    <t>FCT.  0071</t>
  </si>
  <si>
    <t>FACT. 12899</t>
  </si>
  <si>
    <t>FACT.  6350 6351 6352 6353 6354 6355 6356 6357 6358 6359</t>
  </si>
  <si>
    <t>ANGIE KARINA ABREU REYES</t>
  </si>
  <si>
    <t>COMPAÑÍA INGENIERIA CONSULTORIA Y SERVICIOS</t>
  </si>
  <si>
    <t>CUB.  3</t>
  </si>
  <si>
    <t>SEGURO DE BIENES INMUEBLES</t>
  </si>
  <si>
    <t>FACT.  41020</t>
  </si>
  <si>
    <t>FCT. 004</t>
  </si>
  <si>
    <t>FACT-  121</t>
  </si>
  <si>
    <t>FACT. 098</t>
  </si>
  <si>
    <t>FACT.  10471</t>
  </si>
  <si>
    <t xml:space="preserve">FACT. 6370 6371 6372 </t>
  </si>
  <si>
    <t>FACT.  0012</t>
  </si>
  <si>
    <t>BRIABEL SOLUTIONS GROUP, SRL</t>
  </si>
  <si>
    <t>FACT.  0147</t>
  </si>
  <si>
    <t>FACT. 0114</t>
  </si>
  <si>
    <t>TONER DEPOT INTERNACIONAL, SRL</t>
  </si>
  <si>
    <t>FACT. 03293</t>
  </si>
  <si>
    <t>FACT. 0973</t>
  </si>
  <si>
    <t>CUB. 0</t>
  </si>
  <si>
    <t>FACT. 0796</t>
  </si>
  <si>
    <t>RANCHO AL 1/2 GOURMET SRL</t>
  </si>
  <si>
    <t>FACT. 0839</t>
  </si>
  <si>
    <t>CUB.  05</t>
  </si>
  <si>
    <t>COMPAÑÍA DELGONZA CONSTRUCTORA CDG</t>
  </si>
  <si>
    <t>CUB.  1</t>
  </si>
  <si>
    <t>TALLERES MARCOS, SRL</t>
  </si>
  <si>
    <t>FACT.  1723 LIB. DEVUELTO</t>
  </si>
  <si>
    <t>FACT. 0970</t>
  </si>
  <si>
    <t>K SUPPLIES, SRL</t>
  </si>
  <si>
    <t>FC 146</t>
  </si>
  <si>
    <t>FACT. 0144</t>
  </si>
  <si>
    <t>FACT. 122</t>
  </si>
  <si>
    <t>FACCST</t>
  </si>
  <si>
    <t>MULTISERVICIOS BAROFFIO</t>
  </si>
  <si>
    <t>FACT. 0216</t>
  </si>
  <si>
    <t>SERVICIOS MULTIPLES ZAYAS, SRL</t>
  </si>
  <si>
    <t>FACT. 1018</t>
  </si>
  <si>
    <t>FACT. 0349</t>
  </si>
  <si>
    <t>IMPRESOS TURISTICOS A&amp; T</t>
  </si>
  <si>
    <t>FACT. 0141</t>
  </si>
  <si>
    <t>AVELIA COMERCIAL, SRL</t>
  </si>
  <si>
    <t>FACT. 0054</t>
  </si>
  <si>
    <t>FACT. S</t>
  </si>
  <si>
    <t>COMPAÑÍA HINAL, SRL</t>
  </si>
  <si>
    <t>COMPAÑÍA CONSTRUCTORA LORA</t>
  </si>
  <si>
    <t>LUIS HOMERO MONTERO MONTERO</t>
  </si>
  <si>
    <t>CUB.  2</t>
  </si>
  <si>
    <t>FACT.  4697</t>
  </si>
  <si>
    <t>FACT. 0015</t>
  </si>
  <si>
    <t>FACT. 468</t>
  </si>
  <si>
    <t>FACT. 017</t>
  </si>
  <si>
    <t>FACT. 526</t>
  </si>
  <si>
    <t>FACT. 4308</t>
  </si>
  <si>
    <t>COMPAÑÍA INJIVI INGENIEROS CONTRATISTA; SRL</t>
  </si>
  <si>
    <t>CUB 2</t>
  </si>
  <si>
    <t>ITRANS</t>
  </si>
  <si>
    <t>CUB 3</t>
  </si>
  <si>
    <t xml:space="preserve">FACTS. </t>
  </si>
  <si>
    <t>DAMEIE COMERCIAL, SRL</t>
  </si>
  <si>
    <t>AVANCE 20% LIB. DEV.</t>
  </si>
  <si>
    <t>CUB. 09</t>
  </si>
  <si>
    <t>DOMINGO SANTANA MEDINA</t>
  </si>
  <si>
    <t>FACT.  9828</t>
  </si>
  <si>
    <t>TCO NETWORKING</t>
  </si>
  <si>
    <t>FACT. 044</t>
  </si>
  <si>
    <t>CENTRO ESPECIALIZADO DE COMPUTACION, SRL</t>
  </si>
  <si>
    <t>FACT. 09220</t>
  </si>
  <si>
    <t>FACT. 2390</t>
  </si>
  <si>
    <t>FACT.  1154</t>
  </si>
  <si>
    <t>FACT. 0073</t>
  </si>
  <si>
    <t>INVERSIONES BENAVENTE, SRL</t>
  </si>
  <si>
    <t>FACT. 0080</t>
  </si>
  <si>
    <t>FACT. 0487</t>
  </si>
  <si>
    <t>FACT. 0703</t>
  </si>
  <si>
    <t>CARY INDUSTRIAL, S.A</t>
  </si>
  <si>
    <t>FACT.  4729</t>
  </si>
  <si>
    <t>CHRISTOS INVESTMENTS, SRL</t>
  </si>
  <si>
    <t>FACT.  FOTA NOVIEMBRE 2016</t>
  </si>
  <si>
    <t>FACTD. 001</t>
  </si>
  <si>
    <t>FACT. 134</t>
  </si>
  <si>
    <t>NILDA ALTAGRACIA TURBI EVANGELISTA</t>
  </si>
  <si>
    <t>MARIZA DE LA CRUZ HERASME</t>
  </si>
  <si>
    <t>FACT. 0518</t>
  </si>
  <si>
    <t>FACT.  0039</t>
  </si>
  <si>
    <t>SIDERDOM CONSTRUCTORA, SRL</t>
  </si>
  <si>
    <t>FACT. 002 (TOTAL OP $184,434.00) LIB. DEV.</t>
  </si>
  <si>
    <t>OFFITEK srl</t>
  </si>
  <si>
    <t>FACT. 9807  (LIB. DEV.)</t>
  </si>
  <si>
    <t>A TIEMPO ACTUALIZACIONES Y AMPLIACIONES, SRL</t>
  </si>
  <si>
    <t>CUB. 3 (LIB. DEV)</t>
  </si>
  <si>
    <t>FACT.9822 (LIB.DEV)</t>
  </si>
  <si>
    <t>CONSTRUCTORA TJ SRL</t>
  </si>
  <si>
    <t>PROTECTORA RANCIER, SRL</t>
  </si>
  <si>
    <t>FACT. 0010</t>
  </si>
  <si>
    <t>COMPAÑÍA PIMENTEL PIÑA Y ASOCIADOS</t>
  </si>
  <si>
    <t>CUB. 08</t>
  </si>
  <si>
    <t>FACT.0125</t>
  </si>
  <si>
    <t>FACT. 30-31-32-33-34-35-36-37-38</t>
  </si>
  <si>
    <t>FACT.0265</t>
  </si>
  <si>
    <t>TELÉFONO LOCAL</t>
  </si>
  <si>
    <t>CORPORACIÓN ACUEDUCTO ALCANTARILLADO STO. DGO.</t>
  </si>
  <si>
    <t>CORPORACIÓN DE ACUEDUCTO ALCANTARILLADO SANTIAGO</t>
  </si>
  <si>
    <t>CORPORACIÓN DEL ACUEDUCTO Y ALCANTARILLADO  DE SANTIAGO</t>
  </si>
  <si>
    <t>CORPORACIÓN DEL ACUEDUCTO Y ALCANTARILLADO DE LA VEGA</t>
  </si>
  <si>
    <t>CORPORACIÓN DEL ACUEDUCTO Y ALCANTARILLADO DE SANTIAGO</t>
  </si>
  <si>
    <t>CORPORACIÓN DE ACANTARILLADO DE MOCA</t>
  </si>
  <si>
    <t>RESIDUOS SÓLIDOS, BASURA</t>
  </si>
  <si>
    <t>PUBLICIDAD Y PROPAGANDA</t>
  </si>
  <si>
    <t xml:space="preserve">HÉCTOR BIENVENIDO FERRERAS </t>
  </si>
  <si>
    <t>HÉCTOR ARGELI RODRÍGUEZ FRIAS</t>
  </si>
  <si>
    <t>ANTONIO CASTILLO RODRÍGUEZ</t>
  </si>
  <si>
    <t xml:space="preserve">LEONIDAS PINALES RODRÍGUEZ </t>
  </si>
  <si>
    <t xml:space="preserve">EULALIA MORILLO RODRÍGUEZ </t>
  </si>
  <si>
    <t>GIRISSEL JULISSA RODRÍGUEZ</t>
  </si>
  <si>
    <t>CORPORACIÓN DOMINICANA DE RADIO Y TELEVISIÓN</t>
  </si>
  <si>
    <t>CORPORACIÓN ESTATAL DE RADIO Y TELEVISIÓN</t>
  </si>
  <si>
    <t>CORPORACIÓN DOMINICANA DE RADIO Y TELEVISIÓN, SRL</t>
  </si>
  <si>
    <t>JANLER  EMMANUEL PÉREZ MURRAY</t>
  </si>
  <si>
    <t>JANLER EMMANUEL PÉREZ MURRAY</t>
  </si>
  <si>
    <t>PAOLA LETICIA ACOSTA PÉREZ</t>
  </si>
  <si>
    <t>RAFAEL ANTONIO PÉREZ BELLIARD</t>
  </si>
  <si>
    <t>DAMALTUM GROUP,SRL.(PÉREZ &amp; ROBLES)</t>
  </si>
  <si>
    <t>MAGALI PÉREZ DEL CASTILLO</t>
  </si>
  <si>
    <t>ABRAHAM PÉREZ CORNIEL</t>
  </si>
  <si>
    <t>CESAR EDUARDO PÉREZ MELO</t>
  </si>
  <si>
    <t>EDITORIAL LISTÍN DIARIO</t>
  </si>
  <si>
    <t>EDITORA LISTÍN DIARIO</t>
  </si>
  <si>
    <t>TELERADIO AMÉRICA</t>
  </si>
  <si>
    <t>INVERSIONES DEL SUR DE LEÓN GALVÁN</t>
  </si>
  <si>
    <t>VIATICOS DENTRO DEL PAÍS</t>
  </si>
  <si>
    <t xml:space="preserve">MINISTERIO EDUCACIÓN </t>
  </si>
  <si>
    <t>VIATICOS FUERA DEL PAÍS</t>
  </si>
  <si>
    <t>OFICINA DE COORDINACIÓN PRESIDENCIA</t>
  </si>
  <si>
    <t>ARELIS BITIRCIA SÁNCHEZ</t>
  </si>
  <si>
    <t>GISSELLE ALTAGRACIA GARCÍA</t>
  </si>
  <si>
    <t>FIOR D´ALIZA MEJÍA RIVERA</t>
  </si>
  <si>
    <t>ANGEL MEJÍA</t>
  </si>
  <si>
    <t>CONSTRUCTORA VILLA MEJÍA</t>
  </si>
  <si>
    <t>MEJÍA ALMÁNZAR Y ASOCIADOS, SRL</t>
  </si>
  <si>
    <t>INVERSIONES FERNÁNDEZ BELTRE</t>
  </si>
  <si>
    <t>EVENTS SUPORT SERVICES MINERVA FERNÁNDEZ</t>
  </si>
  <si>
    <t>WILSON RAFAEL FERNÁNDEZ QUIÑONES</t>
  </si>
  <si>
    <t>EVENTS SUPPORT SERVICES MINERVA FERNÁNDEZ</t>
  </si>
  <si>
    <t>EQUIPOS DE TRANSPORTE, TRACCIÓN Y ELEVACIÓN</t>
  </si>
  <si>
    <t>LA ÚNICA CARGO EXPRESS NÚÑEZ,SRL</t>
  </si>
  <si>
    <t>PABLO ISIDRO LÓPEZ CLASE</t>
  </si>
  <si>
    <t>BIBLIOTECA NACIONAL PEDRO HENRÍQUEZ UREÑA</t>
  </si>
  <si>
    <t>JOSÉ LUIS DE LA ROSA</t>
  </si>
  <si>
    <t>ZAIDA JOSÉLYN MONTES DE OCA</t>
  </si>
  <si>
    <t>CONSTRUCTORA JOSÉ REYES, S.R.L</t>
  </si>
  <si>
    <t>CONSTRUCTORA JOSÉ B. ALMONTE Y ASOC. SRL</t>
  </si>
  <si>
    <t>JOSÉ ANDRES PIGUERAS TAVERAS</t>
  </si>
  <si>
    <t>JOSÉ ARMANDO SALCEDO PÉREZ</t>
  </si>
  <si>
    <t>JOSÉ ERNESTO PEÑA PERDOMO</t>
  </si>
  <si>
    <t>IVAN JOSÉ TEJADA PÉREZ</t>
  </si>
  <si>
    <t>AGREGADOS Y EQUIPOS DÍAZ &amp; ASOCIADOS</t>
  </si>
  <si>
    <t>CONSTRUCCIONES CIVILES Y SANITARIAS DÍAZ REYES</t>
  </si>
  <si>
    <t>DÍAZ EVENTOS SOCIALES Y SERVICIOS</t>
  </si>
  <si>
    <t>DÍAZ EVENTOS Y SERVICIOS</t>
  </si>
  <si>
    <t>COMPAÑÍA CONSTRUCTORA RENE DÍAZ, SRL</t>
  </si>
  <si>
    <t>CONSTRUCTORA RENE DÍAZ</t>
  </si>
  <si>
    <t>EMILIO MARTÍNEZ ROSARIO</t>
  </si>
  <si>
    <t>DIOCY ALEXANDER MARTÍNEZ</t>
  </si>
  <si>
    <t>LABORATORIO DIESEL MARTÍNEZ</t>
  </si>
  <si>
    <t xml:space="preserve">MANT. Y REP. DE EQUIPOS DE TRANSPORTE, TRACCIÓN Y ELEVACIÓN </t>
  </si>
  <si>
    <t>CENTRO AUTOMOTRÍZ HNOS BONILLA</t>
  </si>
  <si>
    <t>AUTOMOTRÍZ COSME PEÑA</t>
  </si>
  <si>
    <t>CENTRO AUTOMOTRÍZ HNOS. BONILLA</t>
  </si>
  <si>
    <t xml:space="preserve">FRANKLIN JOEL JIMÉNEZ GÓMEZ </t>
  </si>
  <si>
    <t>FRANKLIN JOEL JIMÉNEZ GOMEZ</t>
  </si>
  <si>
    <t>JOSÉFINA FLORENTINO JIMÉNEZ</t>
  </si>
  <si>
    <t>SERVICIO SISTEMA MOTRÍZ AMG. SRL</t>
  </si>
  <si>
    <t>JUAN RODRÍGUEZ CONCEPCIÓN</t>
  </si>
  <si>
    <t>MILAGROS ALTAGRACIA CONCEPCIÓN</t>
  </si>
  <si>
    <t>INSTITUTO NACIONAL DE FORMACIÓN AGRARIA Y SINDICA</t>
  </si>
  <si>
    <t>INSTITUTO TECNOLÓGICO DE LAS AMÉRICAS</t>
  </si>
  <si>
    <t>CENTRO DE FORMACIÓN INTEGRAR JUVENTUD Y FAMILIA</t>
  </si>
  <si>
    <t>SERVICIOS JURÍDICOS</t>
  </si>
  <si>
    <t>RAMÓN DARIO CIRINEO POLANCO</t>
  </si>
  <si>
    <t>RADAMES VÁSQUEZ REYES</t>
  </si>
  <si>
    <t>LUCIA CRISTINA COSTE VÁSQUEZ</t>
  </si>
  <si>
    <t>JUANA MARÍA TORRES</t>
  </si>
  <si>
    <t>MARÍA ISABEL AMINIA SÁNCHEZ</t>
  </si>
  <si>
    <t>MARÍA ALTAGRACIA TURBI EVANGELISTA</t>
  </si>
  <si>
    <t>ROSALINA MARÍA PERDOMO MONTALVO</t>
  </si>
  <si>
    <t>JOSÉ MARÍA POLANCO BRITO</t>
  </si>
  <si>
    <t>CARLOS MARÍA DE LA CRUZ MENDOZA</t>
  </si>
  <si>
    <t>OLINDA MARÍA MERCEDES MERCEDES</t>
  </si>
  <si>
    <t>SERVICIOS DE CAPACITACIÓN</t>
  </si>
  <si>
    <t>FUNDACIÓN NUESTRA SEÑORA DEL LOURDES</t>
  </si>
  <si>
    <t>SERVICIOS DE INFORMÁTICA Y SISTEMAS COMPUTARIZADOS (2287)</t>
  </si>
  <si>
    <t>ARCHIVO GENERAL DE LA NACIÓN</t>
  </si>
  <si>
    <t>CÁMARA DE COMERCIO Y PRODUCCIÓN DE SANTO DOMINGO</t>
  </si>
  <si>
    <t>CENTRO DE INVESTIGACIÓN PARA LA ACCIÓN FEMENINA</t>
  </si>
  <si>
    <t>AIDA ALEXANDRA GONZÁLEZ PONS</t>
  </si>
  <si>
    <t xml:space="preserve"> COMPAÑÍA GONZÁLEZ INGENIERIA SANITARIA Y CONSTRUCCIONES</t>
  </si>
  <si>
    <t>OFICINA DE PRODUCCIÓN CREATIVA OPC</t>
  </si>
  <si>
    <t>PONTIFICA UNIVERSIDAD CATÓLICA MADRE Y MAESTRA</t>
  </si>
  <si>
    <t>ACCIÓN PARA LA EDUCACIÓN BÁSICA D.N. EDUCA</t>
  </si>
  <si>
    <t>ÁNGEL DEL CARMEN CASTILLO ESPINA</t>
  </si>
  <si>
    <t>INTERESES INSTITUCIÓN FINANCIERAS</t>
  </si>
  <si>
    <t>BANCO DE RESERVAS DE LA REPÚBLICA DOMINICANA</t>
  </si>
  <si>
    <t>DANIEL GARCÍA SANTANA</t>
  </si>
  <si>
    <t>LUIS DE JESÚS SANTANA GARCÍA</t>
  </si>
  <si>
    <t>GARCÍA TEJERA &amp; ASOCIADOS</t>
  </si>
  <si>
    <t>RODOLFO DE JESÚS JAQUEZ GARCÍA / MUFFLER PAPO</t>
  </si>
  <si>
    <t>SIXTO GARCÍA NOLASCO</t>
  </si>
  <si>
    <t>JOSÉ RAMÓN GARCÍA BAEZ</t>
  </si>
  <si>
    <t>ADELAIDA YSOLINA DE LEÓN LIZARDA</t>
  </si>
  <si>
    <t>ACCESORIOS METÁLICOS</t>
  </si>
  <si>
    <t>ACABADOS TEXTÍLES</t>
  </si>
  <si>
    <t>INVERSIONES DEL SUR DE LEÓN GALVAN</t>
  </si>
  <si>
    <t>PAPEL CARTÓN</t>
  </si>
  <si>
    <t>ZOSTESA ZORRILLA SERV. TÉCNICOS ELECTROMECÁNICOS</t>
  </si>
  <si>
    <t>CENTRO DE TROFEOS Y ÚTILES DEPORTIVOS</t>
  </si>
  <si>
    <t>LIBROS, REVISTAS Y PERIÓDICOS</t>
  </si>
  <si>
    <t>ARTICULOS DE PLÁSTICO</t>
  </si>
  <si>
    <t>SERVICIOS DE RECOLECCIÓN PRO HIGIENE Y SALUD</t>
  </si>
  <si>
    <t>ESTRUCTURAS METÁLICAS ACABADAS</t>
  </si>
  <si>
    <t>PRODUCTOS FOTOQUÍMICOS</t>
  </si>
  <si>
    <t>PAOLA LETICIA ACOSTA LÓPEZ</t>
  </si>
  <si>
    <t>COMERCIALIZADORA TROPICAL SAN CRISTÓBAL</t>
  </si>
  <si>
    <t>ZOSTESA ZORRILLA SERV. TECNICOS ELECTROMECÁNICOS</t>
  </si>
  <si>
    <t>SERGIO GUZMÁN SOFTWARES, SRL</t>
  </si>
  <si>
    <t>PRODUCTOS ELÉCTRICOS Y AFINES</t>
  </si>
  <si>
    <t>MANTENIMIENTO Y REPARACIÓN DE EQUIPO EDUCACIÓNAL</t>
  </si>
  <si>
    <t>MINISTERIO DE EDUCACIÓN</t>
  </si>
  <si>
    <t xml:space="preserve">UNIVERSAL DE CÓMPUTOS </t>
  </si>
  <si>
    <t>D´TÉCNICA DTEC, SRL</t>
  </si>
  <si>
    <t>EFECTOS ELÉCTRICOS</t>
  </si>
  <si>
    <t>CÁMARAS FOTOGRAFÍAS Y DE VIDEOS</t>
  </si>
  <si>
    <t>EQUIPOS DE TRANSP. TRACCIÓN Y ELEVACIÓN</t>
  </si>
  <si>
    <t>PROGRAMAS DE INFORMÁTICA</t>
  </si>
  <si>
    <t>ACTIVOS INTANGIBLES / LICENCIAS DE Á</t>
  </si>
  <si>
    <t>FAUSTINO LEONIDES HENRÍQUEZ DE LA CRUZ</t>
  </si>
  <si>
    <t>JUAN HILARIO AYBAR GÓMEZ</t>
  </si>
  <si>
    <t xml:space="preserve">MARÍA ELAINE GALVÁN ADAMES </t>
  </si>
  <si>
    <t>RAMÓN OSCAR DURÁN GUTIERREZ</t>
  </si>
  <si>
    <t>WELLINGTON MASSIH ENCARNACIÓN</t>
  </si>
  <si>
    <t>JEANNETTE MELO ENCARNACIÓN</t>
  </si>
  <si>
    <t>MARGARO ABEL ROSARIO GUZMÁN</t>
  </si>
  <si>
    <t>MINERVA ALTAGRACIA BÁEZ</t>
  </si>
  <si>
    <t>FRANKLIN ARMANDO ORTÍZ CUBILETE</t>
  </si>
  <si>
    <t>EDDY MIGUEL DÍAZ JÁQUEZ</t>
  </si>
  <si>
    <t>JOSÉ ANTONIO HERNÁNDEZ HUNGRIA</t>
  </si>
  <si>
    <t>NELSON OSVALDO HERNÁNDEZ DÍAZ</t>
  </si>
  <si>
    <t>FAUSTINO LEONIDES HENRÍQUEZ</t>
  </si>
  <si>
    <t>ORQUIDEA ALTAGRACIA MATEO GUZMÁN</t>
  </si>
  <si>
    <t>INOCENCIO GUZMÁN PÉREZ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</si>
</sst>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dd/mm/yy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Border="0" applyProtection="0"/>
  </cellStyleXfs>
  <cellXfs count="49">
    <xf numFmtId="0" fontId="0" fillId="0" borderId="0" xfId="0"/>
    <xf numFmtId="39" fontId="4" fillId="0" borderId="1" xfId="1" applyNumberFormat="1" applyFont="1" applyFill="1" applyBorder="1" applyAlignment="1">
      <alignment vertical="center" wrapText="1"/>
    </xf>
    <xf numFmtId="43" fontId="4" fillId="0" borderId="1" xfId="1" applyFont="1" applyFill="1" applyBorder="1" applyAlignment="1">
      <alignment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vertical="center" wrapText="1"/>
    </xf>
    <xf numFmtId="49" fontId="4" fillId="0" borderId="1" xfId="1" applyNumberFormat="1" applyFont="1" applyFill="1" applyBorder="1" applyAlignment="1">
      <alignment horizontal="left" vertical="center" wrapText="1"/>
    </xf>
    <xf numFmtId="49" fontId="4" fillId="0" borderId="1" xfId="1" applyNumberFormat="1" applyFont="1" applyFill="1" applyBorder="1" applyAlignment="1">
      <alignment vertical="center"/>
    </xf>
    <xf numFmtId="17" fontId="4" fillId="0" borderId="1" xfId="1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39" fontId="4" fillId="0" borderId="1" xfId="1" applyNumberFormat="1" applyFont="1" applyFill="1" applyBorder="1" applyAlignment="1">
      <alignment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43" fontId="4" fillId="0" borderId="1" xfId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vertical="center" wrapText="1"/>
    </xf>
    <xf numFmtId="39" fontId="4" fillId="0" borderId="1" xfId="0" applyNumberFormat="1" applyFont="1" applyFill="1" applyBorder="1" applyAlignment="1">
      <alignment vertical="center" wrapText="1"/>
    </xf>
    <xf numFmtId="49" fontId="4" fillId="0" borderId="0" xfId="1" applyNumberFormat="1" applyFont="1" applyFill="1" applyBorder="1" applyAlignment="1">
      <alignment horizontal="left" vertical="center" wrapText="1"/>
    </xf>
    <xf numFmtId="39" fontId="4" fillId="0" borderId="0" xfId="1" applyNumberFormat="1" applyFont="1" applyFill="1" applyBorder="1" applyAlignment="1">
      <alignment vertical="center" wrapText="1"/>
    </xf>
    <xf numFmtId="43" fontId="4" fillId="0" borderId="0" xfId="1" applyFont="1" applyFill="1" applyBorder="1" applyAlignment="1">
      <alignment vertical="center" wrapText="1"/>
    </xf>
    <xf numFmtId="164" fontId="4" fillId="0" borderId="0" xfId="1" applyNumberFormat="1" applyFont="1" applyFill="1" applyBorder="1" applyAlignment="1">
      <alignment horizontal="center" vertical="center" wrapText="1"/>
    </xf>
    <xf numFmtId="0" fontId="3" fillId="0" borderId="1" xfId="2" applyNumberFormat="1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49" fontId="3" fillId="0" borderId="1" xfId="2" applyNumberFormat="1" applyFont="1" applyFill="1" applyBorder="1" applyAlignment="1">
      <alignment horizontal="center" vertical="center" wrapText="1"/>
    </xf>
    <xf numFmtId="43" fontId="3" fillId="0" borderId="1" xfId="1" applyFont="1" applyFill="1" applyBorder="1" applyAlignment="1">
      <alignment horizontal="left" vertical="center" wrapText="1"/>
    </xf>
    <xf numFmtId="49" fontId="5" fillId="0" borderId="1" xfId="1" applyNumberFormat="1" applyFont="1" applyFill="1" applyBorder="1" applyAlignment="1">
      <alignment horizontal="left" vertical="center" wrapText="1"/>
    </xf>
    <xf numFmtId="39" fontId="3" fillId="0" borderId="1" xfId="1" applyNumberFormat="1" applyFont="1" applyFill="1" applyBorder="1" applyAlignment="1">
      <alignment vertical="center" wrapText="1"/>
    </xf>
    <xf numFmtId="43" fontId="3" fillId="0" borderId="1" xfId="1" applyFont="1" applyFill="1" applyBorder="1" applyAlignment="1">
      <alignment vertical="center" wrapText="1"/>
    </xf>
    <xf numFmtId="49" fontId="3" fillId="0" borderId="1" xfId="1" applyNumberFormat="1" applyFont="1" applyFill="1" applyBorder="1" applyAlignment="1">
      <alignment vertical="center" wrapText="1"/>
    </xf>
    <xf numFmtId="49" fontId="4" fillId="0" borderId="1" xfId="0" applyNumberFormat="1" applyFont="1" applyFill="1" applyBorder="1"/>
    <xf numFmtId="39" fontId="4" fillId="0" borderId="1" xfId="1" applyNumberFormat="1" applyFont="1" applyFill="1" applyBorder="1"/>
    <xf numFmtId="164" fontId="3" fillId="0" borderId="1" xfId="1" applyNumberFormat="1" applyFont="1" applyFill="1" applyBorder="1" applyAlignment="1">
      <alignment horizontal="center" vertical="center" wrapText="1"/>
    </xf>
    <xf numFmtId="49" fontId="5" fillId="0" borderId="1" xfId="1" quotePrefix="1" applyNumberFormat="1" applyFont="1" applyFill="1" applyBorder="1" applyAlignment="1">
      <alignment horizontal="left" vertical="center" wrapText="1"/>
    </xf>
    <xf numFmtId="49" fontId="4" fillId="0" borderId="1" xfId="1" applyNumberFormat="1" applyFont="1" applyFill="1" applyBorder="1" applyAlignment="1">
      <alignment horizontal="justify" vertical="center" wrapText="1"/>
    </xf>
    <xf numFmtId="49" fontId="5" fillId="0" borderId="1" xfId="1" applyNumberFormat="1" applyFont="1" applyFill="1" applyBorder="1" applyAlignment="1">
      <alignment horizontal="justify" vertical="center" wrapText="1"/>
    </xf>
    <xf numFmtId="43" fontId="3" fillId="0" borderId="1" xfId="1" applyFont="1" applyFill="1" applyBorder="1" applyAlignment="1">
      <alignment horizontal="justify" vertical="center" wrapText="1"/>
    </xf>
    <xf numFmtId="49" fontId="3" fillId="0" borderId="1" xfId="1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/>
    <xf numFmtId="39" fontId="4" fillId="0" borderId="1" xfId="1" applyNumberFormat="1" applyFont="1" applyFill="1" applyBorder="1" applyAlignment="1">
      <alignment horizontal="right" vertical="center" wrapText="1"/>
    </xf>
    <xf numFmtId="39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14" fontId="4" fillId="0" borderId="1" xfId="1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1" fillId="0" borderId="0" xfId="0" applyFont="1" applyFill="1"/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862</xdr:row>
      <xdr:rowOff>0</xdr:rowOff>
    </xdr:from>
    <xdr:to>
      <xdr:col>0</xdr:col>
      <xdr:colOff>180975</xdr:colOff>
      <xdr:row>863</xdr:row>
      <xdr:rowOff>76200</xdr:rowOff>
    </xdr:to>
    <xdr:sp macro="" textlink="">
      <xdr:nvSpPr>
        <xdr:cNvPr id="2" name="67 CuadroTexto"/>
        <xdr:cNvSpPr txBox="1">
          <a:spLocks noChangeArrowheads="1"/>
        </xdr:cNvSpPr>
      </xdr:nvSpPr>
      <xdr:spPr bwMode="auto">
        <a:xfrm>
          <a:off x="1152525" y="2230183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899</xdr:row>
      <xdr:rowOff>0</xdr:rowOff>
    </xdr:from>
    <xdr:to>
      <xdr:col>0</xdr:col>
      <xdr:colOff>180975</xdr:colOff>
      <xdr:row>900</xdr:row>
      <xdr:rowOff>76200</xdr:rowOff>
    </xdr:to>
    <xdr:sp macro="" textlink="">
      <xdr:nvSpPr>
        <xdr:cNvPr id="3" name="1 CuadroTexto"/>
        <xdr:cNvSpPr txBox="1">
          <a:spLocks noChangeArrowheads="1"/>
        </xdr:cNvSpPr>
      </xdr:nvSpPr>
      <xdr:spPr bwMode="auto">
        <a:xfrm>
          <a:off x="1152525" y="2321147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0</xdr:colOff>
      <xdr:row>935</xdr:row>
      <xdr:rowOff>0</xdr:rowOff>
    </xdr:from>
    <xdr:ext cx="184731" cy="264560"/>
    <xdr:sp macro="" textlink="">
      <xdr:nvSpPr>
        <xdr:cNvPr id="4" name="1 CuadroTexto"/>
        <xdr:cNvSpPr txBox="1"/>
      </xdr:nvSpPr>
      <xdr:spPr>
        <a:xfrm>
          <a:off x="1152525" y="24303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935</xdr:row>
      <xdr:rowOff>0</xdr:rowOff>
    </xdr:from>
    <xdr:ext cx="184731" cy="264560"/>
    <xdr:sp macro="" textlink="">
      <xdr:nvSpPr>
        <xdr:cNvPr id="5" name="1 CuadroTexto"/>
        <xdr:cNvSpPr txBox="1"/>
      </xdr:nvSpPr>
      <xdr:spPr>
        <a:xfrm>
          <a:off x="1152525" y="24303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936</xdr:row>
      <xdr:rowOff>0</xdr:rowOff>
    </xdr:from>
    <xdr:ext cx="184731" cy="264560"/>
    <xdr:sp macro="" textlink="">
      <xdr:nvSpPr>
        <xdr:cNvPr id="6" name="3 CuadroTexto"/>
        <xdr:cNvSpPr txBox="1"/>
      </xdr:nvSpPr>
      <xdr:spPr>
        <a:xfrm>
          <a:off x="1152525" y="2432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936</xdr:row>
      <xdr:rowOff>0</xdr:rowOff>
    </xdr:from>
    <xdr:ext cx="184731" cy="264560"/>
    <xdr:sp macro="" textlink="">
      <xdr:nvSpPr>
        <xdr:cNvPr id="7" name="1 CuadroTexto"/>
        <xdr:cNvSpPr txBox="1"/>
      </xdr:nvSpPr>
      <xdr:spPr>
        <a:xfrm>
          <a:off x="1152525" y="2432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940</xdr:row>
      <xdr:rowOff>0</xdr:rowOff>
    </xdr:from>
    <xdr:ext cx="184731" cy="264560"/>
    <xdr:sp macro="" textlink="">
      <xdr:nvSpPr>
        <xdr:cNvPr id="8" name="5 CuadroTexto"/>
        <xdr:cNvSpPr txBox="1"/>
      </xdr:nvSpPr>
      <xdr:spPr>
        <a:xfrm>
          <a:off x="1152525" y="24425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940</xdr:row>
      <xdr:rowOff>0</xdr:rowOff>
    </xdr:from>
    <xdr:ext cx="184731" cy="264560"/>
    <xdr:sp macro="" textlink="">
      <xdr:nvSpPr>
        <xdr:cNvPr id="9" name="1 CuadroTexto"/>
        <xdr:cNvSpPr txBox="1"/>
      </xdr:nvSpPr>
      <xdr:spPr>
        <a:xfrm>
          <a:off x="1152525" y="24425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942</xdr:row>
      <xdr:rowOff>0</xdr:rowOff>
    </xdr:from>
    <xdr:ext cx="184731" cy="264560"/>
    <xdr:sp macro="" textlink="">
      <xdr:nvSpPr>
        <xdr:cNvPr id="10" name="7 CuadroTexto"/>
        <xdr:cNvSpPr txBox="1"/>
      </xdr:nvSpPr>
      <xdr:spPr>
        <a:xfrm>
          <a:off x="1152525" y="24458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942</xdr:row>
      <xdr:rowOff>0</xdr:rowOff>
    </xdr:from>
    <xdr:ext cx="184731" cy="264560"/>
    <xdr:sp macro="" textlink="">
      <xdr:nvSpPr>
        <xdr:cNvPr id="11" name="1 CuadroTexto"/>
        <xdr:cNvSpPr txBox="1"/>
      </xdr:nvSpPr>
      <xdr:spPr>
        <a:xfrm>
          <a:off x="1152525" y="24458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948</xdr:row>
      <xdr:rowOff>0</xdr:rowOff>
    </xdr:from>
    <xdr:ext cx="184731" cy="264560"/>
    <xdr:sp macro="" textlink="">
      <xdr:nvSpPr>
        <xdr:cNvPr id="12" name="9 CuadroTexto"/>
        <xdr:cNvSpPr txBox="1"/>
      </xdr:nvSpPr>
      <xdr:spPr>
        <a:xfrm>
          <a:off x="1152525" y="2463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948</xdr:row>
      <xdr:rowOff>0</xdr:rowOff>
    </xdr:from>
    <xdr:ext cx="184731" cy="264560"/>
    <xdr:sp macro="" textlink="">
      <xdr:nvSpPr>
        <xdr:cNvPr id="13" name="1 CuadroTexto"/>
        <xdr:cNvSpPr txBox="1"/>
      </xdr:nvSpPr>
      <xdr:spPr>
        <a:xfrm>
          <a:off x="1152525" y="2463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948</xdr:row>
      <xdr:rowOff>0</xdr:rowOff>
    </xdr:from>
    <xdr:ext cx="184731" cy="264560"/>
    <xdr:sp macro="" textlink="">
      <xdr:nvSpPr>
        <xdr:cNvPr id="14" name="11 CuadroTexto"/>
        <xdr:cNvSpPr txBox="1"/>
      </xdr:nvSpPr>
      <xdr:spPr>
        <a:xfrm>
          <a:off x="1152525" y="2463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948</xdr:row>
      <xdr:rowOff>0</xdr:rowOff>
    </xdr:from>
    <xdr:ext cx="184731" cy="264560"/>
    <xdr:sp macro="" textlink="">
      <xdr:nvSpPr>
        <xdr:cNvPr id="15" name="1 CuadroTexto"/>
        <xdr:cNvSpPr txBox="1"/>
      </xdr:nvSpPr>
      <xdr:spPr>
        <a:xfrm>
          <a:off x="1152525" y="2463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948</xdr:row>
      <xdr:rowOff>0</xdr:rowOff>
    </xdr:from>
    <xdr:ext cx="184731" cy="264560"/>
    <xdr:sp macro="" textlink="">
      <xdr:nvSpPr>
        <xdr:cNvPr id="16" name="13 CuadroTexto"/>
        <xdr:cNvSpPr txBox="1"/>
      </xdr:nvSpPr>
      <xdr:spPr>
        <a:xfrm>
          <a:off x="1152525" y="2463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948</xdr:row>
      <xdr:rowOff>0</xdr:rowOff>
    </xdr:from>
    <xdr:ext cx="184731" cy="264560"/>
    <xdr:sp macro="" textlink="">
      <xdr:nvSpPr>
        <xdr:cNvPr id="17" name="1 CuadroTexto"/>
        <xdr:cNvSpPr txBox="1"/>
      </xdr:nvSpPr>
      <xdr:spPr>
        <a:xfrm>
          <a:off x="1152525" y="2463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948</xdr:row>
      <xdr:rowOff>0</xdr:rowOff>
    </xdr:from>
    <xdr:ext cx="184731" cy="264560"/>
    <xdr:sp macro="" textlink="">
      <xdr:nvSpPr>
        <xdr:cNvPr id="18" name="15 CuadroTexto"/>
        <xdr:cNvSpPr txBox="1"/>
      </xdr:nvSpPr>
      <xdr:spPr>
        <a:xfrm>
          <a:off x="1152525" y="2463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948</xdr:row>
      <xdr:rowOff>0</xdr:rowOff>
    </xdr:from>
    <xdr:ext cx="184731" cy="264560"/>
    <xdr:sp macro="" textlink="">
      <xdr:nvSpPr>
        <xdr:cNvPr id="19" name="1 CuadroTexto"/>
        <xdr:cNvSpPr txBox="1"/>
      </xdr:nvSpPr>
      <xdr:spPr>
        <a:xfrm>
          <a:off x="1152525" y="2463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950</xdr:row>
      <xdr:rowOff>0</xdr:rowOff>
    </xdr:from>
    <xdr:ext cx="184731" cy="264560"/>
    <xdr:sp macro="" textlink="">
      <xdr:nvSpPr>
        <xdr:cNvPr id="20" name="17 CuadroTexto"/>
        <xdr:cNvSpPr txBox="1"/>
      </xdr:nvSpPr>
      <xdr:spPr>
        <a:xfrm>
          <a:off x="1152525" y="2472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950</xdr:row>
      <xdr:rowOff>0</xdr:rowOff>
    </xdr:from>
    <xdr:ext cx="184731" cy="264560"/>
    <xdr:sp macro="" textlink="">
      <xdr:nvSpPr>
        <xdr:cNvPr id="21" name="1 CuadroTexto"/>
        <xdr:cNvSpPr txBox="1"/>
      </xdr:nvSpPr>
      <xdr:spPr>
        <a:xfrm>
          <a:off x="1152525" y="2472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950</xdr:row>
      <xdr:rowOff>0</xdr:rowOff>
    </xdr:from>
    <xdr:ext cx="184731" cy="264560"/>
    <xdr:sp macro="" textlink="">
      <xdr:nvSpPr>
        <xdr:cNvPr id="22" name="19 CuadroTexto"/>
        <xdr:cNvSpPr txBox="1"/>
      </xdr:nvSpPr>
      <xdr:spPr>
        <a:xfrm>
          <a:off x="1152525" y="2472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950</xdr:row>
      <xdr:rowOff>0</xdr:rowOff>
    </xdr:from>
    <xdr:ext cx="184731" cy="264560"/>
    <xdr:sp macro="" textlink="">
      <xdr:nvSpPr>
        <xdr:cNvPr id="23" name="1 CuadroTexto"/>
        <xdr:cNvSpPr txBox="1"/>
      </xdr:nvSpPr>
      <xdr:spPr>
        <a:xfrm>
          <a:off x="1152525" y="2472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950</xdr:row>
      <xdr:rowOff>0</xdr:rowOff>
    </xdr:from>
    <xdr:ext cx="184731" cy="264560"/>
    <xdr:sp macro="" textlink="">
      <xdr:nvSpPr>
        <xdr:cNvPr id="24" name="21 CuadroTexto"/>
        <xdr:cNvSpPr txBox="1"/>
      </xdr:nvSpPr>
      <xdr:spPr>
        <a:xfrm>
          <a:off x="1152525" y="2472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950</xdr:row>
      <xdr:rowOff>0</xdr:rowOff>
    </xdr:from>
    <xdr:ext cx="184731" cy="264560"/>
    <xdr:sp macro="" textlink="">
      <xdr:nvSpPr>
        <xdr:cNvPr id="25" name="1 CuadroTexto"/>
        <xdr:cNvSpPr txBox="1"/>
      </xdr:nvSpPr>
      <xdr:spPr>
        <a:xfrm>
          <a:off x="1152525" y="2472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951</xdr:row>
      <xdr:rowOff>0</xdr:rowOff>
    </xdr:from>
    <xdr:ext cx="184731" cy="264560"/>
    <xdr:sp macro="" textlink="">
      <xdr:nvSpPr>
        <xdr:cNvPr id="26" name="23 CuadroTexto"/>
        <xdr:cNvSpPr txBox="1"/>
      </xdr:nvSpPr>
      <xdr:spPr>
        <a:xfrm>
          <a:off x="1152525" y="24752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951</xdr:row>
      <xdr:rowOff>0</xdr:rowOff>
    </xdr:from>
    <xdr:ext cx="184731" cy="264560"/>
    <xdr:sp macro="" textlink="">
      <xdr:nvSpPr>
        <xdr:cNvPr id="27" name="1 CuadroTexto"/>
        <xdr:cNvSpPr txBox="1"/>
      </xdr:nvSpPr>
      <xdr:spPr>
        <a:xfrm>
          <a:off x="1152525" y="24752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958</xdr:row>
      <xdr:rowOff>0</xdr:rowOff>
    </xdr:from>
    <xdr:ext cx="184731" cy="264560"/>
    <xdr:sp macro="" textlink="">
      <xdr:nvSpPr>
        <xdr:cNvPr id="28" name="25 CuadroTexto"/>
        <xdr:cNvSpPr txBox="1"/>
      </xdr:nvSpPr>
      <xdr:spPr>
        <a:xfrm>
          <a:off x="1152525" y="24942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958</xdr:row>
      <xdr:rowOff>0</xdr:rowOff>
    </xdr:from>
    <xdr:ext cx="184731" cy="264560"/>
    <xdr:sp macro="" textlink="">
      <xdr:nvSpPr>
        <xdr:cNvPr id="29" name="1 CuadroTexto"/>
        <xdr:cNvSpPr txBox="1"/>
      </xdr:nvSpPr>
      <xdr:spPr>
        <a:xfrm>
          <a:off x="1152525" y="24942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959</xdr:row>
      <xdr:rowOff>0</xdr:rowOff>
    </xdr:from>
    <xdr:ext cx="184731" cy="264560"/>
    <xdr:sp macro="" textlink="">
      <xdr:nvSpPr>
        <xdr:cNvPr id="30" name="27 CuadroTexto"/>
        <xdr:cNvSpPr txBox="1"/>
      </xdr:nvSpPr>
      <xdr:spPr>
        <a:xfrm>
          <a:off x="1152525" y="24961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959</xdr:row>
      <xdr:rowOff>0</xdr:rowOff>
    </xdr:from>
    <xdr:ext cx="184731" cy="264560"/>
    <xdr:sp macro="" textlink="">
      <xdr:nvSpPr>
        <xdr:cNvPr id="31" name="1 CuadroTexto"/>
        <xdr:cNvSpPr txBox="1"/>
      </xdr:nvSpPr>
      <xdr:spPr>
        <a:xfrm>
          <a:off x="1152525" y="24961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962</xdr:row>
      <xdr:rowOff>0</xdr:rowOff>
    </xdr:from>
    <xdr:ext cx="184731" cy="264560"/>
    <xdr:sp macro="" textlink="">
      <xdr:nvSpPr>
        <xdr:cNvPr id="32" name="29 CuadroTexto"/>
        <xdr:cNvSpPr txBox="1"/>
      </xdr:nvSpPr>
      <xdr:spPr>
        <a:xfrm>
          <a:off x="1152525" y="2503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962</xdr:row>
      <xdr:rowOff>0</xdr:rowOff>
    </xdr:from>
    <xdr:ext cx="184731" cy="264560"/>
    <xdr:sp macro="" textlink="">
      <xdr:nvSpPr>
        <xdr:cNvPr id="33" name="1 CuadroTexto"/>
        <xdr:cNvSpPr txBox="1"/>
      </xdr:nvSpPr>
      <xdr:spPr>
        <a:xfrm>
          <a:off x="1152525" y="2503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963</xdr:row>
      <xdr:rowOff>0</xdr:rowOff>
    </xdr:from>
    <xdr:ext cx="184731" cy="264560"/>
    <xdr:sp macro="" textlink="">
      <xdr:nvSpPr>
        <xdr:cNvPr id="34" name="31 CuadroTexto"/>
        <xdr:cNvSpPr txBox="1"/>
      </xdr:nvSpPr>
      <xdr:spPr>
        <a:xfrm>
          <a:off x="1152525" y="25050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963</xdr:row>
      <xdr:rowOff>0</xdr:rowOff>
    </xdr:from>
    <xdr:ext cx="184731" cy="264560"/>
    <xdr:sp macro="" textlink="">
      <xdr:nvSpPr>
        <xdr:cNvPr id="35" name="1 CuadroTexto"/>
        <xdr:cNvSpPr txBox="1"/>
      </xdr:nvSpPr>
      <xdr:spPr>
        <a:xfrm>
          <a:off x="1152525" y="25050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943</xdr:row>
      <xdr:rowOff>0</xdr:rowOff>
    </xdr:from>
    <xdr:ext cx="184731" cy="264560"/>
    <xdr:sp macro="" textlink="">
      <xdr:nvSpPr>
        <xdr:cNvPr id="36" name="33 CuadroTexto"/>
        <xdr:cNvSpPr txBox="1"/>
      </xdr:nvSpPr>
      <xdr:spPr>
        <a:xfrm>
          <a:off x="1152525" y="2449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943</xdr:row>
      <xdr:rowOff>0</xdr:rowOff>
    </xdr:from>
    <xdr:ext cx="184731" cy="264560"/>
    <xdr:sp macro="" textlink="">
      <xdr:nvSpPr>
        <xdr:cNvPr id="37" name="1 CuadroTexto"/>
        <xdr:cNvSpPr txBox="1"/>
      </xdr:nvSpPr>
      <xdr:spPr>
        <a:xfrm>
          <a:off x="1152525" y="2449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944</xdr:row>
      <xdr:rowOff>0</xdr:rowOff>
    </xdr:from>
    <xdr:ext cx="184731" cy="264560"/>
    <xdr:sp macro="" textlink="">
      <xdr:nvSpPr>
        <xdr:cNvPr id="38" name="35 CuadroTexto"/>
        <xdr:cNvSpPr txBox="1"/>
      </xdr:nvSpPr>
      <xdr:spPr>
        <a:xfrm>
          <a:off x="1152525" y="24523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944</xdr:row>
      <xdr:rowOff>0</xdr:rowOff>
    </xdr:from>
    <xdr:ext cx="184731" cy="264560"/>
    <xdr:sp macro="" textlink="">
      <xdr:nvSpPr>
        <xdr:cNvPr id="39" name="1 CuadroTexto"/>
        <xdr:cNvSpPr txBox="1"/>
      </xdr:nvSpPr>
      <xdr:spPr>
        <a:xfrm>
          <a:off x="1152525" y="24523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947</xdr:row>
      <xdr:rowOff>0</xdr:rowOff>
    </xdr:from>
    <xdr:ext cx="184731" cy="264560"/>
    <xdr:sp macro="" textlink="">
      <xdr:nvSpPr>
        <xdr:cNvPr id="40" name="37 CuadroTexto"/>
        <xdr:cNvSpPr txBox="1"/>
      </xdr:nvSpPr>
      <xdr:spPr>
        <a:xfrm>
          <a:off x="1152525" y="24606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947</xdr:row>
      <xdr:rowOff>0</xdr:rowOff>
    </xdr:from>
    <xdr:ext cx="184731" cy="264560"/>
    <xdr:sp macro="" textlink="">
      <xdr:nvSpPr>
        <xdr:cNvPr id="41" name="1 CuadroTexto"/>
        <xdr:cNvSpPr txBox="1"/>
      </xdr:nvSpPr>
      <xdr:spPr>
        <a:xfrm>
          <a:off x="1152525" y="24606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948</xdr:row>
      <xdr:rowOff>0</xdr:rowOff>
    </xdr:from>
    <xdr:ext cx="184731" cy="264560"/>
    <xdr:sp macro="" textlink="">
      <xdr:nvSpPr>
        <xdr:cNvPr id="42" name="39 CuadroTexto"/>
        <xdr:cNvSpPr txBox="1"/>
      </xdr:nvSpPr>
      <xdr:spPr>
        <a:xfrm>
          <a:off x="1152525" y="2463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948</xdr:row>
      <xdr:rowOff>0</xdr:rowOff>
    </xdr:from>
    <xdr:ext cx="184731" cy="264560"/>
    <xdr:sp macro="" textlink="">
      <xdr:nvSpPr>
        <xdr:cNvPr id="43" name="1 CuadroTexto"/>
        <xdr:cNvSpPr txBox="1"/>
      </xdr:nvSpPr>
      <xdr:spPr>
        <a:xfrm>
          <a:off x="1152525" y="2463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950</xdr:row>
      <xdr:rowOff>0</xdr:rowOff>
    </xdr:from>
    <xdr:ext cx="184731" cy="264560"/>
    <xdr:sp macro="" textlink="">
      <xdr:nvSpPr>
        <xdr:cNvPr id="44" name="41 CuadroTexto"/>
        <xdr:cNvSpPr txBox="1"/>
      </xdr:nvSpPr>
      <xdr:spPr>
        <a:xfrm>
          <a:off x="1152525" y="2472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950</xdr:row>
      <xdr:rowOff>0</xdr:rowOff>
    </xdr:from>
    <xdr:ext cx="184731" cy="264560"/>
    <xdr:sp macro="" textlink="">
      <xdr:nvSpPr>
        <xdr:cNvPr id="45" name="1 CuadroTexto"/>
        <xdr:cNvSpPr txBox="1"/>
      </xdr:nvSpPr>
      <xdr:spPr>
        <a:xfrm>
          <a:off x="1152525" y="2472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950</xdr:row>
      <xdr:rowOff>0</xdr:rowOff>
    </xdr:from>
    <xdr:ext cx="184731" cy="264560"/>
    <xdr:sp macro="" textlink="">
      <xdr:nvSpPr>
        <xdr:cNvPr id="46" name="43 CuadroTexto"/>
        <xdr:cNvSpPr txBox="1"/>
      </xdr:nvSpPr>
      <xdr:spPr>
        <a:xfrm>
          <a:off x="1152525" y="2472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950</xdr:row>
      <xdr:rowOff>0</xdr:rowOff>
    </xdr:from>
    <xdr:ext cx="184731" cy="264560"/>
    <xdr:sp macro="" textlink="">
      <xdr:nvSpPr>
        <xdr:cNvPr id="47" name="1 CuadroTexto"/>
        <xdr:cNvSpPr txBox="1"/>
      </xdr:nvSpPr>
      <xdr:spPr>
        <a:xfrm>
          <a:off x="1152525" y="2472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950</xdr:row>
      <xdr:rowOff>0</xdr:rowOff>
    </xdr:from>
    <xdr:ext cx="184731" cy="264560"/>
    <xdr:sp macro="" textlink="">
      <xdr:nvSpPr>
        <xdr:cNvPr id="48" name="45 CuadroTexto"/>
        <xdr:cNvSpPr txBox="1"/>
      </xdr:nvSpPr>
      <xdr:spPr>
        <a:xfrm>
          <a:off x="1152525" y="2472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950</xdr:row>
      <xdr:rowOff>0</xdr:rowOff>
    </xdr:from>
    <xdr:ext cx="184731" cy="264560"/>
    <xdr:sp macro="" textlink="">
      <xdr:nvSpPr>
        <xdr:cNvPr id="49" name="1 CuadroTexto"/>
        <xdr:cNvSpPr txBox="1"/>
      </xdr:nvSpPr>
      <xdr:spPr>
        <a:xfrm>
          <a:off x="1152525" y="2472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951</xdr:row>
      <xdr:rowOff>0</xdr:rowOff>
    </xdr:from>
    <xdr:ext cx="184731" cy="264560"/>
    <xdr:sp macro="" textlink="">
      <xdr:nvSpPr>
        <xdr:cNvPr id="50" name="47 CuadroTexto"/>
        <xdr:cNvSpPr txBox="1"/>
      </xdr:nvSpPr>
      <xdr:spPr>
        <a:xfrm>
          <a:off x="1152525" y="24752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951</xdr:row>
      <xdr:rowOff>0</xdr:rowOff>
    </xdr:from>
    <xdr:ext cx="184731" cy="264560"/>
    <xdr:sp macro="" textlink="">
      <xdr:nvSpPr>
        <xdr:cNvPr id="51" name="1 CuadroTexto"/>
        <xdr:cNvSpPr txBox="1"/>
      </xdr:nvSpPr>
      <xdr:spPr>
        <a:xfrm>
          <a:off x="1152525" y="24752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952</xdr:row>
      <xdr:rowOff>0</xdr:rowOff>
    </xdr:from>
    <xdr:ext cx="184731" cy="264560"/>
    <xdr:sp macro="" textlink="">
      <xdr:nvSpPr>
        <xdr:cNvPr id="52" name="49 CuadroTexto"/>
        <xdr:cNvSpPr txBox="1"/>
      </xdr:nvSpPr>
      <xdr:spPr>
        <a:xfrm>
          <a:off x="1152525" y="24771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952</xdr:row>
      <xdr:rowOff>0</xdr:rowOff>
    </xdr:from>
    <xdr:ext cx="184731" cy="264560"/>
    <xdr:sp macro="" textlink="">
      <xdr:nvSpPr>
        <xdr:cNvPr id="53" name="1 CuadroTexto"/>
        <xdr:cNvSpPr txBox="1"/>
      </xdr:nvSpPr>
      <xdr:spPr>
        <a:xfrm>
          <a:off x="1152525" y="24771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953</xdr:row>
      <xdr:rowOff>0</xdr:rowOff>
    </xdr:from>
    <xdr:ext cx="184731" cy="264560"/>
    <xdr:sp macro="" textlink="">
      <xdr:nvSpPr>
        <xdr:cNvPr id="54" name="51 CuadroTexto"/>
        <xdr:cNvSpPr txBox="1"/>
      </xdr:nvSpPr>
      <xdr:spPr>
        <a:xfrm>
          <a:off x="1152525" y="2479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953</xdr:row>
      <xdr:rowOff>0</xdr:rowOff>
    </xdr:from>
    <xdr:ext cx="184731" cy="264560"/>
    <xdr:sp macro="" textlink="">
      <xdr:nvSpPr>
        <xdr:cNvPr id="55" name="1 CuadroTexto"/>
        <xdr:cNvSpPr txBox="1"/>
      </xdr:nvSpPr>
      <xdr:spPr>
        <a:xfrm>
          <a:off x="1152525" y="2479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957</xdr:row>
      <xdr:rowOff>0</xdr:rowOff>
    </xdr:from>
    <xdr:ext cx="184731" cy="264560"/>
    <xdr:sp macro="" textlink="">
      <xdr:nvSpPr>
        <xdr:cNvPr id="56" name="53 CuadroTexto"/>
        <xdr:cNvSpPr txBox="1"/>
      </xdr:nvSpPr>
      <xdr:spPr>
        <a:xfrm>
          <a:off x="1152525" y="24923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957</xdr:row>
      <xdr:rowOff>0</xdr:rowOff>
    </xdr:from>
    <xdr:ext cx="184731" cy="264560"/>
    <xdr:sp macro="" textlink="">
      <xdr:nvSpPr>
        <xdr:cNvPr id="57" name="1 CuadroTexto"/>
        <xdr:cNvSpPr txBox="1"/>
      </xdr:nvSpPr>
      <xdr:spPr>
        <a:xfrm>
          <a:off x="1152525" y="24923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958</xdr:row>
      <xdr:rowOff>0</xdr:rowOff>
    </xdr:from>
    <xdr:ext cx="184731" cy="264560"/>
    <xdr:sp macro="" textlink="">
      <xdr:nvSpPr>
        <xdr:cNvPr id="58" name="55 CuadroTexto"/>
        <xdr:cNvSpPr txBox="1"/>
      </xdr:nvSpPr>
      <xdr:spPr>
        <a:xfrm>
          <a:off x="1152525" y="24942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958</xdr:row>
      <xdr:rowOff>0</xdr:rowOff>
    </xdr:from>
    <xdr:ext cx="184731" cy="264560"/>
    <xdr:sp macro="" textlink="">
      <xdr:nvSpPr>
        <xdr:cNvPr id="59" name="1 CuadroTexto"/>
        <xdr:cNvSpPr txBox="1"/>
      </xdr:nvSpPr>
      <xdr:spPr>
        <a:xfrm>
          <a:off x="1152525" y="24942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963</xdr:row>
      <xdr:rowOff>0</xdr:rowOff>
    </xdr:from>
    <xdr:ext cx="184731" cy="264560"/>
    <xdr:sp macro="" textlink="">
      <xdr:nvSpPr>
        <xdr:cNvPr id="60" name="57 CuadroTexto"/>
        <xdr:cNvSpPr txBox="1"/>
      </xdr:nvSpPr>
      <xdr:spPr>
        <a:xfrm>
          <a:off x="1152525" y="25050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963</xdr:row>
      <xdr:rowOff>0</xdr:rowOff>
    </xdr:from>
    <xdr:ext cx="184731" cy="264560"/>
    <xdr:sp macro="" textlink="">
      <xdr:nvSpPr>
        <xdr:cNvPr id="61" name="1 CuadroTexto"/>
        <xdr:cNvSpPr txBox="1"/>
      </xdr:nvSpPr>
      <xdr:spPr>
        <a:xfrm>
          <a:off x="1152525" y="25050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964</xdr:row>
      <xdr:rowOff>0</xdr:rowOff>
    </xdr:from>
    <xdr:ext cx="184731" cy="264560"/>
    <xdr:sp macro="" textlink="">
      <xdr:nvSpPr>
        <xdr:cNvPr id="62" name="59 CuadroTexto"/>
        <xdr:cNvSpPr txBox="1"/>
      </xdr:nvSpPr>
      <xdr:spPr>
        <a:xfrm>
          <a:off x="1152525" y="2506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964</xdr:row>
      <xdr:rowOff>0</xdr:rowOff>
    </xdr:from>
    <xdr:ext cx="184731" cy="264560"/>
    <xdr:sp macro="" textlink="">
      <xdr:nvSpPr>
        <xdr:cNvPr id="63" name="1 CuadroTexto"/>
        <xdr:cNvSpPr txBox="1"/>
      </xdr:nvSpPr>
      <xdr:spPr>
        <a:xfrm>
          <a:off x="1152525" y="2506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967</xdr:row>
      <xdr:rowOff>0</xdr:rowOff>
    </xdr:from>
    <xdr:ext cx="184731" cy="264560"/>
    <xdr:sp macro="" textlink="">
      <xdr:nvSpPr>
        <xdr:cNvPr id="64" name="61 CuadroTexto"/>
        <xdr:cNvSpPr txBox="1"/>
      </xdr:nvSpPr>
      <xdr:spPr>
        <a:xfrm>
          <a:off x="1152525" y="25140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967</xdr:row>
      <xdr:rowOff>0</xdr:rowOff>
    </xdr:from>
    <xdr:ext cx="184731" cy="264560"/>
    <xdr:sp macro="" textlink="">
      <xdr:nvSpPr>
        <xdr:cNvPr id="65" name="1 CuadroTexto"/>
        <xdr:cNvSpPr txBox="1"/>
      </xdr:nvSpPr>
      <xdr:spPr>
        <a:xfrm>
          <a:off x="1152525" y="25140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968</xdr:row>
      <xdr:rowOff>0</xdr:rowOff>
    </xdr:from>
    <xdr:ext cx="184731" cy="264560"/>
    <xdr:sp macro="" textlink="">
      <xdr:nvSpPr>
        <xdr:cNvPr id="66" name="63 CuadroTexto"/>
        <xdr:cNvSpPr txBox="1"/>
      </xdr:nvSpPr>
      <xdr:spPr>
        <a:xfrm>
          <a:off x="1152525" y="25159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968</xdr:row>
      <xdr:rowOff>0</xdr:rowOff>
    </xdr:from>
    <xdr:ext cx="184731" cy="264560"/>
    <xdr:sp macro="" textlink="">
      <xdr:nvSpPr>
        <xdr:cNvPr id="67" name="1 CuadroTexto"/>
        <xdr:cNvSpPr txBox="1"/>
      </xdr:nvSpPr>
      <xdr:spPr>
        <a:xfrm>
          <a:off x="1152525" y="25159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958</xdr:row>
      <xdr:rowOff>0</xdr:rowOff>
    </xdr:from>
    <xdr:ext cx="184731" cy="264560"/>
    <xdr:sp macro="" textlink="">
      <xdr:nvSpPr>
        <xdr:cNvPr id="68" name="65 CuadroTexto"/>
        <xdr:cNvSpPr txBox="1"/>
      </xdr:nvSpPr>
      <xdr:spPr>
        <a:xfrm>
          <a:off x="1152525" y="24942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958</xdr:row>
      <xdr:rowOff>0</xdr:rowOff>
    </xdr:from>
    <xdr:ext cx="184731" cy="264560"/>
    <xdr:sp macro="" textlink="">
      <xdr:nvSpPr>
        <xdr:cNvPr id="69" name="1 CuadroTexto"/>
        <xdr:cNvSpPr txBox="1"/>
      </xdr:nvSpPr>
      <xdr:spPr>
        <a:xfrm>
          <a:off x="1152525" y="24942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959</xdr:row>
      <xdr:rowOff>0</xdr:rowOff>
    </xdr:from>
    <xdr:ext cx="184731" cy="264560"/>
    <xdr:sp macro="" textlink="">
      <xdr:nvSpPr>
        <xdr:cNvPr id="70" name="67 CuadroTexto"/>
        <xdr:cNvSpPr txBox="1"/>
      </xdr:nvSpPr>
      <xdr:spPr>
        <a:xfrm>
          <a:off x="1152525" y="24961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959</xdr:row>
      <xdr:rowOff>0</xdr:rowOff>
    </xdr:from>
    <xdr:ext cx="184731" cy="264560"/>
    <xdr:sp macro="" textlink="">
      <xdr:nvSpPr>
        <xdr:cNvPr id="71" name="1 CuadroTexto"/>
        <xdr:cNvSpPr txBox="1"/>
      </xdr:nvSpPr>
      <xdr:spPr>
        <a:xfrm>
          <a:off x="1152525" y="24961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962</xdr:row>
      <xdr:rowOff>0</xdr:rowOff>
    </xdr:from>
    <xdr:ext cx="184731" cy="264560"/>
    <xdr:sp macro="" textlink="">
      <xdr:nvSpPr>
        <xdr:cNvPr id="72" name="69 CuadroTexto"/>
        <xdr:cNvSpPr txBox="1"/>
      </xdr:nvSpPr>
      <xdr:spPr>
        <a:xfrm>
          <a:off x="1152525" y="2503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962</xdr:row>
      <xdr:rowOff>0</xdr:rowOff>
    </xdr:from>
    <xdr:ext cx="184731" cy="264560"/>
    <xdr:sp macro="" textlink="">
      <xdr:nvSpPr>
        <xdr:cNvPr id="73" name="1 CuadroTexto"/>
        <xdr:cNvSpPr txBox="1"/>
      </xdr:nvSpPr>
      <xdr:spPr>
        <a:xfrm>
          <a:off x="1152525" y="2503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963</xdr:row>
      <xdr:rowOff>0</xdr:rowOff>
    </xdr:from>
    <xdr:ext cx="184731" cy="264560"/>
    <xdr:sp macro="" textlink="">
      <xdr:nvSpPr>
        <xdr:cNvPr id="74" name="71 CuadroTexto"/>
        <xdr:cNvSpPr txBox="1"/>
      </xdr:nvSpPr>
      <xdr:spPr>
        <a:xfrm>
          <a:off x="1152525" y="25050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963</xdr:row>
      <xdr:rowOff>0</xdr:rowOff>
    </xdr:from>
    <xdr:ext cx="184731" cy="264560"/>
    <xdr:sp macro="" textlink="">
      <xdr:nvSpPr>
        <xdr:cNvPr id="75" name="1 CuadroTexto"/>
        <xdr:cNvSpPr txBox="1"/>
      </xdr:nvSpPr>
      <xdr:spPr>
        <a:xfrm>
          <a:off x="1152525" y="25050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968</xdr:row>
      <xdr:rowOff>0</xdr:rowOff>
    </xdr:from>
    <xdr:ext cx="184731" cy="264560"/>
    <xdr:sp macro="" textlink="">
      <xdr:nvSpPr>
        <xdr:cNvPr id="76" name="73 CuadroTexto"/>
        <xdr:cNvSpPr txBox="1"/>
      </xdr:nvSpPr>
      <xdr:spPr>
        <a:xfrm>
          <a:off x="1152525" y="25159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968</xdr:row>
      <xdr:rowOff>0</xdr:rowOff>
    </xdr:from>
    <xdr:ext cx="184731" cy="264560"/>
    <xdr:sp macro="" textlink="">
      <xdr:nvSpPr>
        <xdr:cNvPr id="77" name="1 CuadroTexto"/>
        <xdr:cNvSpPr txBox="1"/>
      </xdr:nvSpPr>
      <xdr:spPr>
        <a:xfrm>
          <a:off x="1152525" y="25159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969</xdr:row>
      <xdr:rowOff>0</xdr:rowOff>
    </xdr:from>
    <xdr:ext cx="184731" cy="264560"/>
    <xdr:sp macro="" textlink="">
      <xdr:nvSpPr>
        <xdr:cNvPr id="78" name="75 CuadroTexto"/>
        <xdr:cNvSpPr txBox="1"/>
      </xdr:nvSpPr>
      <xdr:spPr>
        <a:xfrm>
          <a:off x="1152525" y="25178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969</xdr:row>
      <xdr:rowOff>0</xdr:rowOff>
    </xdr:from>
    <xdr:ext cx="184731" cy="264560"/>
    <xdr:sp macro="" textlink="">
      <xdr:nvSpPr>
        <xdr:cNvPr id="79" name="1 CuadroTexto"/>
        <xdr:cNvSpPr txBox="1"/>
      </xdr:nvSpPr>
      <xdr:spPr>
        <a:xfrm>
          <a:off x="1152525" y="25178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970</xdr:row>
      <xdr:rowOff>0</xdr:rowOff>
    </xdr:from>
    <xdr:ext cx="184731" cy="264560"/>
    <xdr:sp macro="" textlink="">
      <xdr:nvSpPr>
        <xdr:cNvPr id="80" name="77 CuadroTexto"/>
        <xdr:cNvSpPr txBox="1"/>
      </xdr:nvSpPr>
      <xdr:spPr>
        <a:xfrm>
          <a:off x="1152525" y="25246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970</xdr:row>
      <xdr:rowOff>0</xdr:rowOff>
    </xdr:from>
    <xdr:ext cx="184731" cy="264560"/>
    <xdr:sp macro="" textlink="">
      <xdr:nvSpPr>
        <xdr:cNvPr id="81" name="1 CuadroTexto"/>
        <xdr:cNvSpPr txBox="1"/>
      </xdr:nvSpPr>
      <xdr:spPr>
        <a:xfrm>
          <a:off x="1152525" y="25246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970</xdr:row>
      <xdr:rowOff>0</xdr:rowOff>
    </xdr:from>
    <xdr:ext cx="184731" cy="264560"/>
    <xdr:sp macro="" textlink="">
      <xdr:nvSpPr>
        <xdr:cNvPr id="82" name="79 CuadroTexto"/>
        <xdr:cNvSpPr txBox="1"/>
      </xdr:nvSpPr>
      <xdr:spPr>
        <a:xfrm>
          <a:off x="1152525" y="25265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970</xdr:row>
      <xdr:rowOff>0</xdr:rowOff>
    </xdr:from>
    <xdr:ext cx="184731" cy="264560"/>
    <xdr:sp macro="" textlink="">
      <xdr:nvSpPr>
        <xdr:cNvPr id="83" name="1 CuadroTexto"/>
        <xdr:cNvSpPr txBox="1"/>
      </xdr:nvSpPr>
      <xdr:spPr>
        <a:xfrm>
          <a:off x="1152525" y="25265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971</xdr:row>
      <xdr:rowOff>0</xdr:rowOff>
    </xdr:from>
    <xdr:ext cx="184731" cy="264560"/>
    <xdr:sp macro="" textlink="">
      <xdr:nvSpPr>
        <xdr:cNvPr id="84" name="81 CuadroTexto"/>
        <xdr:cNvSpPr txBox="1"/>
      </xdr:nvSpPr>
      <xdr:spPr>
        <a:xfrm>
          <a:off x="1152525" y="2528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971</xdr:row>
      <xdr:rowOff>0</xdr:rowOff>
    </xdr:from>
    <xdr:ext cx="184731" cy="264560"/>
    <xdr:sp macro="" textlink="">
      <xdr:nvSpPr>
        <xdr:cNvPr id="85" name="1 CuadroTexto"/>
        <xdr:cNvSpPr txBox="1"/>
      </xdr:nvSpPr>
      <xdr:spPr>
        <a:xfrm>
          <a:off x="1152525" y="2528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972</xdr:row>
      <xdr:rowOff>0</xdr:rowOff>
    </xdr:from>
    <xdr:ext cx="184731" cy="264560"/>
    <xdr:sp macro="" textlink="">
      <xdr:nvSpPr>
        <xdr:cNvPr id="86" name="83 CuadroTexto"/>
        <xdr:cNvSpPr txBox="1"/>
      </xdr:nvSpPr>
      <xdr:spPr>
        <a:xfrm>
          <a:off x="1152525" y="2530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972</xdr:row>
      <xdr:rowOff>0</xdr:rowOff>
    </xdr:from>
    <xdr:ext cx="184731" cy="264560"/>
    <xdr:sp macro="" textlink="">
      <xdr:nvSpPr>
        <xdr:cNvPr id="87" name="1 CuadroTexto"/>
        <xdr:cNvSpPr txBox="1"/>
      </xdr:nvSpPr>
      <xdr:spPr>
        <a:xfrm>
          <a:off x="1152525" y="2530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976</xdr:row>
      <xdr:rowOff>0</xdr:rowOff>
    </xdr:from>
    <xdr:ext cx="184731" cy="264560"/>
    <xdr:sp macro="" textlink="">
      <xdr:nvSpPr>
        <xdr:cNvPr id="88" name="85 CuadroTexto"/>
        <xdr:cNvSpPr txBox="1"/>
      </xdr:nvSpPr>
      <xdr:spPr>
        <a:xfrm>
          <a:off x="1152525" y="25392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976</xdr:row>
      <xdr:rowOff>0</xdr:rowOff>
    </xdr:from>
    <xdr:ext cx="184731" cy="264560"/>
    <xdr:sp macro="" textlink="">
      <xdr:nvSpPr>
        <xdr:cNvPr id="89" name="1 CuadroTexto"/>
        <xdr:cNvSpPr txBox="1"/>
      </xdr:nvSpPr>
      <xdr:spPr>
        <a:xfrm>
          <a:off x="1152525" y="25392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976</xdr:row>
      <xdr:rowOff>0</xdr:rowOff>
    </xdr:from>
    <xdr:ext cx="184731" cy="264560"/>
    <xdr:sp macro="" textlink="">
      <xdr:nvSpPr>
        <xdr:cNvPr id="90" name="87 CuadroTexto"/>
        <xdr:cNvSpPr txBox="1"/>
      </xdr:nvSpPr>
      <xdr:spPr>
        <a:xfrm>
          <a:off x="1152525" y="25392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976</xdr:row>
      <xdr:rowOff>0</xdr:rowOff>
    </xdr:from>
    <xdr:ext cx="184731" cy="264560"/>
    <xdr:sp macro="" textlink="">
      <xdr:nvSpPr>
        <xdr:cNvPr id="91" name="1 CuadroTexto"/>
        <xdr:cNvSpPr txBox="1"/>
      </xdr:nvSpPr>
      <xdr:spPr>
        <a:xfrm>
          <a:off x="1152525" y="25392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978</xdr:row>
      <xdr:rowOff>0</xdr:rowOff>
    </xdr:from>
    <xdr:ext cx="184731" cy="264560"/>
    <xdr:sp macro="" textlink="">
      <xdr:nvSpPr>
        <xdr:cNvPr id="92" name="89 CuadroTexto"/>
        <xdr:cNvSpPr txBox="1"/>
      </xdr:nvSpPr>
      <xdr:spPr>
        <a:xfrm>
          <a:off x="1152525" y="25487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978</xdr:row>
      <xdr:rowOff>0</xdr:rowOff>
    </xdr:from>
    <xdr:ext cx="184731" cy="264560"/>
    <xdr:sp macro="" textlink="">
      <xdr:nvSpPr>
        <xdr:cNvPr id="93" name="1 CuadroTexto"/>
        <xdr:cNvSpPr txBox="1"/>
      </xdr:nvSpPr>
      <xdr:spPr>
        <a:xfrm>
          <a:off x="1152525" y="25487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978</xdr:row>
      <xdr:rowOff>0</xdr:rowOff>
    </xdr:from>
    <xdr:ext cx="184731" cy="264560"/>
    <xdr:sp macro="" textlink="">
      <xdr:nvSpPr>
        <xdr:cNvPr id="94" name="91 CuadroTexto"/>
        <xdr:cNvSpPr txBox="1"/>
      </xdr:nvSpPr>
      <xdr:spPr>
        <a:xfrm>
          <a:off x="1152525" y="25506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978</xdr:row>
      <xdr:rowOff>0</xdr:rowOff>
    </xdr:from>
    <xdr:ext cx="184731" cy="264560"/>
    <xdr:sp macro="" textlink="">
      <xdr:nvSpPr>
        <xdr:cNvPr id="95" name="1 CuadroTexto"/>
        <xdr:cNvSpPr txBox="1"/>
      </xdr:nvSpPr>
      <xdr:spPr>
        <a:xfrm>
          <a:off x="1152525" y="25506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979</xdr:row>
      <xdr:rowOff>0</xdr:rowOff>
    </xdr:from>
    <xdr:ext cx="184731" cy="264560"/>
    <xdr:sp macro="" textlink="">
      <xdr:nvSpPr>
        <xdr:cNvPr id="96" name="93 CuadroTexto"/>
        <xdr:cNvSpPr txBox="1"/>
      </xdr:nvSpPr>
      <xdr:spPr>
        <a:xfrm>
          <a:off x="1152525" y="25545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979</xdr:row>
      <xdr:rowOff>0</xdr:rowOff>
    </xdr:from>
    <xdr:ext cx="184731" cy="264560"/>
    <xdr:sp macro="" textlink="">
      <xdr:nvSpPr>
        <xdr:cNvPr id="97" name="1 CuadroTexto"/>
        <xdr:cNvSpPr txBox="1"/>
      </xdr:nvSpPr>
      <xdr:spPr>
        <a:xfrm>
          <a:off x="1152525" y="25545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979</xdr:row>
      <xdr:rowOff>0</xdr:rowOff>
    </xdr:from>
    <xdr:ext cx="184731" cy="264560"/>
    <xdr:sp macro="" textlink="">
      <xdr:nvSpPr>
        <xdr:cNvPr id="98" name="95 CuadroTexto"/>
        <xdr:cNvSpPr txBox="1"/>
      </xdr:nvSpPr>
      <xdr:spPr>
        <a:xfrm>
          <a:off x="1152525" y="25564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979</xdr:row>
      <xdr:rowOff>0</xdr:rowOff>
    </xdr:from>
    <xdr:ext cx="184731" cy="264560"/>
    <xdr:sp macro="" textlink="">
      <xdr:nvSpPr>
        <xdr:cNvPr id="99" name="1 CuadroTexto"/>
        <xdr:cNvSpPr txBox="1"/>
      </xdr:nvSpPr>
      <xdr:spPr>
        <a:xfrm>
          <a:off x="1152525" y="25564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963</xdr:row>
      <xdr:rowOff>0</xdr:rowOff>
    </xdr:from>
    <xdr:ext cx="184731" cy="264560"/>
    <xdr:sp macro="" textlink="">
      <xdr:nvSpPr>
        <xdr:cNvPr id="100" name="97 CuadroTexto"/>
        <xdr:cNvSpPr txBox="1"/>
      </xdr:nvSpPr>
      <xdr:spPr>
        <a:xfrm>
          <a:off x="1152525" y="25050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963</xdr:row>
      <xdr:rowOff>0</xdr:rowOff>
    </xdr:from>
    <xdr:ext cx="184731" cy="264560"/>
    <xdr:sp macro="" textlink="">
      <xdr:nvSpPr>
        <xdr:cNvPr id="101" name="1 CuadroTexto"/>
        <xdr:cNvSpPr txBox="1"/>
      </xdr:nvSpPr>
      <xdr:spPr>
        <a:xfrm>
          <a:off x="1152525" y="25050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964</xdr:row>
      <xdr:rowOff>0</xdr:rowOff>
    </xdr:from>
    <xdr:ext cx="184731" cy="264560"/>
    <xdr:sp macro="" textlink="">
      <xdr:nvSpPr>
        <xdr:cNvPr id="102" name="99 CuadroTexto"/>
        <xdr:cNvSpPr txBox="1"/>
      </xdr:nvSpPr>
      <xdr:spPr>
        <a:xfrm>
          <a:off x="1152525" y="2506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964</xdr:row>
      <xdr:rowOff>0</xdr:rowOff>
    </xdr:from>
    <xdr:ext cx="184731" cy="264560"/>
    <xdr:sp macro="" textlink="">
      <xdr:nvSpPr>
        <xdr:cNvPr id="103" name="1 CuadroTexto"/>
        <xdr:cNvSpPr txBox="1"/>
      </xdr:nvSpPr>
      <xdr:spPr>
        <a:xfrm>
          <a:off x="1152525" y="2506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967</xdr:row>
      <xdr:rowOff>0</xdr:rowOff>
    </xdr:from>
    <xdr:ext cx="184731" cy="264560"/>
    <xdr:sp macro="" textlink="">
      <xdr:nvSpPr>
        <xdr:cNvPr id="104" name="101 CuadroTexto"/>
        <xdr:cNvSpPr txBox="1"/>
      </xdr:nvSpPr>
      <xdr:spPr>
        <a:xfrm>
          <a:off x="1152525" y="25140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967</xdr:row>
      <xdr:rowOff>0</xdr:rowOff>
    </xdr:from>
    <xdr:ext cx="184731" cy="264560"/>
    <xdr:sp macro="" textlink="">
      <xdr:nvSpPr>
        <xdr:cNvPr id="105" name="1 CuadroTexto"/>
        <xdr:cNvSpPr txBox="1"/>
      </xdr:nvSpPr>
      <xdr:spPr>
        <a:xfrm>
          <a:off x="1152525" y="25140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968</xdr:row>
      <xdr:rowOff>0</xdr:rowOff>
    </xdr:from>
    <xdr:ext cx="184731" cy="264560"/>
    <xdr:sp macro="" textlink="">
      <xdr:nvSpPr>
        <xdr:cNvPr id="106" name="103 CuadroTexto"/>
        <xdr:cNvSpPr txBox="1"/>
      </xdr:nvSpPr>
      <xdr:spPr>
        <a:xfrm>
          <a:off x="1152525" y="25159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968</xdr:row>
      <xdr:rowOff>0</xdr:rowOff>
    </xdr:from>
    <xdr:ext cx="184731" cy="264560"/>
    <xdr:sp macro="" textlink="">
      <xdr:nvSpPr>
        <xdr:cNvPr id="107" name="1 CuadroTexto"/>
        <xdr:cNvSpPr txBox="1"/>
      </xdr:nvSpPr>
      <xdr:spPr>
        <a:xfrm>
          <a:off x="1152525" y="25159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971</xdr:row>
      <xdr:rowOff>0</xdr:rowOff>
    </xdr:from>
    <xdr:ext cx="184731" cy="264560"/>
    <xdr:sp macro="" textlink="">
      <xdr:nvSpPr>
        <xdr:cNvPr id="108" name="105 CuadroTexto"/>
        <xdr:cNvSpPr txBox="1"/>
      </xdr:nvSpPr>
      <xdr:spPr>
        <a:xfrm>
          <a:off x="1152525" y="2528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971</xdr:row>
      <xdr:rowOff>0</xdr:rowOff>
    </xdr:from>
    <xdr:ext cx="184731" cy="264560"/>
    <xdr:sp macro="" textlink="">
      <xdr:nvSpPr>
        <xdr:cNvPr id="109" name="1 CuadroTexto"/>
        <xdr:cNvSpPr txBox="1"/>
      </xdr:nvSpPr>
      <xdr:spPr>
        <a:xfrm>
          <a:off x="1152525" y="2528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972</xdr:row>
      <xdr:rowOff>0</xdr:rowOff>
    </xdr:from>
    <xdr:ext cx="184731" cy="264560"/>
    <xdr:sp macro="" textlink="">
      <xdr:nvSpPr>
        <xdr:cNvPr id="110" name="107 CuadroTexto"/>
        <xdr:cNvSpPr txBox="1"/>
      </xdr:nvSpPr>
      <xdr:spPr>
        <a:xfrm>
          <a:off x="1152525" y="2530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972</xdr:row>
      <xdr:rowOff>0</xdr:rowOff>
    </xdr:from>
    <xdr:ext cx="184731" cy="264560"/>
    <xdr:sp macro="" textlink="">
      <xdr:nvSpPr>
        <xdr:cNvPr id="111" name="1 CuadroTexto"/>
        <xdr:cNvSpPr txBox="1"/>
      </xdr:nvSpPr>
      <xdr:spPr>
        <a:xfrm>
          <a:off x="1152525" y="2530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976</xdr:row>
      <xdr:rowOff>0</xdr:rowOff>
    </xdr:from>
    <xdr:ext cx="184731" cy="264560"/>
    <xdr:sp macro="" textlink="">
      <xdr:nvSpPr>
        <xdr:cNvPr id="112" name="109 CuadroTexto"/>
        <xdr:cNvSpPr txBox="1"/>
      </xdr:nvSpPr>
      <xdr:spPr>
        <a:xfrm>
          <a:off x="1152525" y="25392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976</xdr:row>
      <xdr:rowOff>0</xdr:rowOff>
    </xdr:from>
    <xdr:ext cx="184731" cy="264560"/>
    <xdr:sp macro="" textlink="">
      <xdr:nvSpPr>
        <xdr:cNvPr id="113" name="1 CuadroTexto"/>
        <xdr:cNvSpPr txBox="1"/>
      </xdr:nvSpPr>
      <xdr:spPr>
        <a:xfrm>
          <a:off x="1152525" y="25392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976</xdr:row>
      <xdr:rowOff>0</xdr:rowOff>
    </xdr:from>
    <xdr:ext cx="184731" cy="264560"/>
    <xdr:sp macro="" textlink="">
      <xdr:nvSpPr>
        <xdr:cNvPr id="114" name="111 CuadroTexto"/>
        <xdr:cNvSpPr txBox="1"/>
      </xdr:nvSpPr>
      <xdr:spPr>
        <a:xfrm>
          <a:off x="1152525" y="25392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976</xdr:row>
      <xdr:rowOff>0</xdr:rowOff>
    </xdr:from>
    <xdr:ext cx="184731" cy="264560"/>
    <xdr:sp macro="" textlink="">
      <xdr:nvSpPr>
        <xdr:cNvPr id="115" name="1 CuadroTexto"/>
        <xdr:cNvSpPr txBox="1"/>
      </xdr:nvSpPr>
      <xdr:spPr>
        <a:xfrm>
          <a:off x="1152525" y="25392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184731" cy="264560"/>
    <xdr:sp macro="" textlink="">
      <xdr:nvSpPr>
        <xdr:cNvPr id="116" name="113 CuadroTexto"/>
        <xdr:cNvSpPr txBox="1"/>
      </xdr:nvSpPr>
      <xdr:spPr>
        <a:xfrm>
          <a:off x="1152525" y="25411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184731" cy="264560"/>
    <xdr:sp macro="" textlink="">
      <xdr:nvSpPr>
        <xdr:cNvPr id="117" name="1 CuadroTexto"/>
        <xdr:cNvSpPr txBox="1"/>
      </xdr:nvSpPr>
      <xdr:spPr>
        <a:xfrm>
          <a:off x="1152525" y="25411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184731" cy="264560"/>
    <xdr:sp macro="" textlink="">
      <xdr:nvSpPr>
        <xdr:cNvPr id="118" name="115 CuadroTexto"/>
        <xdr:cNvSpPr txBox="1"/>
      </xdr:nvSpPr>
      <xdr:spPr>
        <a:xfrm>
          <a:off x="1152525" y="25430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184731" cy="264560"/>
    <xdr:sp macro="" textlink="">
      <xdr:nvSpPr>
        <xdr:cNvPr id="119" name="1 CuadroTexto"/>
        <xdr:cNvSpPr txBox="1"/>
      </xdr:nvSpPr>
      <xdr:spPr>
        <a:xfrm>
          <a:off x="1152525" y="25430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978</xdr:row>
      <xdr:rowOff>0</xdr:rowOff>
    </xdr:from>
    <xdr:ext cx="184731" cy="264560"/>
    <xdr:sp macro="" textlink="">
      <xdr:nvSpPr>
        <xdr:cNvPr id="120" name="117 CuadroTexto"/>
        <xdr:cNvSpPr txBox="1"/>
      </xdr:nvSpPr>
      <xdr:spPr>
        <a:xfrm>
          <a:off x="1152525" y="25487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978</xdr:row>
      <xdr:rowOff>0</xdr:rowOff>
    </xdr:from>
    <xdr:ext cx="184731" cy="264560"/>
    <xdr:sp macro="" textlink="">
      <xdr:nvSpPr>
        <xdr:cNvPr id="121" name="1 CuadroTexto"/>
        <xdr:cNvSpPr txBox="1"/>
      </xdr:nvSpPr>
      <xdr:spPr>
        <a:xfrm>
          <a:off x="1152525" y="25487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978</xdr:row>
      <xdr:rowOff>0</xdr:rowOff>
    </xdr:from>
    <xdr:ext cx="184731" cy="264560"/>
    <xdr:sp macro="" textlink="">
      <xdr:nvSpPr>
        <xdr:cNvPr id="122" name="119 CuadroTexto"/>
        <xdr:cNvSpPr txBox="1"/>
      </xdr:nvSpPr>
      <xdr:spPr>
        <a:xfrm>
          <a:off x="1152525" y="25487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978</xdr:row>
      <xdr:rowOff>0</xdr:rowOff>
    </xdr:from>
    <xdr:ext cx="184731" cy="264560"/>
    <xdr:sp macro="" textlink="">
      <xdr:nvSpPr>
        <xdr:cNvPr id="123" name="1 CuadroTexto"/>
        <xdr:cNvSpPr txBox="1"/>
      </xdr:nvSpPr>
      <xdr:spPr>
        <a:xfrm>
          <a:off x="1152525" y="25487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980</xdr:row>
      <xdr:rowOff>0</xdr:rowOff>
    </xdr:from>
    <xdr:ext cx="184731" cy="264560"/>
    <xdr:sp macro="" textlink="">
      <xdr:nvSpPr>
        <xdr:cNvPr id="124" name="121 CuadroTexto"/>
        <xdr:cNvSpPr txBox="1"/>
      </xdr:nvSpPr>
      <xdr:spPr>
        <a:xfrm>
          <a:off x="1152525" y="25583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980</xdr:row>
      <xdr:rowOff>0</xdr:rowOff>
    </xdr:from>
    <xdr:ext cx="184731" cy="264560"/>
    <xdr:sp macro="" textlink="">
      <xdr:nvSpPr>
        <xdr:cNvPr id="125" name="1 CuadroTexto"/>
        <xdr:cNvSpPr txBox="1"/>
      </xdr:nvSpPr>
      <xdr:spPr>
        <a:xfrm>
          <a:off x="1152525" y="25583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981</xdr:row>
      <xdr:rowOff>0</xdr:rowOff>
    </xdr:from>
    <xdr:ext cx="184731" cy="264560"/>
    <xdr:sp macro="" textlink="">
      <xdr:nvSpPr>
        <xdr:cNvPr id="126" name="123 CuadroTexto"/>
        <xdr:cNvSpPr txBox="1"/>
      </xdr:nvSpPr>
      <xdr:spPr>
        <a:xfrm>
          <a:off x="1152525" y="25602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981</xdr:row>
      <xdr:rowOff>0</xdr:rowOff>
    </xdr:from>
    <xdr:ext cx="184731" cy="264560"/>
    <xdr:sp macro="" textlink="">
      <xdr:nvSpPr>
        <xdr:cNvPr id="127" name="1 CuadroTexto"/>
        <xdr:cNvSpPr txBox="1"/>
      </xdr:nvSpPr>
      <xdr:spPr>
        <a:xfrm>
          <a:off x="1152525" y="25602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983</xdr:row>
      <xdr:rowOff>0</xdr:rowOff>
    </xdr:from>
    <xdr:ext cx="184731" cy="264560"/>
    <xdr:sp macro="" textlink="">
      <xdr:nvSpPr>
        <xdr:cNvPr id="128" name="125 CuadroTexto"/>
        <xdr:cNvSpPr txBox="1"/>
      </xdr:nvSpPr>
      <xdr:spPr>
        <a:xfrm>
          <a:off x="1152525" y="25653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983</xdr:row>
      <xdr:rowOff>0</xdr:rowOff>
    </xdr:from>
    <xdr:ext cx="184731" cy="264560"/>
    <xdr:sp macro="" textlink="">
      <xdr:nvSpPr>
        <xdr:cNvPr id="129" name="1 CuadroTexto"/>
        <xdr:cNvSpPr txBox="1"/>
      </xdr:nvSpPr>
      <xdr:spPr>
        <a:xfrm>
          <a:off x="1152525" y="25653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984</xdr:row>
      <xdr:rowOff>0</xdr:rowOff>
    </xdr:from>
    <xdr:ext cx="184731" cy="264560"/>
    <xdr:sp macro="" textlink="">
      <xdr:nvSpPr>
        <xdr:cNvPr id="130" name="127 CuadroTexto"/>
        <xdr:cNvSpPr txBox="1"/>
      </xdr:nvSpPr>
      <xdr:spPr>
        <a:xfrm>
          <a:off x="1152525" y="25686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984</xdr:row>
      <xdr:rowOff>0</xdr:rowOff>
    </xdr:from>
    <xdr:ext cx="184731" cy="264560"/>
    <xdr:sp macro="" textlink="">
      <xdr:nvSpPr>
        <xdr:cNvPr id="131" name="1 CuadroTexto"/>
        <xdr:cNvSpPr txBox="1"/>
      </xdr:nvSpPr>
      <xdr:spPr>
        <a:xfrm>
          <a:off x="1152525" y="25686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849</xdr:row>
      <xdr:rowOff>0</xdr:rowOff>
    </xdr:from>
    <xdr:ext cx="184731" cy="264560"/>
    <xdr:sp macro="" textlink="">
      <xdr:nvSpPr>
        <xdr:cNvPr id="132" name="1 CuadroTexto"/>
        <xdr:cNvSpPr txBox="1"/>
      </xdr:nvSpPr>
      <xdr:spPr>
        <a:xfrm>
          <a:off x="1152525" y="2186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849</xdr:row>
      <xdr:rowOff>0</xdr:rowOff>
    </xdr:from>
    <xdr:ext cx="184731" cy="264560"/>
    <xdr:sp macro="" textlink="">
      <xdr:nvSpPr>
        <xdr:cNvPr id="133" name="1 CuadroTexto"/>
        <xdr:cNvSpPr txBox="1"/>
      </xdr:nvSpPr>
      <xdr:spPr>
        <a:xfrm>
          <a:off x="1152525" y="2186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850</xdr:row>
      <xdr:rowOff>0</xdr:rowOff>
    </xdr:from>
    <xdr:ext cx="184731" cy="264560"/>
    <xdr:sp macro="" textlink="">
      <xdr:nvSpPr>
        <xdr:cNvPr id="134" name="3 CuadroTexto"/>
        <xdr:cNvSpPr txBox="1"/>
      </xdr:nvSpPr>
      <xdr:spPr>
        <a:xfrm>
          <a:off x="1152525" y="21884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850</xdr:row>
      <xdr:rowOff>0</xdr:rowOff>
    </xdr:from>
    <xdr:ext cx="184731" cy="264560"/>
    <xdr:sp macro="" textlink="">
      <xdr:nvSpPr>
        <xdr:cNvPr id="135" name="1 CuadroTexto"/>
        <xdr:cNvSpPr txBox="1"/>
      </xdr:nvSpPr>
      <xdr:spPr>
        <a:xfrm>
          <a:off x="1152525" y="21884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830</xdr:row>
      <xdr:rowOff>0</xdr:rowOff>
    </xdr:from>
    <xdr:ext cx="184731" cy="264560"/>
    <xdr:sp macro="" textlink="">
      <xdr:nvSpPr>
        <xdr:cNvPr id="136" name="1 CuadroTexto"/>
        <xdr:cNvSpPr txBox="1"/>
      </xdr:nvSpPr>
      <xdr:spPr>
        <a:xfrm>
          <a:off x="1152525" y="21356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830</xdr:row>
      <xdr:rowOff>0</xdr:rowOff>
    </xdr:from>
    <xdr:ext cx="184731" cy="264560"/>
    <xdr:sp macro="" textlink="">
      <xdr:nvSpPr>
        <xdr:cNvPr id="137" name="1 CuadroTexto"/>
        <xdr:cNvSpPr txBox="1"/>
      </xdr:nvSpPr>
      <xdr:spPr>
        <a:xfrm>
          <a:off x="1152525" y="21356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831</xdr:row>
      <xdr:rowOff>0</xdr:rowOff>
    </xdr:from>
    <xdr:ext cx="184731" cy="264560"/>
    <xdr:sp macro="" textlink="">
      <xdr:nvSpPr>
        <xdr:cNvPr id="138" name="3 CuadroTexto"/>
        <xdr:cNvSpPr txBox="1"/>
      </xdr:nvSpPr>
      <xdr:spPr>
        <a:xfrm>
          <a:off x="1152525" y="21389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831</xdr:row>
      <xdr:rowOff>0</xdr:rowOff>
    </xdr:from>
    <xdr:ext cx="184731" cy="264560"/>
    <xdr:sp macro="" textlink="">
      <xdr:nvSpPr>
        <xdr:cNvPr id="139" name="1 CuadroTexto"/>
        <xdr:cNvSpPr txBox="1"/>
      </xdr:nvSpPr>
      <xdr:spPr>
        <a:xfrm>
          <a:off x="1152525" y="21389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884</xdr:row>
      <xdr:rowOff>0</xdr:rowOff>
    </xdr:from>
    <xdr:ext cx="184731" cy="264560"/>
    <xdr:sp macro="" textlink="">
      <xdr:nvSpPr>
        <xdr:cNvPr id="140" name="1 CuadroTexto"/>
        <xdr:cNvSpPr txBox="1"/>
      </xdr:nvSpPr>
      <xdr:spPr>
        <a:xfrm>
          <a:off x="1152525" y="22770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884</xdr:row>
      <xdr:rowOff>0</xdr:rowOff>
    </xdr:from>
    <xdr:ext cx="184731" cy="264560"/>
    <xdr:sp macro="" textlink="">
      <xdr:nvSpPr>
        <xdr:cNvPr id="141" name="1 CuadroTexto"/>
        <xdr:cNvSpPr txBox="1"/>
      </xdr:nvSpPr>
      <xdr:spPr>
        <a:xfrm>
          <a:off x="1152525" y="22770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885</xdr:row>
      <xdr:rowOff>0</xdr:rowOff>
    </xdr:from>
    <xdr:ext cx="184731" cy="264560"/>
    <xdr:sp macro="" textlink="">
      <xdr:nvSpPr>
        <xdr:cNvPr id="142" name="3 CuadroTexto"/>
        <xdr:cNvSpPr txBox="1"/>
      </xdr:nvSpPr>
      <xdr:spPr>
        <a:xfrm>
          <a:off x="1152525" y="22789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885</xdr:row>
      <xdr:rowOff>0</xdr:rowOff>
    </xdr:from>
    <xdr:ext cx="184731" cy="264560"/>
    <xdr:sp macro="" textlink="">
      <xdr:nvSpPr>
        <xdr:cNvPr id="143" name="1 CuadroTexto"/>
        <xdr:cNvSpPr txBox="1"/>
      </xdr:nvSpPr>
      <xdr:spPr>
        <a:xfrm>
          <a:off x="1152525" y="22789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863</xdr:row>
      <xdr:rowOff>0</xdr:rowOff>
    </xdr:from>
    <xdr:ext cx="184731" cy="264560"/>
    <xdr:sp macro="" textlink="">
      <xdr:nvSpPr>
        <xdr:cNvPr id="144" name="1 CuadroTexto"/>
        <xdr:cNvSpPr txBox="1"/>
      </xdr:nvSpPr>
      <xdr:spPr>
        <a:xfrm>
          <a:off x="1152525" y="22320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863</xdr:row>
      <xdr:rowOff>0</xdr:rowOff>
    </xdr:from>
    <xdr:ext cx="184731" cy="264560"/>
    <xdr:sp macro="" textlink="">
      <xdr:nvSpPr>
        <xdr:cNvPr id="145" name="1 CuadroTexto"/>
        <xdr:cNvSpPr txBox="1"/>
      </xdr:nvSpPr>
      <xdr:spPr>
        <a:xfrm>
          <a:off x="1152525" y="22320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864</xdr:row>
      <xdr:rowOff>0</xdr:rowOff>
    </xdr:from>
    <xdr:ext cx="184731" cy="264560"/>
    <xdr:sp macro="" textlink="">
      <xdr:nvSpPr>
        <xdr:cNvPr id="146" name="3 CuadroTexto"/>
        <xdr:cNvSpPr txBox="1"/>
      </xdr:nvSpPr>
      <xdr:spPr>
        <a:xfrm>
          <a:off x="1152525" y="2233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864</xdr:row>
      <xdr:rowOff>0</xdr:rowOff>
    </xdr:from>
    <xdr:ext cx="184731" cy="264560"/>
    <xdr:sp macro="" textlink="">
      <xdr:nvSpPr>
        <xdr:cNvPr id="147" name="1 CuadroTexto"/>
        <xdr:cNvSpPr txBox="1"/>
      </xdr:nvSpPr>
      <xdr:spPr>
        <a:xfrm>
          <a:off x="1152525" y="2233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930</xdr:row>
      <xdr:rowOff>0</xdr:rowOff>
    </xdr:from>
    <xdr:ext cx="184731" cy="264560"/>
    <xdr:sp macro="" textlink="">
      <xdr:nvSpPr>
        <xdr:cNvPr id="148" name="1 CuadroTexto"/>
        <xdr:cNvSpPr txBox="1"/>
      </xdr:nvSpPr>
      <xdr:spPr>
        <a:xfrm>
          <a:off x="1152525" y="2416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930</xdr:row>
      <xdr:rowOff>0</xdr:rowOff>
    </xdr:from>
    <xdr:ext cx="184731" cy="264560"/>
    <xdr:sp macro="" textlink="">
      <xdr:nvSpPr>
        <xdr:cNvPr id="149" name="1 CuadroTexto"/>
        <xdr:cNvSpPr txBox="1"/>
      </xdr:nvSpPr>
      <xdr:spPr>
        <a:xfrm>
          <a:off x="1152525" y="2416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931</xdr:row>
      <xdr:rowOff>0</xdr:rowOff>
    </xdr:from>
    <xdr:ext cx="184731" cy="264560"/>
    <xdr:sp macro="" textlink="">
      <xdr:nvSpPr>
        <xdr:cNvPr id="150" name="3 CuadroTexto"/>
        <xdr:cNvSpPr txBox="1"/>
      </xdr:nvSpPr>
      <xdr:spPr>
        <a:xfrm>
          <a:off x="1152525" y="24184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931</xdr:row>
      <xdr:rowOff>0</xdr:rowOff>
    </xdr:from>
    <xdr:ext cx="184731" cy="264560"/>
    <xdr:sp macro="" textlink="">
      <xdr:nvSpPr>
        <xdr:cNvPr id="151" name="1 CuadroTexto"/>
        <xdr:cNvSpPr txBox="1"/>
      </xdr:nvSpPr>
      <xdr:spPr>
        <a:xfrm>
          <a:off x="1152525" y="24184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903</xdr:row>
      <xdr:rowOff>0</xdr:rowOff>
    </xdr:from>
    <xdr:ext cx="184731" cy="264560"/>
    <xdr:sp macro="" textlink="">
      <xdr:nvSpPr>
        <xdr:cNvPr id="152" name="1 CuadroTexto"/>
        <xdr:cNvSpPr txBox="1"/>
      </xdr:nvSpPr>
      <xdr:spPr>
        <a:xfrm>
          <a:off x="1152525" y="2336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903</xdr:row>
      <xdr:rowOff>0</xdr:rowOff>
    </xdr:from>
    <xdr:ext cx="184731" cy="264560"/>
    <xdr:sp macro="" textlink="">
      <xdr:nvSpPr>
        <xdr:cNvPr id="153" name="1 CuadroTexto"/>
        <xdr:cNvSpPr txBox="1"/>
      </xdr:nvSpPr>
      <xdr:spPr>
        <a:xfrm>
          <a:off x="1152525" y="2336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905</xdr:row>
      <xdr:rowOff>0</xdr:rowOff>
    </xdr:from>
    <xdr:ext cx="184731" cy="264560"/>
    <xdr:sp macro="" textlink="">
      <xdr:nvSpPr>
        <xdr:cNvPr id="154" name="3 CuadroTexto"/>
        <xdr:cNvSpPr txBox="1"/>
      </xdr:nvSpPr>
      <xdr:spPr>
        <a:xfrm>
          <a:off x="1152525" y="23392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905</xdr:row>
      <xdr:rowOff>0</xdr:rowOff>
    </xdr:from>
    <xdr:ext cx="184731" cy="264560"/>
    <xdr:sp macro="" textlink="">
      <xdr:nvSpPr>
        <xdr:cNvPr id="155" name="1 CuadroTexto"/>
        <xdr:cNvSpPr txBox="1"/>
      </xdr:nvSpPr>
      <xdr:spPr>
        <a:xfrm>
          <a:off x="1152525" y="23392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816</xdr:row>
      <xdr:rowOff>0</xdr:rowOff>
    </xdr:from>
    <xdr:ext cx="184731" cy="264560"/>
    <xdr:sp macro="" textlink="">
      <xdr:nvSpPr>
        <xdr:cNvPr id="156" name="5 CuadroTexto"/>
        <xdr:cNvSpPr txBox="1"/>
      </xdr:nvSpPr>
      <xdr:spPr>
        <a:xfrm>
          <a:off x="1152525" y="2105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816</xdr:row>
      <xdr:rowOff>0</xdr:rowOff>
    </xdr:from>
    <xdr:ext cx="184731" cy="264560"/>
    <xdr:sp macro="" textlink="">
      <xdr:nvSpPr>
        <xdr:cNvPr id="157" name="1 CuadroTexto"/>
        <xdr:cNvSpPr txBox="1"/>
      </xdr:nvSpPr>
      <xdr:spPr>
        <a:xfrm>
          <a:off x="1152525" y="2105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818</xdr:row>
      <xdr:rowOff>0</xdr:rowOff>
    </xdr:from>
    <xdr:ext cx="184731" cy="264560"/>
    <xdr:sp macro="" textlink="">
      <xdr:nvSpPr>
        <xdr:cNvPr id="158" name="7 CuadroTexto"/>
        <xdr:cNvSpPr txBox="1"/>
      </xdr:nvSpPr>
      <xdr:spPr>
        <a:xfrm>
          <a:off x="1152525" y="21094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818</xdr:row>
      <xdr:rowOff>0</xdr:rowOff>
    </xdr:from>
    <xdr:ext cx="184731" cy="264560"/>
    <xdr:sp macro="" textlink="">
      <xdr:nvSpPr>
        <xdr:cNvPr id="159" name="1 CuadroTexto"/>
        <xdr:cNvSpPr txBox="1"/>
      </xdr:nvSpPr>
      <xdr:spPr>
        <a:xfrm>
          <a:off x="1152525" y="21094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825</xdr:row>
      <xdr:rowOff>0</xdr:rowOff>
    </xdr:from>
    <xdr:ext cx="184731" cy="264560"/>
    <xdr:sp macro="" textlink="">
      <xdr:nvSpPr>
        <xdr:cNvPr id="160" name="9 CuadroTexto"/>
        <xdr:cNvSpPr txBox="1"/>
      </xdr:nvSpPr>
      <xdr:spPr>
        <a:xfrm>
          <a:off x="1152525" y="2123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825</xdr:row>
      <xdr:rowOff>0</xdr:rowOff>
    </xdr:from>
    <xdr:ext cx="184731" cy="264560"/>
    <xdr:sp macro="" textlink="">
      <xdr:nvSpPr>
        <xdr:cNvPr id="161" name="1 CuadroTexto"/>
        <xdr:cNvSpPr txBox="1"/>
      </xdr:nvSpPr>
      <xdr:spPr>
        <a:xfrm>
          <a:off x="1152525" y="2123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825</xdr:row>
      <xdr:rowOff>0</xdr:rowOff>
    </xdr:from>
    <xdr:ext cx="184731" cy="264560"/>
    <xdr:sp macro="" textlink="">
      <xdr:nvSpPr>
        <xdr:cNvPr id="162" name="11 CuadroTexto"/>
        <xdr:cNvSpPr txBox="1"/>
      </xdr:nvSpPr>
      <xdr:spPr>
        <a:xfrm>
          <a:off x="1152525" y="2123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825</xdr:row>
      <xdr:rowOff>0</xdr:rowOff>
    </xdr:from>
    <xdr:ext cx="184731" cy="264560"/>
    <xdr:sp macro="" textlink="">
      <xdr:nvSpPr>
        <xdr:cNvPr id="163" name="1 CuadroTexto"/>
        <xdr:cNvSpPr txBox="1"/>
      </xdr:nvSpPr>
      <xdr:spPr>
        <a:xfrm>
          <a:off x="1152525" y="2123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828</xdr:row>
      <xdr:rowOff>0</xdr:rowOff>
    </xdr:from>
    <xdr:ext cx="184731" cy="264560"/>
    <xdr:sp macro="" textlink="">
      <xdr:nvSpPr>
        <xdr:cNvPr id="164" name="13 CuadroTexto"/>
        <xdr:cNvSpPr txBox="1"/>
      </xdr:nvSpPr>
      <xdr:spPr>
        <a:xfrm>
          <a:off x="1152525" y="21292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828</xdr:row>
      <xdr:rowOff>0</xdr:rowOff>
    </xdr:from>
    <xdr:ext cx="184731" cy="264560"/>
    <xdr:sp macro="" textlink="">
      <xdr:nvSpPr>
        <xdr:cNvPr id="165" name="1 CuadroTexto"/>
        <xdr:cNvSpPr txBox="1"/>
      </xdr:nvSpPr>
      <xdr:spPr>
        <a:xfrm>
          <a:off x="1152525" y="21292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829</xdr:row>
      <xdr:rowOff>0</xdr:rowOff>
    </xdr:from>
    <xdr:ext cx="184731" cy="264560"/>
    <xdr:sp macro="" textlink="">
      <xdr:nvSpPr>
        <xdr:cNvPr id="166" name="15 CuadroTexto"/>
        <xdr:cNvSpPr txBox="1"/>
      </xdr:nvSpPr>
      <xdr:spPr>
        <a:xfrm>
          <a:off x="1152525" y="21324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829</xdr:row>
      <xdr:rowOff>0</xdr:rowOff>
    </xdr:from>
    <xdr:ext cx="184731" cy="264560"/>
    <xdr:sp macro="" textlink="">
      <xdr:nvSpPr>
        <xdr:cNvPr id="167" name="1 CuadroTexto"/>
        <xdr:cNvSpPr txBox="1"/>
      </xdr:nvSpPr>
      <xdr:spPr>
        <a:xfrm>
          <a:off x="1152525" y="21324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830</xdr:row>
      <xdr:rowOff>0</xdr:rowOff>
    </xdr:from>
    <xdr:ext cx="184731" cy="264560"/>
    <xdr:sp macro="" textlink="">
      <xdr:nvSpPr>
        <xdr:cNvPr id="168" name="17 CuadroTexto"/>
        <xdr:cNvSpPr txBox="1"/>
      </xdr:nvSpPr>
      <xdr:spPr>
        <a:xfrm>
          <a:off x="1152525" y="21356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830</xdr:row>
      <xdr:rowOff>0</xdr:rowOff>
    </xdr:from>
    <xdr:ext cx="184731" cy="264560"/>
    <xdr:sp macro="" textlink="">
      <xdr:nvSpPr>
        <xdr:cNvPr id="169" name="1 CuadroTexto"/>
        <xdr:cNvSpPr txBox="1"/>
      </xdr:nvSpPr>
      <xdr:spPr>
        <a:xfrm>
          <a:off x="1152525" y="21356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831</xdr:row>
      <xdr:rowOff>0</xdr:rowOff>
    </xdr:from>
    <xdr:ext cx="184731" cy="264560"/>
    <xdr:sp macro="" textlink="">
      <xdr:nvSpPr>
        <xdr:cNvPr id="170" name="19 CuadroTexto"/>
        <xdr:cNvSpPr txBox="1"/>
      </xdr:nvSpPr>
      <xdr:spPr>
        <a:xfrm>
          <a:off x="1152525" y="21389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831</xdr:row>
      <xdr:rowOff>0</xdr:rowOff>
    </xdr:from>
    <xdr:ext cx="184731" cy="264560"/>
    <xdr:sp macro="" textlink="">
      <xdr:nvSpPr>
        <xdr:cNvPr id="171" name="1 CuadroTexto"/>
        <xdr:cNvSpPr txBox="1"/>
      </xdr:nvSpPr>
      <xdr:spPr>
        <a:xfrm>
          <a:off x="1152525" y="21389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834</xdr:row>
      <xdr:rowOff>0</xdr:rowOff>
    </xdr:from>
    <xdr:ext cx="184731" cy="264560"/>
    <xdr:sp macro="" textlink="">
      <xdr:nvSpPr>
        <xdr:cNvPr id="172" name="21 CuadroTexto"/>
        <xdr:cNvSpPr txBox="1"/>
      </xdr:nvSpPr>
      <xdr:spPr>
        <a:xfrm>
          <a:off x="1152525" y="21486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834</xdr:row>
      <xdr:rowOff>0</xdr:rowOff>
    </xdr:from>
    <xdr:ext cx="184731" cy="264560"/>
    <xdr:sp macro="" textlink="">
      <xdr:nvSpPr>
        <xdr:cNvPr id="173" name="1 CuadroTexto"/>
        <xdr:cNvSpPr txBox="1"/>
      </xdr:nvSpPr>
      <xdr:spPr>
        <a:xfrm>
          <a:off x="1152525" y="21486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835</xdr:row>
      <xdr:rowOff>0</xdr:rowOff>
    </xdr:from>
    <xdr:ext cx="184731" cy="264560"/>
    <xdr:sp macro="" textlink="">
      <xdr:nvSpPr>
        <xdr:cNvPr id="174" name="23 CuadroTexto"/>
        <xdr:cNvSpPr txBox="1"/>
      </xdr:nvSpPr>
      <xdr:spPr>
        <a:xfrm>
          <a:off x="1152525" y="21505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835</xdr:row>
      <xdr:rowOff>0</xdr:rowOff>
    </xdr:from>
    <xdr:ext cx="184731" cy="264560"/>
    <xdr:sp macro="" textlink="">
      <xdr:nvSpPr>
        <xdr:cNvPr id="175" name="1 CuadroTexto"/>
        <xdr:cNvSpPr txBox="1"/>
      </xdr:nvSpPr>
      <xdr:spPr>
        <a:xfrm>
          <a:off x="1152525" y="21505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843</xdr:row>
      <xdr:rowOff>0</xdr:rowOff>
    </xdr:from>
    <xdr:ext cx="184731" cy="264560"/>
    <xdr:sp macro="" textlink="">
      <xdr:nvSpPr>
        <xdr:cNvPr id="176" name="25 CuadroTexto"/>
        <xdr:cNvSpPr txBox="1"/>
      </xdr:nvSpPr>
      <xdr:spPr>
        <a:xfrm>
          <a:off x="1152525" y="21697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843</xdr:row>
      <xdr:rowOff>0</xdr:rowOff>
    </xdr:from>
    <xdr:ext cx="184731" cy="264560"/>
    <xdr:sp macro="" textlink="">
      <xdr:nvSpPr>
        <xdr:cNvPr id="177" name="1 CuadroTexto"/>
        <xdr:cNvSpPr txBox="1"/>
      </xdr:nvSpPr>
      <xdr:spPr>
        <a:xfrm>
          <a:off x="1152525" y="21697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844</xdr:row>
      <xdr:rowOff>0</xdr:rowOff>
    </xdr:from>
    <xdr:ext cx="184731" cy="264560"/>
    <xdr:sp macro="" textlink="">
      <xdr:nvSpPr>
        <xdr:cNvPr id="178" name="27 CuadroTexto"/>
        <xdr:cNvSpPr txBox="1"/>
      </xdr:nvSpPr>
      <xdr:spPr>
        <a:xfrm>
          <a:off x="1152525" y="21730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844</xdr:row>
      <xdr:rowOff>0</xdr:rowOff>
    </xdr:from>
    <xdr:ext cx="184731" cy="264560"/>
    <xdr:sp macro="" textlink="">
      <xdr:nvSpPr>
        <xdr:cNvPr id="179" name="1 CuadroTexto"/>
        <xdr:cNvSpPr txBox="1"/>
      </xdr:nvSpPr>
      <xdr:spPr>
        <a:xfrm>
          <a:off x="1152525" y="21730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847</xdr:row>
      <xdr:rowOff>0</xdr:rowOff>
    </xdr:from>
    <xdr:ext cx="184731" cy="264560"/>
    <xdr:sp macro="" textlink="">
      <xdr:nvSpPr>
        <xdr:cNvPr id="180" name="29 CuadroTexto"/>
        <xdr:cNvSpPr txBox="1"/>
      </xdr:nvSpPr>
      <xdr:spPr>
        <a:xfrm>
          <a:off x="1152525" y="21814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847</xdr:row>
      <xdr:rowOff>0</xdr:rowOff>
    </xdr:from>
    <xdr:ext cx="184731" cy="264560"/>
    <xdr:sp macro="" textlink="">
      <xdr:nvSpPr>
        <xdr:cNvPr id="181" name="1 CuadroTexto"/>
        <xdr:cNvSpPr txBox="1"/>
      </xdr:nvSpPr>
      <xdr:spPr>
        <a:xfrm>
          <a:off x="1152525" y="21814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848</xdr:row>
      <xdr:rowOff>0</xdr:rowOff>
    </xdr:from>
    <xdr:ext cx="184731" cy="264560"/>
    <xdr:sp macro="" textlink="">
      <xdr:nvSpPr>
        <xdr:cNvPr id="182" name="31 CuadroTexto"/>
        <xdr:cNvSpPr txBox="1"/>
      </xdr:nvSpPr>
      <xdr:spPr>
        <a:xfrm>
          <a:off x="1152525" y="21846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848</xdr:row>
      <xdr:rowOff>0</xdr:rowOff>
    </xdr:from>
    <xdr:ext cx="184731" cy="264560"/>
    <xdr:sp macro="" textlink="">
      <xdr:nvSpPr>
        <xdr:cNvPr id="183" name="1 CuadroTexto"/>
        <xdr:cNvSpPr txBox="1"/>
      </xdr:nvSpPr>
      <xdr:spPr>
        <a:xfrm>
          <a:off x="1152525" y="21846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820</xdr:row>
      <xdr:rowOff>0</xdr:rowOff>
    </xdr:from>
    <xdr:ext cx="184731" cy="264560"/>
    <xdr:sp macro="" textlink="">
      <xdr:nvSpPr>
        <xdr:cNvPr id="184" name="33 CuadroTexto"/>
        <xdr:cNvSpPr txBox="1"/>
      </xdr:nvSpPr>
      <xdr:spPr>
        <a:xfrm>
          <a:off x="1152525" y="21132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820</xdr:row>
      <xdr:rowOff>0</xdr:rowOff>
    </xdr:from>
    <xdr:ext cx="184731" cy="264560"/>
    <xdr:sp macro="" textlink="">
      <xdr:nvSpPr>
        <xdr:cNvPr id="185" name="1 CuadroTexto"/>
        <xdr:cNvSpPr txBox="1"/>
      </xdr:nvSpPr>
      <xdr:spPr>
        <a:xfrm>
          <a:off x="1152525" y="21132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821</xdr:row>
      <xdr:rowOff>0</xdr:rowOff>
    </xdr:from>
    <xdr:ext cx="184731" cy="264560"/>
    <xdr:sp macro="" textlink="">
      <xdr:nvSpPr>
        <xdr:cNvPr id="186" name="35 CuadroTexto"/>
        <xdr:cNvSpPr txBox="1"/>
      </xdr:nvSpPr>
      <xdr:spPr>
        <a:xfrm>
          <a:off x="1152525" y="21151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821</xdr:row>
      <xdr:rowOff>0</xdr:rowOff>
    </xdr:from>
    <xdr:ext cx="184731" cy="264560"/>
    <xdr:sp macro="" textlink="">
      <xdr:nvSpPr>
        <xdr:cNvPr id="187" name="1 CuadroTexto"/>
        <xdr:cNvSpPr txBox="1"/>
      </xdr:nvSpPr>
      <xdr:spPr>
        <a:xfrm>
          <a:off x="1152525" y="21151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824</xdr:row>
      <xdr:rowOff>0</xdr:rowOff>
    </xdr:from>
    <xdr:ext cx="184731" cy="264560"/>
    <xdr:sp macro="" textlink="">
      <xdr:nvSpPr>
        <xdr:cNvPr id="188" name="37 CuadroTexto"/>
        <xdr:cNvSpPr txBox="1"/>
      </xdr:nvSpPr>
      <xdr:spPr>
        <a:xfrm>
          <a:off x="1152525" y="2120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824</xdr:row>
      <xdr:rowOff>0</xdr:rowOff>
    </xdr:from>
    <xdr:ext cx="184731" cy="264560"/>
    <xdr:sp macro="" textlink="">
      <xdr:nvSpPr>
        <xdr:cNvPr id="189" name="1 CuadroTexto"/>
        <xdr:cNvSpPr txBox="1"/>
      </xdr:nvSpPr>
      <xdr:spPr>
        <a:xfrm>
          <a:off x="1152525" y="2120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825</xdr:row>
      <xdr:rowOff>0</xdr:rowOff>
    </xdr:from>
    <xdr:ext cx="184731" cy="264560"/>
    <xdr:sp macro="" textlink="">
      <xdr:nvSpPr>
        <xdr:cNvPr id="190" name="39 CuadroTexto"/>
        <xdr:cNvSpPr txBox="1"/>
      </xdr:nvSpPr>
      <xdr:spPr>
        <a:xfrm>
          <a:off x="1152525" y="2123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825</xdr:row>
      <xdr:rowOff>0</xdr:rowOff>
    </xdr:from>
    <xdr:ext cx="184731" cy="264560"/>
    <xdr:sp macro="" textlink="">
      <xdr:nvSpPr>
        <xdr:cNvPr id="191" name="1 CuadroTexto"/>
        <xdr:cNvSpPr txBox="1"/>
      </xdr:nvSpPr>
      <xdr:spPr>
        <a:xfrm>
          <a:off x="1152525" y="2123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830</xdr:row>
      <xdr:rowOff>0</xdr:rowOff>
    </xdr:from>
    <xdr:ext cx="184731" cy="264560"/>
    <xdr:sp macro="" textlink="">
      <xdr:nvSpPr>
        <xdr:cNvPr id="192" name="41 CuadroTexto"/>
        <xdr:cNvSpPr txBox="1"/>
      </xdr:nvSpPr>
      <xdr:spPr>
        <a:xfrm>
          <a:off x="1152525" y="21356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830</xdr:row>
      <xdr:rowOff>0</xdr:rowOff>
    </xdr:from>
    <xdr:ext cx="184731" cy="264560"/>
    <xdr:sp macro="" textlink="">
      <xdr:nvSpPr>
        <xdr:cNvPr id="193" name="1 CuadroTexto"/>
        <xdr:cNvSpPr txBox="1"/>
      </xdr:nvSpPr>
      <xdr:spPr>
        <a:xfrm>
          <a:off x="1152525" y="21356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831</xdr:row>
      <xdr:rowOff>0</xdr:rowOff>
    </xdr:from>
    <xdr:ext cx="184731" cy="264560"/>
    <xdr:sp macro="" textlink="">
      <xdr:nvSpPr>
        <xdr:cNvPr id="194" name="43 CuadroTexto"/>
        <xdr:cNvSpPr txBox="1"/>
      </xdr:nvSpPr>
      <xdr:spPr>
        <a:xfrm>
          <a:off x="1152525" y="21389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831</xdr:row>
      <xdr:rowOff>0</xdr:rowOff>
    </xdr:from>
    <xdr:ext cx="184731" cy="264560"/>
    <xdr:sp macro="" textlink="">
      <xdr:nvSpPr>
        <xdr:cNvPr id="195" name="1 CuadroTexto"/>
        <xdr:cNvSpPr txBox="1"/>
      </xdr:nvSpPr>
      <xdr:spPr>
        <a:xfrm>
          <a:off x="1152525" y="21389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834</xdr:row>
      <xdr:rowOff>0</xdr:rowOff>
    </xdr:from>
    <xdr:ext cx="184731" cy="264560"/>
    <xdr:sp macro="" textlink="">
      <xdr:nvSpPr>
        <xdr:cNvPr id="196" name="45 CuadroTexto"/>
        <xdr:cNvSpPr txBox="1"/>
      </xdr:nvSpPr>
      <xdr:spPr>
        <a:xfrm>
          <a:off x="1152525" y="21486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834</xdr:row>
      <xdr:rowOff>0</xdr:rowOff>
    </xdr:from>
    <xdr:ext cx="184731" cy="264560"/>
    <xdr:sp macro="" textlink="">
      <xdr:nvSpPr>
        <xdr:cNvPr id="197" name="1 CuadroTexto"/>
        <xdr:cNvSpPr txBox="1"/>
      </xdr:nvSpPr>
      <xdr:spPr>
        <a:xfrm>
          <a:off x="1152525" y="21486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835</xdr:row>
      <xdr:rowOff>0</xdr:rowOff>
    </xdr:from>
    <xdr:ext cx="184731" cy="264560"/>
    <xdr:sp macro="" textlink="">
      <xdr:nvSpPr>
        <xdr:cNvPr id="198" name="47 CuadroTexto"/>
        <xdr:cNvSpPr txBox="1"/>
      </xdr:nvSpPr>
      <xdr:spPr>
        <a:xfrm>
          <a:off x="1152525" y="21505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835</xdr:row>
      <xdr:rowOff>0</xdr:rowOff>
    </xdr:from>
    <xdr:ext cx="184731" cy="264560"/>
    <xdr:sp macro="" textlink="">
      <xdr:nvSpPr>
        <xdr:cNvPr id="199" name="1 CuadroTexto"/>
        <xdr:cNvSpPr txBox="1"/>
      </xdr:nvSpPr>
      <xdr:spPr>
        <a:xfrm>
          <a:off x="1152525" y="21505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836</xdr:row>
      <xdr:rowOff>0</xdr:rowOff>
    </xdr:from>
    <xdr:ext cx="184731" cy="264560"/>
    <xdr:sp macro="" textlink="">
      <xdr:nvSpPr>
        <xdr:cNvPr id="200" name="49 CuadroTexto"/>
        <xdr:cNvSpPr txBox="1"/>
      </xdr:nvSpPr>
      <xdr:spPr>
        <a:xfrm>
          <a:off x="1152525" y="21537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836</xdr:row>
      <xdr:rowOff>0</xdr:rowOff>
    </xdr:from>
    <xdr:ext cx="184731" cy="264560"/>
    <xdr:sp macro="" textlink="">
      <xdr:nvSpPr>
        <xdr:cNvPr id="201" name="1 CuadroTexto"/>
        <xdr:cNvSpPr txBox="1"/>
      </xdr:nvSpPr>
      <xdr:spPr>
        <a:xfrm>
          <a:off x="1152525" y="21537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839</xdr:row>
      <xdr:rowOff>0</xdr:rowOff>
    </xdr:from>
    <xdr:ext cx="184731" cy="264560"/>
    <xdr:sp macro="" textlink="">
      <xdr:nvSpPr>
        <xdr:cNvPr id="202" name="51 CuadroTexto"/>
        <xdr:cNvSpPr txBox="1"/>
      </xdr:nvSpPr>
      <xdr:spPr>
        <a:xfrm>
          <a:off x="1152525" y="2162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839</xdr:row>
      <xdr:rowOff>0</xdr:rowOff>
    </xdr:from>
    <xdr:ext cx="184731" cy="264560"/>
    <xdr:sp macro="" textlink="">
      <xdr:nvSpPr>
        <xdr:cNvPr id="203" name="1 CuadroTexto"/>
        <xdr:cNvSpPr txBox="1"/>
      </xdr:nvSpPr>
      <xdr:spPr>
        <a:xfrm>
          <a:off x="1152525" y="2162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843</xdr:row>
      <xdr:rowOff>0</xdr:rowOff>
    </xdr:from>
    <xdr:ext cx="184731" cy="264560"/>
    <xdr:sp macro="" textlink="">
      <xdr:nvSpPr>
        <xdr:cNvPr id="204" name="53 CuadroTexto"/>
        <xdr:cNvSpPr txBox="1"/>
      </xdr:nvSpPr>
      <xdr:spPr>
        <a:xfrm>
          <a:off x="1152525" y="21697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843</xdr:row>
      <xdr:rowOff>0</xdr:rowOff>
    </xdr:from>
    <xdr:ext cx="184731" cy="264560"/>
    <xdr:sp macro="" textlink="">
      <xdr:nvSpPr>
        <xdr:cNvPr id="205" name="1 CuadroTexto"/>
        <xdr:cNvSpPr txBox="1"/>
      </xdr:nvSpPr>
      <xdr:spPr>
        <a:xfrm>
          <a:off x="1152525" y="21697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843</xdr:row>
      <xdr:rowOff>0</xdr:rowOff>
    </xdr:from>
    <xdr:ext cx="184731" cy="264560"/>
    <xdr:sp macro="" textlink="">
      <xdr:nvSpPr>
        <xdr:cNvPr id="206" name="55 CuadroTexto"/>
        <xdr:cNvSpPr txBox="1"/>
      </xdr:nvSpPr>
      <xdr:spPr>
        <a:xfrm>
          <a:off x="1152525" y="21697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843</xdr:row>
      <xdr:rowOff>0</xdr:rowOff>
    </xdr:from>
    <xdr:ext cx="184731" cy="264560"/>
    <xdr:sp macro="" textlink="">
      <xdr:nvSpPr>
        <xdr:cNvPr id="207" name="1 CuadroTexto"/>
        <xdr:cNvSpPr txBox="1"/>
      </xdr:nvSpPr>
      <xdr:spPr>
        <a:xfrm>
          <a:off x="1152525" y="21697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849</xdr:row>
      <xdr:rowOff>0</xdr:rowOff>
    </xdr:from>
    <xdr:ext cx="184731" cy="264560"/>
    <xdr:sp macro="" textlink="">
      <xdr:nvSpPr>
        <xdr:cNvPr id="208" name="57 CuadroTexto"/>
        <xdr:cNvSpPr txBox="1"/>
      </xdr:nvSpPr>
      <xdr:spPr>
        <a:xfrm>
          <a:off x="1152525" y="2186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849</xdr:row>
      <xdr:rowOff>0</xdr:rowOff>
    </xdr:from>
    <xdr:ext cx="184731" cy="264560"/>
    <xdr:sp macro="" textlink="">
      <xdr:nvSpPr>
        <xdr:cNvPr id="209" name="1 CuadroTexto"/>
        <xdr:cNvSpPr txBox="1"/>
      </xdr:nvSpPr>
      <xdr:spPr>
        <a:xfrm>
          <a:off x="1152525" y="2186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850</xdr:row>
      <xdr:rowOff>0</xdr:rowOff>
    </xdr:from>
    <xdr:ext cx="184731" cy="264560"/>
    <xdr:sp macro="" textlink="">
      <xdr:nvSpPr>
        <xdr:cNvPr id="210" name="59 CuadroTexto"/>
        <xdr:cNvSpPr txBox="1"/>
      </xdr:nvSpPr>
      <xdr:spPr>
        <a:xfrm>
          <a:off x="1152525" y="21884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850</xdr:row>
      <xdr:rowOff>0</xdr:rowOff>
    </xdr:from>
    <xdr:ext cx="184731" cy="264560"/>
    <xdr:sp macro="" textlink="">
      <xdr:nvSpPr>
        <xdr:cNvPr id="211" name="1 CuadroTexto"/>
        <xdr:cNvSpPr txBox="1"/>
      </xdr:nvSpPr>
      <xdr:spPr>
        <a:xfrm>
          <a:off x="1152525" y="21884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852</xdr:row>
      <xdr:rowOff>0</xdr:rowOff>
    </xdr:from>
    <xdr:ext cx="184731" cy="264560"/>
    <xdr:sp macro="" textlink="">
      <xdr:nvSpPr>
        <xdr:cNvPr id="212" name="61 CuadroTexto"/>
        <xdr:cNvSpPr txBox="1"/>
      </xdr:nvSpPr>
      <xdr:spPr>
        <a:xfrm>
          <a:off x="1152525" y="21974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852</xdr:row>
      <xdr:rowOff>0</xdr:rowOff>
    </xdr:from>
    <xdr:ext cx="184731" cy="264560"/>
    <xdr:sp macro="" textlink="">
      <xdr:nvSpPr>
        <xdr:cNvPr id="213" name="1 CuadroTexto"/>
        <xdr:cNvSpPr txBox="1"/>
      </xdr:nvSpPr>
      <xdr:spPr>
        <a:xfrm>
          <a:off x="1152525" y="21974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853</xdr:row>
      <xdr:rowOff>0</xdr:rowOff>
    </xdr:from>
    <xdr:ext cx="184731" cy="264560"/>
    <xdr:sp macro="" textlink="">
      <xdr:nvSpPr>
        <xdr:cNvPr id="214" name="63 CuadroTexto"/>
        <xdr:cNvSpPr txBox="1"/>
      </xdr:nvSpPr>
      <xdr:spPr>
        <a:xfrm>
          <a:off x="1152525" y="22006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853</xdr:row>
      <xdr:rowOff>0</xdr:rowOff>
    </xdr:from>
    <xdr:ext cx="184731" cy="264560"/>
    <xdr:sp macro="" textlink="">
      <xdr:nvSpPr>
        <xdr:cNvPr id="215" name="1 CuadroTexto"/>
        <xdr:cNvSpPr txBox="1"/>
      </xdr:nvSpPr>
      <xdr:spPr>
        <a:xfrm>
          <a:off x="1152525" y="22006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843</xdr:row>
      <xdr:rowOff>0</xdr:rowOff>
    </xdr:from>
    <xdr:ext cx="184731" cy="264560"/>
    <xdr:sp macro="" textlink="">
      <xdr:nvSpPr>
        <xdr:cNvPr id="216" name="65 CuadroTexto"/>
        <xdr:cNvSpPr txBox="1"/>
      </xdr:nvSpPr>
      <xdr:spPr>
        <a:xfrm>
          <a:off x="1152525" y="21697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843</xdr:row>
      <xdr:rowOff>0</xdr:rowOff>
    </xdr:from>
    <xdr:ext cx="184731" cy="264560"/>
    <xdr:sp macro="" textlink="">
      <xdr:nvSpPr>
        <xdr:cNvPr id="217" name="1 CuadroTexto"/>
        <xdr:cNvSpPr txBox="1"/>
      </xdr:nvSpPr>
      <xdr:spPr>
        <a:xfrm>
          <a:off x="1152525" y="21697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844</xdr:row>
      <xdr:rowOff>0</xdr:rowOff>
    </xdr:from>
    <xdr:ext cx="184731" cy="264560"/>
    <xdr:sp macro="" textlink="">
      <xdr:nvSpPr>
        <xdr:cNvPr id="218" name="67 CuadroTexto"/>
        <xdr:cNvSpPr txBox="1"/>
      </xdr:nvSpPr>
      <xdr:spPr>
        <a:xfrm>
          <a:off x="1152525" y="21730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844</xdr:row>
      <xdr:rowOff>0</xdr:rowOff>
    </xdr:from>
    <xdr:ext cx="184731" cy="264560"/>
    <xdr:sp macro="" textlink="">
      <xdr:nvSpPr>
        <xdr:cNvPr id="219" name="1 CuadroTexto"/>
        <xdr:cNvSpPr txBox="1"/>
      </xdr:nvSpPr>
      <xdr:spPr>
        <a:xfrm>
          <a:off x="1152525" y="21730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847</xdr:row>
      <xdr:rowOff>0</xdr:rowOff>
    </xdr:from>
    <xdr:ext cx="184731" cy="264560"/>
    <xdr:sp macro="" textlink="">
      <xdr:nvSpPr>
        <xdr:cNvPr id="220" name="69 CuadroTexto"/>
        <xdr:cNvSpPr txBox="1"/>
      </xdr:nvSpPr>
      <xdr:spPr>
        <a:xfrm>
          <a:off x="1152525" y="21814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847</xdr:row>
      <xdr:rowOff>0</xdr:rowOff>
    </xdr:from>
    <xdr:ext cx="184731" cy="264560"/>
    <xdr:sp macro="" textlink="">
      <xdr:nvSpPr>
        <xdr:cNvPr id="221" name="1 CuadroTexto"/>
        <xdr:cNvSpPr txBox="1"/>
      </xdr:nvSpPr>
      <xdr:spPr>
        <a:xfrm>
          <a:off x="1152525" y="21814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848</xdr:row>
      <xdr:rowOff>0</xdr:rowOff>
    </xdr:from>
    <xdr:ext cx="184731" cy="264560"/>
    <xdr:sp macro="" textlink="">
      <xdr:nvSpPr>
        <xdr:cNvPr id="222" name="71 CuadroTexto"/>
        <xdr:cNvSpPr txBox="1"/>
      </xdr:nvSpPr>
      <xdr:spPr>
        <a:xfrm>
          <a:off x="1152525" y="21846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848</xdr:row>
      <xdr:rowOff>0</xdr:rowOff>
    </xdr:from>
    <xdr:ext cx="184731" cy="264560"/>
    <xdr:sp macro="" textlink="">
      <xdr:nvSpPr>
        <xdr:cNvPr id="223" name="1 CuadroTexto"/>
        <xdr:cNvSpPr txBox="1"/>
      </xdr:nvSpPr>
      <xdr:spPr>
        <a:xfrm>
          <a:off x="1152525" y="21846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853</xdr:row>
      <xdr:rowOff>0</xdr:rowOff>
    </xdr:from>
    <xdr:ext cx="184731" cy="264560"/>
    <xdr:sp macro="" textlink="">
      <xdr:nvSpPr>
        <xdr:cNvPr id="224" name="73 CuadroTexto"/>
        <xdr:cNvSpPr txBox="1"/>
      </xdr:nvSpPr>
      <xdr:spPr>
        <a:xfrm>
          <a:off x="1152525" y="22006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853</xdr:row>
      <xdr:rowOff>0</xdr:rowOff>
    </xdr:from>
    <xdr:ext cx="184731" cy="264560"/>
    <xdr:sp macro="" textlink="">
      <xdr:nvSpPr>
        <xdr:cNvPr id="225" name="1 CuadroTexto"/>
        <xdr:cNvSpPr txBox="1"/>
      </xdr:nvSpPr>
      <xdr:spPr>
        <a:xfrm>
          <a:off x="1152525" y="22006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854</xdr:row>
      <xdr:rowOff>0</xdr:rowOff>
    </xdr:from>
    <xdr:ext cx="184731" cy="264560"/>
    <xdr:sp macro="" textlink="">
      <xdr:nvSpPr>
        <xdr:cNvPr id="226" name="75 CuadroTexto"/>
        <xdr:cNvSpPr txBox="1"/>
      </xdr:nvSpPr>
      <xdr:spPr>
        <a:xfrm>
          <a:off x="1152525" y="22038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854</xdr:row>
      <xdr:rowOff>0</xdr:rowOff>
    </xdr:from>
    <xdr:ext cx="184731" cy="264560"/>
    <xdr:sp macro="" textlink="">
      <xdr:nvSpPr>
        <xdr:cNvPr id="227" name="1 CuadroTexto"/>
        <xdr:cNvSpPr txBox="1"/>
      </xdr:nvSpPr>
      <xdr:spPr>
        <a:xfrm>
          <a:off x="1152525" y="22038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859</xdr:row>
      <xdr:rowOff>0</xdr:rowOff>
    </xdr:from>
    <xdr:ext cx="184731" cy="264560"/>
    <xdr:sp macro="" textlink="">
      <xdr:nvSpPr>
        <xdr:cNvPr id="228" name="77 CuadroTexto"/>
        <xdr:cNvSpPr txBox="1"/>
      </xdr:nvSpPr>
      <xdr:spPr>
        <a:xfrm>
          <a:off x="1152525" y="22168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859</xdr:row>
      <xdr:rowOff>0</xdr:rowOff>
    </xdr:from>
    <xdr:ext cx="184731" cy="264560"/>
    <xdr:sp macro="" textlink="">
      <xdr:nvSpPr>
        <xdr:cNvPr id="229" name="1 CuadroTexto"/>
        <xdr:cNvSpPr txBox="1"/>
      </xdr:nvSpPr>
      <xdr:spPr>
        <a:xfrm>
          <a:off x="1152525" y="22168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859</xdr:row>
      <xdr:rowOff>0</xdr:rowOff>
    </xdr:from>
    <xdr:ext cx="184731" cy="264560"/>
    <xdr:sp macro="" textlink="">
      <xdr:nvSpPr>
        <xdr:cNvPr id="230" name="79 CuadroTexto"/>
        <xdr:cNvSpPr txBox="1"/>
      </xdr:nvSpPr>
      <xdr:spPr>
        <a:xfrm>
          <a:off x="1152525" y="22187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859</xdr:row>
      <xdr:rowOff>0</xdr:rowOff>
    </xdr:from>
    <xdr:ext cx="184731" cy="264560"/>
    <xdr:sp macro="" textlink="">
      <xdr:nvSpPr>
        <xdr:cNvPr id="231" name="1 CuadroTexto"/>
        <xdr:cNvSpPr txBox="1"/>
      </xdr:nvSpPr>
      <xdr:spPr>
        <a:xfrm>
          <a:off x="1152525" y="22187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860</xdr:row>
      <xdr:rowOff>0</xdr:rowOff>
    </xdr:from>
    <xdr:ext cx="184731" cy="264560"/>
    <xdr:sp macro="" textlink="">
      <xdr:nvSpPr>
        <xdr:cNvPr id="232" name="81 CuadroTexto"/>
        <xdr:cNvSpPr txBox="1"/>
      </xdr:nvSpPr>
      <xdr:spPr>
        <a:xfrm>
          <a:off x="1152525" y="22206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860</xdr:row>
      <xdr:rowOff>0</xdr:rowOff>
    </xdr:from>
    <xdr:ext cx="184731" cy="264560"/>
    <xdr:sp macro="" textlink="">
      <xdr:nvSpPr>
        <xdr:cNvPr id="233" name="1 CuadroTexto"/>
        <xdr:cNvSpPr txBox="1"/>
      </xdr:nvSpPr>
      <xdr:spPr>
        <a:xfrm>
          <a:off x="1152525" y="22206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234" name="83 CuadroTexto"/>
        <xdr:cNvSpPr txBox="1"/>
      </xdr:nvSpPr>
      <xdr:spPr>
        <a:xfrm>
          <a:off x="1152525" y="22225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235" name="1 CuadroTexto"/>
        <xdr:cNvSpPr txBox="1"/>
      </xdr:nvSpPr>
      <xdr:spPr>
        <a:xfrm>
          <a:off x="1152525" y="22225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236" name="85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237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863</xdr:row>
      <xdr:rowOff>0</xdr:rowOff>
    </xdr:from>
    <xdr:ext cx="184731" cy="264560"/>
    <xdr:sp macro="" textlink="">
      <xdr:nvSpPr>
        <xdr:cNvPr id="238" name="87 CuadroTexto"/>
        <xdr:cNvSpPr txBox="1"/>
      </xdr:nvSpPr>
      <xdr:spPr>
        <a:xfrm>
          <a:off x="1152525" y="22320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863</xdr:row>
      <xdr:rowOff>0</xdr:rowOff>
    </xdr:from>
    <xdr:ext cx="184731" cy="264560"/>
    <xdr:sp macro="" textlink="">
      <xdr:nvSpPr>
        <xdr:cNvPr id="239" name="1 CuadroTexto"/>
        <xdr:cNvSpPr txBox="1"/>
      </xdr:nvSpPr>
      <xdr:spPr>
        <a:xfrm>
          <a:off x="1152525" y="22320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872</xdr:row>
      <xdr:rowOff>0</xdr:rowOff>
    </xdr:from>
    <xdr:ext cx="184731" cy="264560"/>
    <xdr:sp macro="" textlink="">
      <xdr:nvSpPr>
        <xdr:cNvPr id="240" name="89 CuadroTexto"/>
        <xdr:cNvSpPr txBox="1"/>
      </xdr:nvSpPr>
      <xdr:spPr>
        <a:xfrm>
          <a:off x="1152525" y="22454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872</xdr:row>
      <xdr:rowOff>0</xdr:rowOff>
    </xdr:from>
    <xdr:ext cx="184731" cy="264560"/>
    <xdr:sp macro="" textlink="">
      <xdr:nvSpPr>
        <xdr:cNvPr id="241" name="1 CuadroTexto"/>
        <xdr:cNvSpPr txBox="1"/>
      </xdr:nvSpPr>
      <xdr:spPr>
        <a:xfrm>
          <a:off x="1152525" y="22454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873</xdr:row>
      <xdr:rowOff>0</xdr:rowOff>
    </xdr:from>
    <xdr:ext cx="184731" cy="264560"/>
    <xdr:sp macro="" textlink="">
      <xdr:nvSpPr>
        <xdr:cNvPr id="242" name="91 CuadroTexto"/>
        <xdr:cNvSpPr txBox="1"/>
      </xdr:nvSpPr>
      <xdr:spPr>
        <a:xfrm>
          <a:off x="1152525" y="22486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873</xdr:row>
      <xdr:rowOff>0</xdr:rowOff>
    </xdr:from>
    <xdr:ext cx="184731" cy="264560"/>
    <xdr:sp macro="" textlink="">
      <xdr:nvSpPr>
        <xdr:cNvPr id="243" name="1 CuadroTexto"/>
        <xdr:cNvSpPr txBox="1"/>
      </xdr:nvSpPr>
      <xdr:spPr>
        <a:xfrm>
          <a:off x="1152525" y="22486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876</xdr:row>
      <xdr:rowOff>0</xdr:rowOff>
    </xdr:from>
    <xdr:ext cx="184731" cy="264560"/>
    <xdr:sp macro="" textlink="">
      <xdr:nvSpPr>
        <xdr:cNvPr id="244" name="93 CuadroTexto"/>
        <xdr:cNvSpPr txBox="1"/>
      </xdr:nvSpPr>
      <xdr:spPr>
        <a:xfrm>
          <a:off x="1152525" y="22557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876</xdr:row>
      <xdr:rowOff>0</xdr:rowOff>
    </xdr:from>
    <xdr:ext cx="184731" cy="264560"/>
    <xdr:sp macro="" textlink="">
      <xdr:nvSpPr>
        <xdr:cNvPr id="245" name="1 CuadroTexto"/>
        <xdr:cNvSpPr txBox="1"/>
      </xdr:nvSpPr>
      <xdr:spPr>
        <a:xfrm>
          <a:off x="1152525" y="22557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877</xdr:row>
      <xdr:rowOff>0</xdr:rowOff>
    </xdr:from>
    <xdr:ext cx="184731" cy="264560"/>
    <xdr:sp macro="" textlink="">
      <xdr:nvSpPr>
        <xdr:cNvPr id="246" name="95 CuadroTexto"/>
        <xdr:cNvSpPr txBox="1"/>
      </xdr:nvSpPr>
      <xdr:spPr>
        <a:xfrm>
          <a:off x="1152525" y="22589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877</xdr:row>
      <xdr:rowOff>0</xdr:rowOff>
    </xdr:from>
    <xdr:ext cx="184731" cy="264560"/>
    <xdr:sp macro="" textlink="">
      <xdr:nvSpPr>
        <xdr:cNvPr id="247" name="1 CuadroTexto"/>
        <xdr:cNvSpPr txBox="1"/>
      </xdr:nvSpPr>
      <xdr:spPr>
        <a:xfrm>
          <a:off x="1152525" y="22589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849</xdr:row>
      <xdr:rowOff>0</xdr:rowOff>
    </xdr:from>
    <xdr:ext cx="184731" cy="264560"/>
    <xdr:sp macro="" textlink="">
      <xdr:nvSpPr>
        <xdr:cNvPr id="248" name="97 CuadroTexto"/>
        <xdr:cNvSpPr txBox="1"/>
      </xdr:nvSpPr>
      <xdr:spPr>
        <a:xfrm>
          <a:off x="1152525" y="2186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849</xdr:row>
      <xdr:rowOff>0</xdr:rowOff>
    </xdr:from>
    <xdr:ext cx="184731" cy="264560"/>
    <xdr:sp macro="" textlink="">
      <xdr:nvSpPr>
        <xdr:cNvPr id="249" name="1 CuadroTexto"/>
        <xdr:cNvSpPr txBox="1"/>
      </xdr:nvSpPr>
      <xdr:spPr>
        <a:xfrm>
          <a:off x="1152525" y="2186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850</xdr:row>
      <xdr:rowOff>0</xdr:rowOff>
    </xdr:from>
    <xdr:ext cx="184731" cy="264560"/>
    <xdr:sp macro="" textlink="">
      <xdr:nvSpPr>
        <xdr:cNvPr id="250" name="99 CuadroTexto"/>
        <xdr:cNvSpPr txBox="1"/>
      </xdr:nvSpPr>
      <xdr:spPr>
        <a:xfrm>
          <a:off x="1152525" y="21884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850</xdr:row>
      <xdr:rowOff>0</xdr:rowOff>
    </xdr:from>
    <xdr:ext cx="184731" cy="264560"/>
    <xdr:sp macro="" textlink="">
      <xdr:nvSpPr>
        <xdr:cNvPr id="251" name="1 CuadroTexto"/>
        <xdr:cNvSpPr txBox="1"/>
      </xdr:nvSpPr>
      <xdr:spPr>
        <a:xfrm>
          <a:off x="1152525" y="21884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852</xdr:row>
      <xdr:rowOff>0</xdr:rowOff>
    </xdr:from>
    <xdr:ext cx="184731" cy="264560"/>
    <xdr:sp macro="" textlink="">
      <xdr:nvSpPr>
        <xdr:cNvPr id="252" name="101 CuadroTexto"/>
        <xdr:cNvSpPr txBox="1"/>
      </xdr:nvSpPr>
      <xdr:spPr>
        <a:xfrm>
          <a:off x="1152525" y="21974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852</xdr:row>
      <xdr:rowOff>0</xdr:rowOff>
    </xdr:from>
    <xdr:ext cx="184731" cy="264560"/>
    <xdr:sp macro="" textlink="">
      <xdr:nvSpPr>
        <xdr:cNvPr id="253" name="1 CuadroTexto"/>
        <xdr:cNvSpPr txBox="1"/>
      </xdr:nvSpPr>
      <xdr:spPr>
        <a:xfrm>
          <a:off x="1152525" y="21974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853</xdr:row>
      <xdr:rowOff>0</xdr:rowOff>
    </xdr:from>
    <xdr:ext cx="184731" cy="264560"/>
    <xdr:sp macro="" textlink="">
      <xdr:nvSpPr>
        <xdr:cNvPr id="254" name="103 CuadroTexto"/>
        <xdr:cNvSpPr txBox="1"/>
      </xdr:nvSpPr>
      <xdr:spPr>
        <a:xfrm>
          <a:off x="1152525" y="22006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853</xdr:row>
      <xdr:rowOff>0</xdr:rowOff>
    </xdr:from>
    <xdr:ext cx="184731" cy="264560"/>
    <xdr:sp macro="" textlink="">
      <xdr:nvSpPr>
        <xdr:cNvPr id="255" name="1 CuadroTexto"/>
        <xdr:cNvSpPr txBox="1"/>
      </xdr:nvSpPr>
      <xdr:spPr>
        <a:xfrm>
          <a:off x="1152525" y="22006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860</xdr:row>
      <xdr:rowOff>0</xdr:rowOff>
    </xdr:from>
    <xdr:ext cx="184731" cy="264560"/>
    <xdr:sp macro="" textlink="">
      <xdr:nvSpPr>
        <xdr:cNvPr id="256" name="105 CuadroTexto"/>
        <xdr:cNvSpPr txBox="1"/>
      </xdr:nvSpPr>
      <xdr:spPr>
        <a:xfrm>
          <a:off x="1152525" y="22206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860</xdr:row>
      <xdr:rowOff>0</xdr:rowOff>
    </xdr:from>
    <xdr:ext cx="184731" cy="264560"/>
    <xdr:sp macro="" textlink="">
      <xdr:nvSpPr>
        <xdr:cNvPr id="257" name="1 CuadroTexto"/>
        <xdr:cNvSpPr txBox="1"/>
      </xdr:nvSpPr>
      <xdr:spPr>
        <a:xfrm>
          <a:off x="1152525" y="22206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258" name="107 CuadroTexto"/>
        <xdr:cNvSpPr txBox="1"/>
      </xdr:nvSpPr>
      <xdr:spPr>
        <a:xfrm>
          <a:off x="1152525" y="22225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259" name="1 CuadroTexto"/>
        <xdr:cNvSpPr txBox="1"/>
      </xdr:nvSpPr>
      <xdr:spPr>
        <a:xfrm>
          <a:off x="1152525" y="22225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260" name="109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261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863</xdr:row>
      <xdr:rowOff>0</xdr:rowOff>
    </xdr:from>
    <xdr:ext cx="184731" cy="264560"/>
    <xdr:sp macro="" textlink="">
      <xdr:nvSpPr>
        <xdr:cNvPr id="262" name="111 CuadroTexto"/>
        <xdr:cNvSpPr txBox="1"/>
      </xdr:nvSpPr>
      <xdr:spPr>
        <a:xfrm>
          <a:off x="1152525" y="22320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863</xdr:row>
      <xdr:rowOff>0</xdr:rowOff>
    </xdr:from>
    <xdr:ext cx="184731" cy="264560"/>
    <xdr:sp macro="" textlink="">
      <xdr:nvSpPr>
        <xdr:cNvPr id="263" name="1 CuadroTexto"/>
        <xdr:cNvSpPr txBox="1"/>
      </xdr:nvSpPr>
      <xdr:spPr>
        <a:xfrm>
          <a:off x="1152525" y="22320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864</xdr:row>
      <xdr:rowOff>0</xdr:rowOff>
    </xdr:from>
    <xdr:ext cx="184731" cy="264560"/>
    <xdr:sp macro="" textlink="">
      <xdr:nvSpPr>
        <xdr:cNvPr id="264" name="113 CuadroTexto"/>
        <xdr:cNvSpPr txBox="1"/>
      </xdr:nvSpPr>
      <xdr:spPr>
        <a:xfrm>
          <a:off x="1152525" y="2233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864</xdr:row>
      <xdr:rowOff>0</xdr:rowOff>
    </xdr:from>
    <xdr:ext cx="184731" cy="264560"/>
    <xdr:sp macro="" textlink="">
      <xdr:nvSpPr>
        <xdr:cNvPr id="265" name="1 CuadroTexto"/>
        <xdr:cNvSpPr txBox="1"/>
      </xdr:nvSpPr>
      <xdr:spPr>
        <a:xfrm>
          <a:off x="1152525" y="2233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865</xdr:row>
      <xdr:rowOff>0</xdr:rowOff>
    </xdr:from>
    <xdr:ext cx="184731" cy="264560"/>
    <xdr:sp macro="" textlink="">
      <xdr:nvSpPr>
        <xdr:cNvPr id="266" name="115 CuadroTexto"/>
        <xdr:cNvSpPr txBox="1"/>
      </xdr:nvSpPr>
      <xdr:spPr>
        <a:xfrm>
          <a:off x="1152525" y="22358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865</xdr:row>
      <xdr:rowOff>0</xdr:rowOff>
    </xdr:from>
    <xdr:ext cx="184731" cy="264560"/>
    <xdr:sp macro="" textlink="">
      <xdr:nvSpPr>
        <xdr:cNvPr id="267" name="1 CuadroTexto"/>
        <xdr:cNvSpPr txBox="1"/>
      </xdr:nvSpPr>
      <xdr:spPr>
        <a:xfrm>
          <a:off x="1152525" y="22358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871</xdr:row>
      <xdr:rowOff>0</xdr:rowOff>
    </xdr:from>
    <xdr:ext cx="184731" cy="264560"/>
    <xdr:sp macro="" textlink="">
      <xdr:nvSpPr>
        <xdr:cNvPr id="268" name="117 CuadroTexto"/>
        <xdr:cNvSpPr txBox="1"/>
      </xdr:nvSpPr>
      <xdr:spPr>
        <a:xfrm>
          <a:off x="1152525" y="22435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871</xdr:row>
      <xdr:rowOff>0</xdr:rowOff>
    </xdr:from>
    <xdr:ext cx="184731" cy="264560"/>
    <xdr:sp macro="" textlink="">
      <xdr:nvSpPr>
        <xdr:cNvPr id="269" name="1 CuadroTexto"/>
        <xdr:cNvSpPr txBox="1"/>
      </xdr:nvSpPr>
      <xdr:spPr>
        <a:xfrm>
          <a:off x="1152525" y="22435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872</xdr:row>
      <xdr:rowOff>0</xdr:rowOff>
    </xdr:from>
    <xdr:ext cx="184731" cy="264560"/>
    <xdr:sp macro="" textlink="">
      <xdr:nvSpPr>
        <xdr:cNvPr id="270" name="119 CuadroTexto"/>
        <xdr:cNvSpPr txBox="1"/>
      </xdr:nvSpPr>
      <xdr:spPr>
        <a:xfrm>
          <a:off x="1152525" y="22454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872</xdr:row>
      <xdr:rowOff>0</xdr:rowOff>
    </xdr:from>
    <xdr:ext cx="184731" cy="264560"/>
    <xdr:sp macro="" textlink="">
      <xdr:nvSpPr>
        <xdr:cNvPr id="271" name="1 CuadroTexto"/>
        <xdr:cNvSpPr txBox="1"/>
      </xdr:nvSpPr>
      <xdr:spPr>
        <a:xfrm>
          <a:off x="1152525" y="22454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782</xdr:row>
      <xdr:rowOff>0</xdr:rowOff>
    </xdr:from>
    <xdr:ext cx="184731" cy="264560"/>
    <xdr:sp macro="" textlink="">
      <xdr:nvSpPr>
        <xdr:cNvPr id="272" name="121 CuadroTexto"/>
        <xdr:cNvSpPr txBox="1"/>
      </xdr:nvSpPr>
      <xdr:spPr>
        <a:xfrm>
          <a:off x="1152525" y="20201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782</xdr:row>
      <xdr:rowOff>0</xdr:rowOff>
    </xdr:from>
    <xdr:ext cx="184731" cy="264560"/>
    <xdr:sp macro="" textlink="">
      <xdr:nvSpPr>
        <xdr:cNvPr id="273" name="1 CuadroTexto"/>
        <xdr:cNvSpPr txBox="1"/>
      </xdr:nvSpPr>
      <xdr:spPr>
        <a:xfrm>
          <a:off x="1152525" y="20201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880</xdr:row>
      <xdr:rowOff>0</xdr:rowOff>
    </xdr:from>
    <xdr:ext cx="184731" cy="264560"/>
    <xdr:sp macro="" textlink="">
      <xdr:nvSpPr>
        <xdr:cNvPr id="274" name="123 CuadroTexto"/>
        <xdr:cNvSpPr txBox="1"/>
      </xdr:nvSpPr>
      <xdr:spPr>
        <a:xfrm>
          <a:off x="1152525" y="22640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880</xdr:row>
      <xdr:rowOff>0</xdr:rowOff>
    </xdr:from>
    <xdr:ext cx="184731" cy="264560"/>
    <xdr:sp macro="" textlink="">
      <xdr:nvSpPr>
        <xdr:cNvPr id="275" name="1 CuadroTexto"/>
        <xdr:cNvSpPr txBox="1"/>
      </xdr:nvSpPr>
      <xdr:spPr>
        <a:xfrm>
          <a:off x="1152525" y="22640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883</xdr:row>
      <xdr:rowOff>0</xdr:rowOff>
    </xdr:from>
    <xdr:ext cx="184731" cy="264560"/>
    <xdr:sp macro="" textlink="">
      <xdr:nvSpPr>
        <xdr:cNvPr id="276" name="125 CuadroTexto"/>
        <xdr:cNvSpPr txBox="1"/>
      </xdr:nvSpPr>
      <xdr:spPr>
        <a:xfrm>
          <a:off x="1152525" y="22738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883</xdr:row>
      <xdr:rowOff>0</xdr:rowOff>
    </xdr:from>
    <xdr:ext cx="184731" cy="264560"/>
    <xdr:sp macro="" textlink="">
      <xdr:nvSpPr>
        <xdr:cNvPr id="277" name="1 CuadroTexto"/>
        <xdr:cNvSpPr txBox="1"/>
      </xdr:nvSpPr>
      <xdr:spPr>
        <a:xfrm>
          <a:off x="1152525" y="22738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884</xdr:row>
      <xdr:rowOff>0</xdr:rowOff>
    </xdr:from>
    <xdr:ext cx="184731" cy="264560"/>
    <xdr:sp macro="" textlink="">
      <xdr:nvSpPr>
        <xdr:cNvPr id="278" name="127 CuadroTexto"/>
        <xdr:cNvSpPr txBox="1"/>
      </xdr:nvSpPr>
      <xdr:spPr>
        <a:xfrm>
          <a:off x="1152525" y="22770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884</xdr:row>
      <xdr:rowOff>0</xdr:rowOff>
    </xdr:from>
    <xdr:ext cx="184731" cy="264560"/>
    <xdr:sp macro="" textlink="">
      <xdr:nvSpPr>
        <xdr:cNvPr id="279" name="1 CuadroTexto"/>
        <xdr:cNvSpPr txBox="1"/>
      </xdr:nvSpPr>
      <xdr:spPr>
        <a:xfrm>
          <a:off x="1152525" y="22770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786</xdr:row>
      <xdr:rowOff>0</xdr:rowOff>
    </xdr:from>
    <xdr:ext cx="184731" cy="264560"/>
    <xdr:sp macro="" textlink="">
      <xdr:nvSpPr>
        <xdr:cNvPr id="280" name="5 CuadroTexto"/>
        <xdr:cNvSpPr txBox="1"/>
      </xdr:nvSpPr>
      <xdr:spPr>
        <a:xfrm>
          <a:off x="1152525" y="20320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786</xdr:row>
      <xdr:rowOff>0</xdr:rowOff>
    </xdr:from>
    <xdr:ext cx="184731" cy="264560"/>
    <xdr:sp macro="" textlink="">
      <xdr:nvSpPr>
        <xdr:cNvPr id="281" name="1 CuadroTexto"/>
        <xdr:cNvSpPr txBox="1"/>
      </xdr:nvSpPr>
      <xdr:spPr>
        <a:xfrm>
          <a:off x="1152525" y="20320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787</xdr:row>
      <xdr:rowOff>0</xdr:rowOff>
    </xdr:from>
    <xdr:ext cx="184731" cy="264560"/>
    <xdr:sp macro="" textlink="">
      <xdr:nvSpPr>
        <xdr:cNvPr id="282" name="7 CuadroTexto"/>
        <xdr:cNvSpPr txBox="1"/>
      </xdr:nvSpPr>
      <xdr:spPr>
        <a:xfrm>
          <a:off x="1152525" y="20358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787</xdr:row>
      <xdr:rowOff>0</xdr:rowOff>
    </xdr:from>
    <xdr:ext cx="184731" cy="264560"/>
    <xdr:sp macro="" textlink="">
      <xdr:nvSpPr>
        <xdr:cNvPr id="283" name="1 CuadroTexto"/>
        <xdr:cNvSpPr txBox="1"/>
      </xdr:nvSpPr>
      <xdr:spPr>
        <a:xfrm>
          <a:off x="1152525" y="20358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788</xdr:row>
      <xdr:rowOff>0</xdr:rowOff>
    </xdr:from>
    <xdr:ext cx="184731" cy="264560"/>
    <xdr:sp macro="" textlink="">
      <xdr:nvSpPr>
        <xdr:cNvPr id="284" name="9 CuadroTexto"/>
        <xdr:cNvSpPr txBox="1"/>
      </xdr:nvSpPr>
      <xdr:spPr>
        <a:xfrm>
          <a:off x="1152525" y="2037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788</xdr:row>
      <xdr:rowOff>0</xdr:rowOff>
    </xdr:from>
    <xdr:ext cx="184731" cy="264560"/>
    <xdr:sp macro="" textlink="">
      <xdr:nvSpPr>
        <xdr:cNvPr id="285" name="1 CuadroTexto"/>
        <xdr:cNvSpPr txBox="1"/>
      </xdr:nvSpPr>
      <xdr:spPr>
        <a:xfrm>
          <a:off x="1152525" y="2037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797</xdr:row>
      <xdr:rowOff>0</xdr:rowOff>
    </xdr:from>
    <xdr:ext cx="184731" cy="264560"/>
    <xdr:sp macro="" textlink="">
      <xdr:nvSpPr>
        <xdr:cNvPr id="286" name="11 CuadroTexto"/>
        <xdr:cNvSpPr txBox="1"/>
      </xdr:nvSpPr>
      <xdr:spPr>
        <a:xfrm>
          <a:off x="1152525" y="20615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797</xdr:row>
      <xdr:rowOff>0</xdr:rowOff>
    </xdr:from>
    <xdr:ext cx="184731" cy="264560"/>
    <xdr:sp macro="" textlink="">
      <xdr:nvSpPr>
        <xdr:cNvPr id="287" name="1 CuadroTexto"/>
        <xdr:cNvSpPr txBox="1"/>
      </xdr:nvSpPr>
      <xdr:spPr>
        <a:xfrm>
          <a:off x="1152525" y="20615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792</xdr:row>
      <xdr:rowOff>0</xdr:rowOff>
    </xdr:from>
    <xdr:ext cx="184731" cy="264560"/>
    <xdr:sp macro="" textlink="">
      <xdr:nvSpPr>
        <xdr:cNvPr id="288" name="13 CuadroTexto"/>
        <xdr:cNvSpPr txBox="1"/>
      </xdr:nvSpPr>
      <xdr:spPr>
        <a:xfrm>
          <a:off x="1152525" y="20493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792</xdr:row>
      <xdr:rowOff>0</xdr:rowOff>
    </xdr:from>
    <xdr:ext cx="184731" cy="264560"/>
    <xdr:sp macro="" textlink="">
      <xdr:nvSpPr>
        <xdr:cNvPr id="289" name="1 CuadroTexto"/>
        <xdr:cNvSpPr txBox="1"/>
      </xdr:nvSpPr>
      <xdr:spPr>
        <a:xfrm>
          <a:off x="1152525" y="20493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793</xdr:row>
      <xdr:rowOff>0</xdr:rowOff>
    </xdr:from>
    <xdr:ext cx="184731" cy="264560"/>
    <xdr:sp macro="" textlink="">
      <xdr:nvSpPr>
        <xdr:cNvPr id="290" name="15 CuadroTexto"/>
        <xdr:cNvSpPr txBox="1"/>
      </xdr:nvSpPr>
      <xdr:spPr>
        <a:xfrm>
          <a:off x="1152525" y="20526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793</xdr:row>
      <xdr:rowOff>0</xdr:rowOff>
    </xdr:from>
    <xdr:ext cx="184731" cy="264560"/>
    <xdr:sp macro="" textlink="">
      <xdr:nvSpPr>
        <xdr:cNvPr id="291" name="1 CuadroTexto"/>
        <xdr:cNvSpPr txBox="1"/>
      </xdr:nvSpPr>
      <xdr:spPr>
        <a:xfrm>
          <a:off x="1152525" y="20526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793</xdr:row>
      <xdr:rowOff>0</xdr:rowOff>
    </xdr:from>
    <xdr:ext cx="184731" cy="264560"/>
    <xdr:sp macro="" textlink="">
      <xdr:nvSpPr>
        <xdr:cNvPr id="292" name="17 CuadroTexto"/>
        <xdr:cNvSpPr txBox="1"/>
      </xdr:nvSpPr>
      <xdr:spPr>
        <a:xfrm>
          <a:off x="1152525" y="20526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793</xdr:row>
      <xdr:rowOff>0</xdr:rowOff>
    </xdr:from>
    <xdr:ext cx="184731" cy="264560"/>
    <xdr:sp macro="" textlink="">
      <xdr:nvSpPr>
        <xdr:cNvPr id="293" name="1 CuadroTexto"/>
        <xdr:cNvSpPr txBox="1"/>
      </xdr:nvSpPr>
      <xdr:spPr>
        <a:xfrm>
          <a:off x="1152525" y="20526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793</xdr:row>
      <xdr:rowOff>0</xdr:rowOff>
    </xdr:from>
    <xdr:ext cx="184731" cy="264560"/>
    <xdr:sp macro="" textlink="">
      <xdr:nvSpPr>
        <xdr:cNvPr id="294" name="19 CuadroTexto"/>
        <xdr:cNvSpPr txBox="1"/>
      </xdr:nvSpPr>
      <xdr:spPr>
        <a:xfrm>
          <a:off x="1152525" y="20526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793</xdr:row>
      <xdr:rowOff>0</xdr:rowOff>
    </xdr:from>
    <xdr:ext cx="184731" cy="264560"/>
    <xdr:sp macro="" textlink="">
      <xdr:nvSpPr>
        <xdr:cNvPr id="295" name="1 CuadroTexto"/>
        <xdr:cNvSpPr txBox="1"/>
      </xdr:nvSpPr>
      <xdr:spPr>
        <a:xfrm>
          <a:off x="1152525" y="20526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801</xdr:row>
      <xdr:rowOff>0</xdr:rowOff>
    </xdr:from>
    <xdr:ext cx="184731" cy="264560"/>
    <xdr:sp macro="" textlink="">
      <xdr:nvSpPr>
        <xdr:cNvPr id="296" name="21 CuadroTexto"/>
        <xdr:cNvSpPr txBox="1"/>
      </xdr:nvSpPr>
      <xdr:spPr>
        <a:xfrm>
          <a:off x="1152525" y="20705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801</xdr:row>
      <xdr:rowOff>0</xdr:rowOff>
    </xdr:from>
    <xdr:ext cx="184731" cy="264560"/>
    <xdr:sp macro="" textlink="">
      <xdr:nvSpPr>
        <xdr:cNvPr id="297" name="1 CuadroTexto"/>
        <xdr:cNvSpPr txBox="1"/>
      </xdr:nvSpPr>
      <xdr:spPr>
        <a:xfrm>
          <a:off x="1152525" y="20705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805</xdr:row>
      <xdr:rowOff>0</xdr:rowOff>
    </xdr:from>
    <xdr:ext cx="184731" cy="264560"/>
    <xdr:sp macro="" textlink="">
      <xdr:nvSpPr>
        <xdr:cNvPr id="298" name="23 CuadroTexto"/>
        <xdr:cNvSpPr txBox="1"/>
      </xdr:nvSpPr>
      <xdr:spPr>
        <a:xfrm>
          <a:off x="1152525" y="20762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805</xdr:row>
      <xdr:rowOff>0</xdr:rowOff>
    </xdr:from>
    <xdr:ext cx="184731" cy="264560"/>
    <xdr:sp macro="" textlink="">
      <xdr:nvSpPr>
        <xdr:cNvPr id="299" name="1 CuadroTexto"/>
        <xdr:cNvSpPr txBox="1"/>
      </xdr:nvSpPr>
      <xdr:spPr>
        <a:xfrm>
          <a:off x="1152525" y="20762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810</xdr:row>
      <xdr:rowOff>0</xdr:rowOff>
    </xdr:from>
    <xdr:ext cx="184731" cy="264560"/>
    <xdr:sp macro="" textlink="">
      <xdr:nvSpPr>
        <xdr:cNvPr id="300" name="25 CuadroTexto"/>
        <xdr:cNvSpPr txBox="1"/>
      </xdr:nvSpPr>
      <xdr:spPr>
        <a:xfrm>
          <a:off x="1152525" y="20857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810</xdr:row>
      <xdr:rowOff>0</xdr:rowOff>
    </xdr:from>
    <xdr:ext cx="184731" cy="264560"/>
    <xdr:sp macro="" textlink="">
      <xdr:nvSpPr>
        <xdr:cNvPr id="301" name="1 CuadroTexto"/>
        <xdr:cNvSpPr txBox="1"/>
      </xdr:nvSpPr>
      <xdr:spPr>
        <a:xfrm>
          <a:off x="1152525" y="20857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810</xdr:row>
      <xdr:rowOff>0</xdr:rowOff>
    </xdr:from>
    <xdr:ext cx="184731" cy="264560"/>
    <xdr:sp macro="" textlink="">
      <xdr:nvSpPr>
        <xdr:cNvPr id="302" name="27 CuadroTexto"/>
        <xdr:cNvSpPr txBox="1"/>
      </xdr:nvSpPr>
      <xdr:spPr>
        <a:xfrm>
          <a:off x="1152525" y="20876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810</xdr:row>
      <xdr:rowOff>0</xdr:rowOff>
    </xdr:from>
    <xdr:ext cx="184731" cy="264560"/>
    <xdr:sp macro="" textlink="">
      <xdr:nvSpPr>
        <xdr:cNvPr id="303" name="1 CuadroTexto"/>
        <xdr:cNvSpPr txBox="1"/>
      </xdr:nvSpPr>
      <xdr:spPr>
        <a:xfrm>
          <a:off x="1152525" y="20876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810</xdr:row>
      <xdr:rowOff>0</xdr:rowOff>
    </xdr:from>
    <xdr:ext cx="184731" cy="264560"/>
    <xdr:sp macro="" textlink="">
      <xdr:nvSpPr>
        <xdr:cNvPr id="304" name="29 CuadroTexto"/>
        <xdr:cNvSpPr txBox="1"/>
      </xdr:nvSpPr>
      <xdr:spPr>
        <a:xfrm>
          <a:off x="1152525" y="20876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810</xdr:row>
      <xdr:rowOff>0</xdr:rowOff>
    </xdr:from>
    <xdr:ext cx="184731" cy="264560"/>
    <xdr:sp macro="" textlink="">
      <xdr:nvSpPr>
        <xdr:cNvPr id="305" name="1 CuadroTexto"/>
        <xdr:cNvSpPr txBox="1"/>
      </xdr:nvSpPr>
      <xdr:spPr>
        <a:xfrm>
          <a:off x="1152525" y="20876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811</xdr:row>
      <xdr:rowOff>0</xdr:rowOff>
    </xdr:from>
    <xdr:ext cx="184731" cy="264560"/>
    <xdr:sp macro="" textlink="">
      <xdr:nvSpPr>
        <xdr:cNvPr id="306" name="31 CuadroTexto"/>
        <xdr:cNvSpPr txBox="1"/>
      </xdr:nvSpPr>
      <xdr:spPr>
        <a:xfrm>
          <a:off x="1152525" y="20895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811</xdr:row>
      <xdr:rowOff>0</xdr:rowOff>
    </xdr:from>
    <xdr:ext cx="184731" cy="264560"/>
    <xdr:sp macro="" textlink="">
      <xdr:nvSpPr>
        <xdr:cNvPr id="307" name="1 CuadroTexto"/>
        <xdr:cNvSpPr txBox="1"/>
      </xdr:nvSpPr>
      <xdr:spPr>
        <a:xfrm>
          <a:off x="1152525" y="20895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796</xdr:row>
      <xdr:rowOff>0</xdr:rowOff>
    </xdr:from>
    <xdr:ext cx="184731" cy="264560"/>
    <xdr:sp macro="" textlink="">
      <xdr:nvSpPr>
        <xdr:cNvPr id="308" name="33 CuadroTexto"/>
        <xdr:cNvSpPr txBox="1"/>
      </xdr:nvSpPr>
      <xdr:spPr>
        <a:xfrm>
          <a:off x="1152525" y="2059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796</xdr:row>
      <xdr:rowOff>0</xdr:rowOff>
    </xdr:from>
    <xdr:ext cx="184731" cy="264560"/>
    <xdr:sp macro="" textlink="">
      <xdr:nvSpPr>
        <xdr:cNvPr id="309" name="1 CuadroTexto"/>
        <xdr:cNvSpPr txBox="1"/>
      </xdr:nvSpPr>
      <xdr:spPr>
        <a:xfrm>
          <a:off x="1152525" y="2059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795</xdr:row>
      <xdr:rowOff>0</xdr:rowOff>
    </xdr:from>
    <xdr:ext cx="184731" cy="264560"/>
    <xdr:sp macro="" textlink="">
      <xdr:nvSpPr>
        <xdr:cNvPr id="310" name="35 CuadroTexto"/>
        <xdr:cNvSpPr txBox="1"/>
      </xdr:nvSpPr>
      <xdr:spPr>
        <a:xfrm>
          <a:off x="1152525" y="20564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795</xdr:row>
      <xdr:rowOff>0</xdr:rowOff>
    </xdr:from>
    <xdr:ext cx="184731" cy="264560"/>
    <xdr:sp macro="" textlink="">
      <xdr:nvSpPr>
        <xdr:cNvPr id="311" name="1 CuadroTexto"/>
        <xdr:cNvSpPr txBox="1"/>
      </xdr:nvSpPr>
      <xdr:spPr>
        <a:xfrm>
          <a:off x="1152525" y="20564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789</xdr:row>
      <xdr:rowOff>0</xdr:rowOff>
    </xdr:from>
    <xdr:ext cx="184731" cy="264560"/>
    <xdr:sp macro="" textlink="">
      <xdr:nvSpPr>
        <xdr:cNvPr id="312" name="37 CuadroTexto"/>
        <xdr:cNvSpPr txBox="1"/>
      </xdr:nvSpPr>
      <xdr:spPr>
        <a:xfrm>
          <a:off x="1152525" y="20410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789</xdr:row>
      <xdr:rowOff>0</xdr:rowOff>
    </xdr:from>
    <xdr:ext cx="184731" cy="264560"/>
    <xdr:sp macro="" textlink="">
      <xdr:nvSpPr>
        <xdr:cNvPr id="313" name="1 CuadroTexto"/>
        <xdr:cNvSpPr txBox="1"/>
      </xdr:nvSpPr>
      <xdr:spPr>
        <a:xfrm>
          <a:off x="1152525" y="20410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788</xdr:row>
      <xdr:rowOff>0</xdr:rowOff>
    </xdr:from>
    <xdr:ext cx="184731" cy="264560"/>
    <xdr:sp macro="" textlink="">
      <xdr:nvSpPr>
        <xdr:cNvPr id="314" name="39 CuadroTexto"/>
        <xdr:cNvSpPr txBox="1"/>
      </xdr:nvSpPr>
      <xdr:spPr>
        <a:xfrm>
          <a:off x="1152525" y="2037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788</xdr:row>
      <xdr:rowOff>0</xdr:rowOff>
    </xdr:from>
    <xdr:ext cx="184731" cy="264560"/>
    <xdr:sp macro="" textlink="">
      <xdr:nvSpPr>
        <xdr:cNvPr id="315" name="1 CuadroTexto"/>
        <xdr:cNvSpPr txBox="1"/>
      </xdr:nvSpPr>
      <xdr:spPr>
        <a:xfrm>
          <a:off x="1152525" y="2037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793</xdr:row>
      <xdr:rowOff>0</xdr:rowOff>
    </xdr:from>
    <xdr:ext cx="184731" cy="264560"/>
    <xdr:sp macro="" textlink="">
      <xdr:nvSpPr>
        <xdr:cNvPr id="316" name="41 CuadroTexto"/>
        <xdr:cNvSpPr txBox="1"/>
      </xdr:nvSpPr>
      <xdr:spPr>
        <a:xfrm>
          <a:off x="1152525" y="20526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793</xdr:row>
      <xdr:rowOff>0</xdr:rowOff>
    </xdr:from>
    <xdr:ext cx="184731" cy="264560"/>
    <xdr:sp macro="" textlink="">
      <xdr:nvSpPr>
        <xdr:cNvPr id="317" name="1 CuadroTexto"/>
        <xdr:cNvSpPr txBox="1"/>
      </xdr:nvSpPr>
      <xdr:spPr>
        <a:xfrm>
          <a:off x="1152525" y="20526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793</xdr:row>
      <xdr:rowOff>0</xdr:rowOff>
    </xdr:from>
    <xdr:ext cx="184731" cy="264560"/>
    <xdr:sp macro="" textlink="">
      <xdr:nvSpPr>
        <xdr:cNvPr id="318" name="43 CuadroTexto"/>
        <xdr:cNvSpPr txBox="1"/>
      </xdr:nvSpPr>
      <xdr:spPr>
        <a:xfrm>
          <a:off x="1152525" y="20526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793</xdr:row>
      <xdr:rowOff>0</xdr:rowOff>
    </xdr:from>
    <xdr:ext cx="184731" cy="264560"/>
    <xdr:sp macro="" textlink="">
      <xdr:nvSpPr>
        <xdr:cNvPr id="319" name="1 CuadroTexto"/>
        <xdr:cNvSpPr txBox="1"/>
      </xdr:nvSpPr>
      <xdr:spPr>
        <a:xfrm>
          <a:off x="1152525" y="20526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801</xdr:row>
      <xdr:rowOff>0</xdr:rowOff>
    </xdr:from>
    <xdr:ext cx="184731" cy="264560"/>
    <xdr:sp macro="" textlink="">
      <xdr:nvSpPr>
        <xdr:cNvPr id="320" name="45 CuadroTexto"/>
        <xdr:cNvSpPr txBox="1"/>
      </xdr:nvSpPr>
      <xdr:spPr>
        <a:xfrm>
          <a:off x="1152525" y="20705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801</xdr:row>
      <xdr:rowOff>0</xdr:rowOff>
    </xdr:from>
    <xdr:ext cx="184731" cy="264560"/>
    <xdr:sp macro="" textlink="">
      <xdr:nvSpPr>
        <xdr:cNvPr id="321" name="1 CuadroTexto"/>
        <xdr:cNvSpPr txBox="1"/>
      </xdr:nvSpPr>
      <xdr:spPr>
        <a:xfrm>
          <a:off x="1152525" y="20705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805</xdr:row>
      <xdr:rowOff>0</xdr:rowOff>
    </xdr:from>
    <xdr:ext cx="184731" cy="264560"/>
    <xdr:sp macro="" textlink="">
      <xdr:nvSpPr>
        <xdr:cNvPr id="322" name="47 CuadroTexto"/>
        <xdr:cNvSpPr txBox="1"/>
      </xdr:nvSpPr>
      <xdr:spPr>
        <a:xfrm>
          <a:off x="1152525" y="20762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805</xdr:row>
      <xdr:rowOff>0</xdr:rowOff>
    </xdr:from>
    <xdr:ext cx="184731" cy="264560"/>
    <xdr:sp macro="" textlink="">
      <xdr:nvSpPr>
        <xdr:cNvPr id="323" name="1 CuadroTexto"/>
        <xdr:cNvSpPr txBox="1"/>
      </xdr:nvSpPr>
      <xdr:spPr>
        <a:xfrm>
          <a:off x="1152525" y="20762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805</xdr:row>
      <xdr:rowOff>0</xdr:rowOff>
    </xdr:from>
    <xdr:ext cx="184731" cy="264560"/>
    <xdr:sp macro="" textlink="">
      <xdr:nvSpPr>
        <xdr:cNvPr id="324" name="49 CuadroTexto"/>
        <xdr:cNvSpPr txBox="1"/>
      </xdr:nvSpPr>
      <xdr:spPr>
        <a:xfrm>
          <a:off x="1152525" y="20762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805</xdr:row>
      <xdr:rowOff>0</xdr:rowOff>
    </xdr:from>
    <xdr:ext cx="184731" cy="264560"/>
    <xdr:sp macro="" textlink="">
      <xdr:nvSpPr>
        <xdr:cNvPr id="325" name="1 CuadroTexto"/>
        <xdr:cNvSpPr txBox="1"/>
      </xdr:nvSpPr>
      <xdr:spPr>
        <a:xfrm>
          <a:off x="1152525" y="20762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806</xdr:row>
      <xdr:rowOff>0</xdr:rowOff>
    </xdr:from>
    <xdr:ext cx="184731" cy="264560"/>
    <xdr:sp macro="" textlink="">
      <xdr:nvSpPr>
        <xdr:cNvPr id="326" name="51 CuadroTexto"/>
        <xdr:cNvSpPr txBox="1"/>
      </xdr:nvSpPr>
      <xdr:spPr>
        <a:xfrm>
          <a:off x="1152525" y="2078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806</xdr:row>
      <xdr:rowOff>0</xdr:rowOff>
    </xdr:from>
    <xdr:ext cx="184731" cy="264560"/>
    <xdr:sp macro="" textlink="">
      <xdr:nvSpPr>
        <xdr:cNvPr id="327" name="1 CuadroTexto"/>
        <xdr:cNvSpPr txBox="1"/>
      </xdr:nvSpPr>
      <xdr:spPr>
        <a:xfrm>
          <a:off x="1152525" y="2078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809</xdr:row>
      <xdr:rowOff>0</xdr:rowOff>
    </xdr:from>
    <xdr:ext cx="184731" cy="264560"/>
    <xdr:sp macro="" textlink="">
      <xdr:nvSpPr>
        <xdr:cNvPr id="328" name="53 CuadroTexto"/>
        <xdr:cNvSpPr txBox="1"/>
      </xdr:nvSpPr>
      <xdr:spPr>
        <a:xfrm>
          <a:off x="1152525" y="2083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809</xdr:row>
      <xdr:rowOff>0</xdr:rowOff>
    </xdr:from>
    <xdr:ext cx="184731" cy="264560"/>
    <xdr:sp macro="" textlink="">
      <xdr:nvSpPr>
        <xdr:cNvPr id="329" name="1 CuadroTexto"/>
        <xdr:cNvSpPr txBox="1"/>
      </xdr:nvSpPr>
      <xdr:spPr>
        <a:xfrm>
          <a:off x="1152525" y="2083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810</xdr:row>
      <xdr:rowOff>0</xdr:rowOff>
    </xdr:from>
    <xdr:ext cx="184731" cy="264560"/>
    <xdr:sp macro="" textlink="">
      <xdr:nvSpPr>
        <xdr:cNvPr id="330" name="55 CuadroTexto"/>
        <xdr:cNvSpPr txBox="1"/>
      </xdr:nvSpPr>
      <xdr:spPr>
        <a:xfrm>
          <a:off x="1152525" y="20857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810</xdr:row>
      <xdr:rowOff>0</xdr:rowOff>
    </xdr:from>
    <xdr:ext cx="184731" cy="264560"/>
    <xdr:sp macro="" textlink="">
      <xdr:nvSpPr>
        <xdr:cNvPr id="331" name="1 CuadroTexto"/>
        <xdr:cNvSpPr txBox="1"/>
      </xdr:nvSpPr>
      <xdr:spPr>
        <a:xfrm>
          <a:off x="1152525" y="20857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811</xdr:row>
      <xdr:rowOff>0</xdr:rowOff>
    </xdr:from>
    <xdr:ext cx="184731" cy="264560"/>
    <xdr:sp macro="" textlink="">
      <xdr:nvSpPr>
        <xdr:cNvPr id="332" name="57 CuadroTexto"/>
        <xdr:cNvSpPr txBox="1"/>
      </xdr:nvSpPr>
      <xdr:spPr>
        <a:xfrm>
          <a:off x="1152525" y="2091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811</xdr:row>
      <xdr:rowOff>0</xdr:rowOff>
    </xdr:from>
    <xdr:ext cx="184731" cy="264560"/>
    <xdr:sp macro="" textlink="">
      <xdr:nvSpPr>
        <xdr:cNvPr id="333" name="1 CuadroTexto"/>
        <xdr:cNvSpPr txBox="1"/>
      </xdr:nvSpPr>
      <xdr:spPr>
        <a:xfrm>
          <a:off x="1152525" y="2091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812</xdr:row>
      <xdr:rowOff>0</xdr:rowOff>
    </xdr:from>
    <xdr:ext cx="184731" cy="264560"/>
    <xdr:sp macro="" textlink="">
      <xdr:nvSpPr>
        <xdr:cNvPr id="334" name="59 CuadroTexto"/>
        <xdr:cNvSpPr txBox="1"/>
      </xdr:nvSpPr>
      <xdr:spPr>
        <a:xfrm>
          <a:off x="1152525" y="20934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812</xdr:row>
      <xdr:rowOff>0</xdr:rowOff>
    </xdr:from>
    <xdr:ext cx="184731" cy="264560"/>
    <xdr:sp macro="" textlink="">
      <xdr:nvSpPr>
        <xdr:cNvPr id="335" name="1 CuadroTexto"/>
        <xdr:cNvSpPr txBox="1"/>
      </xdr:nvSpPr>
      <xdr:spPr>
        <a:xfrm>
          <a:off x="1152525" y="20934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813</xdr:row>
      <xdr:rowOff>0</xdr:rowOff>
    </xdr:from>
    <xdr:ext cx="184731" cy="264560"/>
    <xdr:sp macro="" textlink="">
      <xdr:nvSpPr>
        <xdr:cNvPr id="336" name="61 CuadroTexto"/>
        <xdr:cNvSpPr txBox="1"/>
      </xdr:nvSpPr>
      <xdr:spPr>
        <a:xfrm>
          <a:off x="1152525" y="20985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813</xdr:row>
      <xdr:rowOff>0</xdr:rowOff>
    </xdr:from>
    <xdr:ext cx="184731" cy="264560"/>
    <xdr:sp macro="" textlink="">
      <xdr:nvSpPr>
        <xdr:cNvPr id="337" name="1 CuadroTexto"/>
        <xdr:cNvSpPr txBox="1"/>
      </xdr:nvSpPr>
      <xdr:spPr>
        <a:xfrm>
          <a:off x="1152525" y="20985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814</xdr:row>
      <xdr:rowOff>0</xdr:rowOff>
    </xdr:from>
    <xdr:ext cx="184731" cy="264560"/>
    <xdr:sp macro="" textlink="">
      <xdr:nvSpPr>
        <xdr:cNvPr id="338" name="63 CuadroTexto"/>
        <xdr:cNvSpPr txBox="1"/>
      </xdr:nvSpPr>
      <xdr:spPr>
        <a:xfrm>
          <a:off x="1152525" y="21017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814</xdr:row>
      <xdr:rowOff>0</xdr:rowOff>
    </xdr:from>
    <xdr:ext cx="184731" cy="264560"/>
    <xdr:sp macro="" textlink="">
      <xdr:nvSpPr>
        <xdr:cNvPr id="339" name="1 CuadroTexto"/>
        <xdr:cNvSpPr txBox="1"/>
      </xdr:nvSpPr>
      <xdr:spPr>
        <a:xfrm>
          <a:off x="1152525" y="21017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810</xdr:row>
      <xdr:rowOff>0</xdr:rowOff>
    </xdr:from>
    <xdr:ext cx="184731" cy="264560"/>
    <xdr:sp macro="" textlink="">
      <xdr:nvSpPr>
        <xdr:cNvPr id="340" name="65 CuadroTexto"/>
        <xdr:cNvSpPr txBox="1"/>
      </xdr:nvSpPr>
      <xdr:spPr>
        <a:xfrm>
          <a:off x="1152525" y="20857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810</xdr:row>
      <xdr:rowOff>0</xdr:rowOff>
    </xdr:from>
    <xdr:ext cx="184731" cy="264560"/>
    <xdr:sp macro="" textlink="">
      <xdr:nvSpPr>
        <xdr:cNvPr id="341" name="1 CuadroTexto"/>
        <xdr:cNvSpPr txBox="1"/>
      </xdr:nvSpPr>
      <xdr:spPr>
        <a:xfrm>
          <a:off x="1152525" y="20857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810</xdr:row>
      <xdr:rowOff>0</xdr:rowOff>
    </xdr:from>
    <xdr:ext cx="184731" cy="264560"/>
    <xdr:sp macro="" textlink="">
      <xdr:nvSpPr>
        <xdr:cNvPr id="342" name="67 CuadroTexto"/>
        <xdr:cNvSpPr txBox="1"/>
      </xdr:nvSpPr>
      <xdr:spPr>
        <a:xfrm>
          <a:off x="1152525" y="20876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810</xdr:row>
      <xdr:rowOff>0</xdr:rowOff>
    </xdr:from>
    <xdr:ext cx="184731" cy="264560"/>
    <xdr:sp macro="" textlink="">
      <xdr:nvSpPr>
        <xdr:cNvPr id="343" name="1 CuadroTexto"/>
        <xdr:cNvSpPr txBox="1"/>
      </xdr:nvSpPr>
      <xdr:spPr>
        <a:xfrm>
          <a:off x="1152525" y="20876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810</xdr:row>
      <xdr:rowOff>0</xdr:rowOff>
    </xdr:from>
    <xdr:ext cx="184731" cy="264560"/>
    <xdr:sp macro="" textlink="">
      <xdr:nvSpPr>
        <xdr:cNvPr id="344" name="69 CuadroTexto"/>
        <xdr:cNvSpPr txBox="1"/>
      </xdr:nvSpPr>
      <xdr:spPr>
        <a:xfrm>
          <a:off x="1152525" y="20876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810</xdr:row>
      <xdr:rowOff>0</xdr:rowOff>
    </xdr:from>
    <xdr:ext cx="184731" cy="264560"/>
    <xdr:sp macro="" textlink="">
      <xdr:nvSpPr>
        <xdr:cNvPr id="345" name="1 CuadroTexto"/>
        <xdr:cNvSpPr txBox="1"/>
      </xdr:nvSpPr>
      <xdr:spPr>
        <a:xfrm>
          <a:off x="1152525" y="20876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811</xdr:row>
      <xdr:rowOff>0</xdr:rowOff>
    </xdr:from>
    <xdr:ext cx="184731" cy="264560"/>
    <xdr:sp macro="" textlink="">
      <xdr:nvSpPr>
        <xdr:cNvPr id="346" name="71 CuadroTexto"/>
        <xdr:cNvSpPr txBox="1"/>
      </xdr:nvSpPr>
      <xdr:spPr>
        <a:xfrm>
          <a:off x="1152525" y="20895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811</xdr:row>
      <xdr:rowOff>0</xdr:rowOff>
    </xdr:from>
    <xdr:ext cx="184731" cy="264560"/>
    <xdr:sp macro="" textlink="">
      <xdr:nvSpPr>
        <xdr:cNvPr id="347" name="1 CuadroTexto"/>
        <xdr:cNvSpPr txBox="1"/>
      </xdr:nvSpPr>
      <xdr:spPr>
        <a:xfrm>
          <a:off x="1152525" y="20895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814</xdr:row>
      <xdr:rowOff>0</xdr:rowOff>
    </xdr:from>
    <xdr:ext cx="184731" cy="264560"/>
    <xdr:sp macro="" textlink="">
      <xdr:nvSpPr>
        <xdr:cNvPr id="348" name="73 CuadroTexto"/>
        <xdr:cNvSpPr txBox="1"/>
      </xdr:nvSpPr>
      <xdr:spPr>
        <a:xfrm>
          <a:off x="1152525" y="21017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814</xdr:row>
      <xdr:rowOff>0</xdr:rowOff>
    </xdr:from>
    <xdr:ext cx="184731" cy="264560"/>
    <xdr:sp macro="" textlink="">
      <xdr:nvSpPr>
        <xdr:cNvPr id="349" name="1 CuadroTexto"/>
        <xdr:cNvSpPr txBox="1"/>
      </xdr:nvSpPr>
      <xdr:spPr>
        <a:xfrm>
          <a:off x="1152525" y="21017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815</xdr:row>
      <xdr:rowOff>0</xdr:rowOff>
    </xdr:from>
    <xdr:ext cx="184731" cy="264560"/>
    <xdr:sp macro="" textlink="">
      <xdr:nvSpPr>
        <xdr:cNvPr id="350" name="75 CuadroTexto"/>
        <xdr:cNvSpPr txBox="1"/>
      </xdr:nvSpPr>
      <xdr:spPr>
        <a:xfrm>
          <a:off x="1152525" y="21036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815</xdr:row>
      <xdr:rowOff>0</xdr:rowOff>
    </xdr:from>
    <xdr:ext cx="184731" cy="264560"/>
    <xdr:sp macro="" textlink="">
      <xdr:nvSpPr>
        <xdr:cNvPr id="351" name="1 CuadroTexto"/>
        <xdr:cNvSpPr txBox="1"/>
      </xdr:nvSpPr>
      <xdr:spPr>
        <a:xfrm>
          <a:off x="1152525" y="21036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821</xdr:row>
      <xdr:rowOff>0</xdr:rowOff>
    </xdr:from>
    <xdr:ext cx="184731" cy="264560"/>
    <xdr:sp macro="" textlink="">
      <xdr:nvSpPr>
        <xdr:cNvPr id="352" name="77 CuadroTexto"/>
        <xdr:cNvSpPr txBox="1"/>
      </xdr:nvSpPr>
      <xdr:spPr>
        <a:xfrm>
          <a:off x="1152525" y="21151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821</xdr:row>
      <xdr:rowOff>0</xdr:rowOff>
    </xdr:from>
    <xdr:ext cx="184731" cy="264560"/>
    <xdr:sp macro="" textlink="">
      <xdr:nvSpPr>
        <xdr:cNvPr id="353" name="1 CuadroTexto"/>
        <xdr:cNvSpPr txBox="1"/>
      </xdr:nvSpPr>
      <xdr:spPr>
        <a:xfrm>
          <a:off x="1152525" y="21151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821</xdr:row>
      <xdr:rowOff>0</xdr:rowOff>
    </xdr:from>
    <xdr:ext cx="184731" cy="264560"/>
    <xdr:sp macro="" textlink="">
      <xdr:nvSpPr>
        <xdr:cNvPr id="354" name="79 CuadroTexto"/>
        <xdr:cNvSpPr txBox="1"/>
      </xdr:nvSpPr>
      <xdr:spPr>
        <a:xfrm>
          <a:off x="1152525" y="21151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821</xdr:row>
      <xdr:rowOff>0</xdr:rowOff>
    </xdr:from>
    <xdr:ext cx="184731" cy="264560"/>
    <xdr:sp macro="" textlink="">
      <xdr:nvSpPr>
        <xdr:cNvPr id="355" name="1 CuadroTexto"/>
        <xdr:cNvSpPr txBox="1"/>
      </xdr:nvSpPr>
      <xdr:spPr>
        <a:xfrm>
          <a:off x="1152525" y="21151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823</xdr:row>
      <xdr:rowOff>0</xdr:rowOff>
    </xdr:from>
    <xdr:ext cx="184731" cy="264560"/>
    <xdr:sp macro="" textlink="">
      <xdr:nvSpPr>
        <xdr:cNvPr id="356" name="81 CuadroTexto"/>
        <xdr:cNvSpPr txBox="1"/>
      </xdr:nvSpPr>
      <xdr:spPr>
        <a:xfrm>
          <a:off x="1152525" y="2118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823</xdr:row>
      <xdr:rowOff>0</xdr:rowOff>
    </xdr:from>
    <xdr:ext cx="184731" cy="264560"/>
    <xdr:sp macro="" textlink="">
      <xdr:nvSpPr>
        <xdr:cNvPr id="357" name="1 CuadroTexto"/>
        <xdr:cNvSpPr txBox="1"/>
      </xdr:nvSpPr>
      <xdr:spPr>
        <a:xfrm>
          <a:off x="1152525" y="2118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823</xdr:row>
      <xdr:rowOff>0</xdr:rowOff>
    </xdr:from>
    <xdr:ext cx="184731" cy="264560"/>
    <xdr:sp macro="" textlink="">
      <xdr:nvSpPr>
        <xdr:cNvPr id="358" name="83 CuadroTexto"/>
        <xdr:cNvSpPr txBox="1"/>
      </xdr:nvSpPr>
      <xdr:spPr>
        <a:xfrm>
          <a:off x="1152525" y="2118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823</xdr:row>
      <xdr:rowOff>0</xdr:rowOff>
    </xdr:from>
    <xdr:ext cx="184731" cy="264560"/>
    <xdr:sp macro="" textlink="">
      <xdr:nvSpPr>
        <xdr:cNvPr id="359" name="1 CuadroTexto"/>
        <xdr:cNvSpPr txBox="1"/>
      </xdr:nvSpPr>
      <xdr:spPr>
        <a:xfrm>
          <a:off x="1152525" y="2118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826</xdr:row>
      <xdr:rowOff>0</xdr:rowOff>
    </xdr:from>
    <xdr:ext cx="184731" cy="264560"/>
    <xdr:sp macro="" textlink="">
      <xdr:nvSpPr>
        <xdr:cNvPr id="360" name="85 CuadroTexto"/>
        <xdr:cNvSpPr txBox="1"/>
      </xdr:nvSpPr>
      <xdr:spPr>
        <a:xfrm>
          <a:off x="1152525" y="2125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826</xdr:row>
      <xdr:rowOff>0</xdr:rowOff>
    </xdr:from>
    <xdr:ext cx="184731" cy="264560"/>
    <xdr:sp macro="" textlink="">
      <xdr:nvSpPr>
        <xdr:cNvPr id="361" name="1 CuadroTexto"/>
        <xdr:cNvSpPr txBox="1"/>
      </xdr:nvSpPr>
      <xdr:spPr>
        <a:xfrm>
          <a:off x="1152525" y="2125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826</xdr:row>
      <xdr:rowOff>0</xdr:rowOff>
    </xdr:from>
    <xdr:ext cx="184731" cy="264560"/>
    <xdr:sp macro="" textlink="">
      <xdr:nvSpPr>
        <xdr:cNvPr id="362" name="87 CuadroTexto"/>
        <xdr:cNvSpPr txBox="1"/>
      </xdr:nvSpPr>
      <xdr:spPr>
        <a:xfrm>
          <a:off x="1152525" y="2125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826</xdr:row>
      <xdr:rowOff>0</xdr:rowOff>
    </xdr:from>
    <xdr:ext cx="184731" cy="264560"/>
    <xdr:sp macro="" textlink="">
      <xdr:nvSpPr>
        <xdr:cNvPr id="363" name="1 CuadroTexto"/>
        <xdr:cNvSpPr txBox="1"/>
      </xdr:nvSpPr>
      <xdr:spPr>
        <a:xfrm>
          <a:off x="1152525" y="2125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832</xdr:row>
      <xdr:rowOff>0</xdr:rowOff>
    </xdr:from>
    <xdr:ext cx="184731" cy="264560"/>
    <xdr:sp macro="" textlink="">
      <xdr:nvSpPr>
        <xdr:cNvPr id="364" name="89 CuadroTexto"/>
        <xdr:cNvSpPr txBox="1"/>
      </xdr:nvSpPr>
      <xdr:spPr>
        <a:xfrm>
          <a:off x="1152525" y="21421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832</xdr:row>
      <xdr:rowOff>0</xdr:rowOff>
    </xdr:from>
    <xdr:ext cx="184731" cy="264560"/>
    <xdr:sp macro="" textlink="">
      <xdr:nvSpPr>
        <xdr:cNvPr id="365" name="1 CuadroTexto"/>
        <xdr:cNvSpPr txBox="1"/>
      </xdr:nvSpPr>
      <xdr:spPr>
        <a:xfrm>
          <a:off x="1152525" y="21421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833</xdr:row>
      <xdr:rowOff>0</xdr:rowOff>
    </xdr:from>
    <xdr:ext cx="184731" cy="264560"/>
    <xdr:sp macro="" textlink="">
      <xdr:nvSpPr>
        <xdr:cNvPr id="366" name="91 CuadroTexto"/>
        <xdr:cNvSpPr txBox="1"/>
      </xdr:nvSpPr>
      <xdr:spPr>
        <a:xfrm>
          <a:off x="1152525" y="21454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833</xdr:row>
      <xdr:rowOff>0</xdr:rowOff>
    </xdr:from>
    <xdr:ext cx="184731" cy="264560"/>
    <xdr:sp macro="" textlink="">
      <xdr:nvSpPr>
        <xdr:cNvPr id="367" name="1 CuadroTexto"/>
        <xdr:cNvSpPr txBox="1"/>
      </xdr:nvSpPr>
      <xdr:spPr>
        <a:xfrm>
          <a:off x="1152525" y="21454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839</xdr:row>
      <xdr:rowOff>0</xdr:rowOff>
    </xdr:from>
    <xdr:ext cx="184731" cy="264560"/>
    <xdr:sp macro="" textlink="">
      <xdr:nvSpPr>
        <xdr:cNvPr id="368" name="93 CuadroTexto"/>
        <xdr:cNvSpPr txBox="1"/>
      </xdr:nvSpPr>
      <xdr:spPr>
        <a:xfrm>
          <a:off x="1152525" y="2162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839</xdr:row>
      <xdr:rowOff>0</xdr:rowOff>
    </xdr:from>
    <xdr:ext cx="184731" cy="264560"/>
    <xdr:sp macro="" textlink="">
      <xdr:nvSpPr>
        <xdr:cNvPr id="369" name="1 CuadroTexto"/>
        <xdr:cNvSpPr txBox="1"/>
      </xdr:nvSpPr>
      <xdr:spPr>
        <a:xfrm>
          <a:off x="1152525" y="2162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840</xdr:row>
      <xdr:rowOff>0</xdr:rowOff>
    </xdr:from>
    <xdr:ext cx="184731" cy="264560"/>
    <xdr:sp macro="" textlink="">
      <xdr:nvSpPr>
        <xdr:cNvPr id="370" name="95 CuadroTexto"/>
        <xdr:cNvSpPr txBox="1"/>
      </xdr:nvSpPr>
      <xdr:spPr>
        <a:xfrm>
          <a:off x="1152525" y="21640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840</xdr:row>
      <xdr:rowOff>0</xdr:rowOff>
    </xdr:from>
    <xdr:ext cx="184731" cy="264560"/>
    <xdr:sp macro="" textlink="">
      <xdr:nvSpPr>
        <xdr:cNvPr id="371" name="1 CuadroTexto"/>
        <xdr:cNvSpPr txBox="1"/>
      </xdr:nvSpPr>
      <xdr:spPr>
        <a:xfrm>
          <a:off x="1152525" y="21640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811</xdr:row>
      <xdr:rowOff>0</xdr:rowOff>
    </xdr:from>
    <xdr:ext cx="184731" cy="264560"/>
    <xdr:sp macro="" textlink="">
      <xdr:nvSpPr>
        <xdr:cNvPr id="372" name="97 CuadroTexto"/>
        <xdr:cNvSpPr txBox="1"/>
      </xdr:nvSpPr>
      <xdr:spPr>
        <a:xfrm>
          <a:off x="1152525" y="2091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811</xdr:row>
      <xdr:rowOff>0</xdr:rowOff>
    </xdr:from>
    <xdr:ext cx="184731" cy="264560"/>
    <xdr:sp macro="" textlink="">
      <xdr:nvSpPr>
        <xdr:cNvPr id="373" name="1 CuadroTexto"/>
        <xdr:cNvSpPr txBox="1"/>
      </xdr:nvSpPr>
      <xdr:spPr>
        <a:xfrm>
          <a:off x="1152525" y="2091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812</xdr:row>
      <xdr:rowOff>0</xdr:rowOff>
    </xdr:from>
    <xdr:ext cx="184731" cy="264560"/>
    <xdr:sp macro="" textlink="">
      <xdr:nvSpPr>
        <xdr:cNvPr id="374" name="99 CuadroTexto"/>
        <xdr:cNvSpPr txBox="1"/>
      </xdr:nvSpPr>
      <xdr:spPr>
        <a:xfrm>
          <a:off x="1152525" y="20934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812</xdr:row>
      <xdr:rowOff>0</xdr:rowOff>
    </xdr:from>
    <xdr:ext cx="184731" cy="264560"/>
    <xdr:sp macro="" textlink="">
      <xdr:nvSpPr>
        <xdr:cNvPr id="375" name="1 CuadroTexto"/>
        <xdr:cNvSpPr txBox="1"/>
      </xdr:nvSpPr>
      <xdr:spPr>
        <a:xfrm>
          <a:off x="1152525" y="20934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813</xdr:row>
      <xdr:rowOff>0</xdr:rowOff>
    </xdr:from>
    <xdr:ext cx="184731" cy="264560"/>
    <xdr:sp macro="" textlink="">
      <xdr:nvSpPr>
        <xdr:cNvPr id="376" name="101 CuadroTexto"/>
        <xdr:cNvSpPr txBox="1"/>
      </xdr:nvSpPr>
      <xdr:spPr>
        <a:xfrm>
          <a:off x="1152525" y="20985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813</xdr:row>
      <xdr:rowOff>0</xdr:rowOff>
    </xdr:from>
    <xdr:ext cx="184731" cy="264560"/>
    <xdr:sp macro="" textlink="">
      <xdr:nvSpPr>
        <xdr:cNvPr id="377" name="1 CuadroTexto"/>
        <xdr:cNvSpPr txBox="1"/>
      </xdr:nvSpPr>
      <xdr:spPr>
        <a:xfrm>
          <a:off x="1152525" y="20985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814</xdr:row>
      <xdr:rowOff>0</xdr:rowOff>
    </xdr:from>
    <xdr:ext cx="184731" cy="264560"/>
    <xdr:sp macro="" textlink="">
      <xdr:nvSpPr>
        <xdr:cNvPr id="378" name="103 CuadroTexto"/>
        <xdr:cNvSpPr txBox="1"/>
      </xdr:nvSpPr>
      <xdr:spPr>
        <a:xfrm>
          <a:off x="1152525" y="21017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814</xdr:row>
      <xdr:rowOff>0</xdr:rowOff>
    </xdr:from>
    <xdr:ext cx="184731" cy="264560"/>
    <xdr:sp macro="" textlink="">
      <xdr:nvSpPr>
        <xdr:cNvPr id="379" name="1 CuadroTexto"/>
        <xdr:cNvSpPr txBox="1"/>
      </xdr:nvSpPr>
      <xdr:spPr>
        <a:xfrm>
          <a:off x="1152525" y="21017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823</xdr:row>
      <xdr:rowOff>0</xdr:rowOff>
    </xdr:from>
    <xdr:ext cx="184731" cy="264560"/>
    <xdr:sp macro="" textlink="">
      <xdr:nvSpPr>
        <xdr:cNvPr id="380" name="105 CuadroTexto"/>
        <xdr:cNvSpPr txBox="1"/>
      </xdr:nvSpPr>
      <xdr:spPr>
        <a:xfrm>
          <a:off x="1152525" y="2118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823</xdr:row>
      <xdr:rowOff>0</xdr:rowOff>
    </xdr:from>
    <xdr:ext cx="184731" cy="264560"/>
    <xdr:sp macro="" textlink="">
      <xdr:nvSpPr>
        <xdr:cNvPr id="381" name="1 CuadroTexto"/>
        <xdr:cNvSpPr txBox="1"/>
      </xdr:nvSpPr>
      <xdr:spPr>
        <a:xfrm>
          <a:off x="1152525" y="2118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823</xdr:row>
      <xdr:rowOff>0</xdr:rowOff>
    </xdr:from>
    <xdr:ext cx="184731" cy="264560"/>
    <xdr:sp macro="" textlink="">
      <xdr:nvSpPr>
        <xdr:cNvPr id="382" name="107 CuadroTexto"/>
        <xdr:cNvSpPr txBox="1"/>
      </xdr:nvSpPr>
      <xdr:spPr>
        <a:xfrm>
          <a:off x="1152525" y="2118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823</xdr:row>
      <xdr:rowOff>0</xdr:rowOff>
    </xdr:from>
    <xdr:ext cx="184731" cy="264560"/>
    <xdr:sp macro="" textlink="">
      <xdr:nvSpPr>
        <xdr:cNvPr id="383" name="1 CuadroTexto"/>
        <xdr:cNvSpPr txBox="1"/>
      </xdr:nvSpPr>
      <xdr:spPr>
        <a:xfrm>
          <a:off x="1152525" y="2118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826</xdr:row>
      <xdr:rowOff>0</xdr:rowOff>
    </xdr:from>
    <xdr:ext cx="184731" cy="264560"/>
    <xdr:sp macro="" textlink="">
      <xdr:nvSpPr>
        <xdr:cNvPr id="384" name="109 CuadroTexto"/>
        <xdr:cNvSpPr txBox="1"/>
      </xdr:nvSpPr>
      <xdr:spPr>
        <a:xfrm>
          <a:off x="1152525" y="2125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826</xdr:row>
      <xdr:rowOff>0</xdr:rowOff>
    </xdr:from>
    <xdr:ext cx="184731" cy="264560"/>
    <xdr:sp macro="" textlink="">
      <xdr:nvSpPr>
        <xdr:cNvPr id="385" name="1 CuadroTexto"/>
        <xdr:cNvSpPr txBox="1"/>
      </xdr:nvSpPr>
      <xdr:spPr>
        <a:xfrm>
          <a:off x="1152525" y="2125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826</xdr:row>
      <xdr:rowOff>0</xdr:rowOff>
    </xdr:from>
    <xdr:ext cx="184731" cy="264560"/>
    <xdr:sp macro="" textlink="">
      <xdr:nvSpPr>
        <xdr:cNvPr id="386" name="111 CuadroTexto"/>
        <xdr:cNvSpPr txBox="1"/>
      </xdr:nvSpPr>
      <xdr:spPr>
        <a:xfrm>
          <a:off x="1152525" y="2125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826</xdr:row>
      <xdr:rowOff>0</xdr:rowOff>
    </xdr:from>
    <xdr:ext cx="184731" cy="264560"/>
    <xdr:sp macro="" textlink="">
      <xdr:nvSpPr>
        <xdr:cNvPr id="387" name="1 CuadroTexto"/>
        <xdr:cNvSpPr txBox="1"/>
      </xdr:nvSpPr>
      <xdr:spPr>
        <a:xfrm>
          <a:off x="1152525" y="2125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827</xdr:row>
      <xdr:rowOff>0</xdr:rowOff>
    </xdr:from>
    <xdr:ext cx="184731" cy="264560"/>
    <xdr:sp macro="" textlink="">
      <xdr:nvSpPr>
        <xdr:cNvPr id="388" name="113 CuadroTexto"/>
        <xdr:cNvSpPr txBox="1"/>
      </xdr:nvSpPr>
      <xdr:spPr>
        <a:xfrm>
          <a:off x="1152525" y="2127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827</xdr:row>
      <xdr:rowOff>0</xdr:rowOff>
    </xdr:from>
    <xdr:ext cx="184731" cy="264560"/>
    <xdr:sp macro="" textlink="">
      <xdr:nvSpPr>
        <xdr:cNvPr id="389" name="1 CuadroTexto"/>
        <xdr:cNvSpPr txBox="1"/>
      </xdr:nvSpPr>
      <xdr:spPr>
        <a:xfrm>
          <a:off x="1152525" y="2127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828</xdr:row>
      <xdr:rowOff>0</xdr:rowOff>
    </xdr:from>
    <xdr:ext cx="184731" cy="264560"/>
    <xdr:sp macro="" textlink="">
      <xdr:nvSpPr>
        <xdr:cNvPr id="390" name="115 CuadroTexto"/>
        <xdr:cNvSpPr txBox="1"/>
      </xdr:nvSpPr>
      <xdr:spPr>
        <a:xfrm>
          <a:off x="1152525" y="21292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828</xdr:row>
      <xdr:rowOff>0</xdr:rowOff>
    </xdr:from>
    <xdr:ext cx="184731" cy="264560"/>
    <xdr:sp macro="" textlink="">
      <xdr:nvSpPr>
        <xdr:cNvPr id="391" name="1 CuadroTexto"/>
        <xdr:cNvSpPr txBox="1"/>
      </xdr:nvSpPr>
      <xdr:spPr>
        <a:xfrm>
          <a:off x="1152525" y="21292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832</xdr:row>
      <xdr:rowOff>0</xdr:rowOff>
    </xdr:from>
    <xdr:ext cx="184731" cy="264560"/>
    <xdr:sp macro="" textlink="">
      <xdr:nvSpPr>
        <xdr:cNvPr id="392" name="117 CuadroTexto"/>
        <xdr:cNvSpPr txBox="1"/>
      </xdr:nvSpPr>
      <xdr:spPr>
        <a:xfrm>
          <a:off x="1152525" y="21421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832</xdr:row>
      <xdr:rowOff>0</xdr:rowOff>
    </xdr:from>
    <xdr:ext cx="184731" cy="264560"/>
    <xdr:sp macro="" textlink="">
      <xdr:nvSpPr>
        <xdr:cNvPr id="393" name="1 CuadroTexto"/>
        <xdr:cNvSpPr txBox="1"/>
      </xdr:nvSpPr>
      <xdr:spPr>
        <a:xfrm>
          <a:off x="1152525" y="21421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832</xdr:row>
      <xdr:rowOff>0</xdr:rowOff>
    </xdr:from>
    <xdr:ext cx="184731" cy="264560"/>
    <xdr:sp macro="" textlink="">
      <xdr:nvSpPr>
        <xdr:cNvPr id="394" name="119 CuadroTexto"/>
        <xdr:cNvSpPr txBox="1"/>
      </xdr:nvSpPr>
      <xdr:spPr>
        <a:xfrm>
          <a:off x="1152525" y="21421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832</xdr:row>
      <xdr:rowOff>0</xdr:rowOff>
    </xdr:from>
    <xdr:ext cx="184731" cy="264560"/>
    <xdr:sp macro="" textlink="">
      <xdr:nvSpPr>
        <xdr:cNvPr id="395" name="1 CuadroTexto"/>
        <xdr:cNvSpPr txBox="1"/>
      </xdr:nvSpPr>
      <xdr:spPr>
        <a:xfrm>
          <a:off x="1152525" y="21421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842</xdr:row>
      <xdr:rowOff>0</xdr:rowOff>
    </xdr:from>
    <xdr:ext cx="184731" cy="264560"/>
    <xdr:sp macro="" textlink="">
      <xdr:nvSpPr>
        <xdr:cNvPr id="396" name="121 CuadroTexto"/>
        <xdr:cNvSpPr txBox="1"/>
      </xdr:nvSpPr>
      <xdr:spPr>
        <a:xfrm>
          <a:off x="1152525" y="21678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842</xdr:row>
      <xdr:rowOff>0</xdr:rowOff>
    </xdr:from>
    <xdr:ext cx="184731" cy="264560"/>
    <xdr:sp macro="" textlink="">
      <xdr:nvSpPr>
        <xdr:cNvPr id="397" name="1 CuadroTexto"/>
        <xdr:cNvSpPr txBox="1"/>
      </xdr:nvSpPr>
      <xdr:spPr>
        <a:xfrm>
          <a:off x="1152525" y="21678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843</xdr:row>
      <xdr:rowOff>0</xdr:rowOff>
    </xdr:from>
    <xdr:ext cx="184731" cy="264560"/>
    <xdr:sp macro="" textlink="">
      <xdr:nvSpPr>
        <xdr:cNvPr id="398" name="123 CuadroTexto"/>
        <xdr:cNvSpPr txBox="1"/>
      </xdr:nvSpPr>
      <xdr:spPr>
        <a:xfrm>
          <a:off x="1152525" y="21697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843</xdr:row>
      <xdr:rowOff>0</xdr:rowOff>
    </xdr:from>
    <xdr:ext cx="184731" cy="264560"/>
    <xdr:sp macro="" textlink="">
      <xdr:nvSpPr>
        <xdr:cNvPr id="399" name="1 CuadroTexto"/>
        <xdr:cNvSpPr txBox="1"/>
      </xdr:nvSpPr>
      <xdr:spPr>
        <a:xfrm>
          <a:off x="1152525" y="21697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845</xdr:row>
      <xdr:rowOff>0</xdr:rowOff>
    </xdr:from>
    <xdr:ext cx="184731" cy="264560"/>
    <xdr:sp macro="" textlink="">
      <xdr:nvSpPr>
        <xdr:cNvPr id="400" name="125 CuadroTexto"/>
        <xdr:cNvSpPr txBox="1"/>
      </xdr:nvSpPr>
      <xdr:spPr>
        <a:xfrm>
          <a:off x="1152525" y="21762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845</xdr:row>
      <xdr:rowOff>0</xdr:rowOff>
    </xdr:from>
    <xdr:ext cx="184731" cy="264560"/>
    <xdr:sp macro="" textlink="">
      <xdr:nvSpPr>
        <xdr:cNvPr id="401" name="1 CuadroTexto"/>
        <xdr:cNvSpPr txBox="1"/>
      </xdr:nvSpPr>
      <xdr:spPr>
        <a:xfrm>
          <a:off x="1152525" y="21762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846</xdr:row>
      <xdr:rowOff>0</xdr:rowOff>
    </xdr:from>
    <xdr:ext cx="184731" cy="264560"/>
    <xdr:sp macro="" textlink="">
      <xdr:nvSpPr>
        <xdr:cNvPr id="402" name="127 CuadroTexto"/>
        <xdr:cNvSpPr txBox="1"/>
      </xdr:nvSpPr>
      <xdr:spPr>
        <a:xfrm>
          <a:off x="1152525" y="21795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846</xdr:row>
      <xdr:rowOff>0</xdr:rowOff>
    </xdr:from>
    <xdr:ext cx="184731" cy="264560"/>
    <xdr:sp macro="" textlink="">
      <xdr:nvSpPr>
        <xdr:cNvPr id="403" name="1 CuadroTexto"/>
        <xdr:cNvSpPr txBox="1"/>
      </xdr:nvSpPr>
      <xdr:spPr>
        <a:xfrm>
          <a:off x="1152525" y="21795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742</xdr:row>
      <xdr:rowOff>0</xdr:rowOff>
    </xdr:from>
    <xdr:ext cx="184731" cy="264560"/>
    <xdr:sp macro="" textlink="">
      <xdr:nvSpPr>
        <xdr:cNvPr id="404" name="5 CuadroTexto"/>
        <xdr:cNvSpPr txBox="1"/>
      </xdr:nvSpPr>
      <xdr:spPr>
        <a:xfrm>
          <a:off x="1152525" y="1928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742</xdr:row>
      <xdr:rowOff>0</xdr:rowOff>
    </xdr:from>
    <xdr:ext cx="184731" cy="264560"/>
    <xdr:sp macro="" textlink="">
      <xdr:nvSpPr>
        <xdr:cNvPr id="405" name="1 CuadroTexto"/>
        <xdr:cNvSpPr txBox="1"/>
      </xdr:nvSpPr>
      <xdr:spPr>
        <a:xfrm>
          <a:off x="1152525" y="1928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743</xdr:row>
      <xdr:rowOff>0</xdr:rowOff>
    </xdr:from>
    <xdr:ext cx="184731" cy="264560"/>
    <xdr:sp macro="" textlink="">
      <xdr:nvSpPr>
        <xdr:cNvPr id="406" name="7 CuadroTexto"/>
        <xdr:cNvSpPr txBox="1"/>
      </xdr:nvSpPr>
      <xdr:spPr>
        <a:xfrm>
          <a:off x="1152525" y="1930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743</xdr:row>
      <xdr:rowOff>0</xdr:rowOff>
    </xdr:from>
    <xdr:ext cx="184731" cy="264560"/>
    <xdr:sp macro="" textlink="">
      <xdr:nvSpPr>
        <xdr:cNvPr id="407" name="1 CuadroTexto"/>
        <xdr:cNvSpPr txBox="1"/>
      </xdr:nvSpPr>
      <xdr:spPr>
        <a:xfrm>
          <a:off x="1152525" y="1930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754</xdr:row>
      <xdr:rowOff>0</xdr:rowOff>
    </xdr:from>
    <xdr:ext cx="184731" cy="264560"/>
    <xdr:sp macro="" textlink="">
      <xdr:nvSpPr>
        <xdr:cNvPr id="408" name="9 CuadroTexto"/>
        <xdr:cNvSpPr txBox="1"/>
      </xdr:nvSpPr>
      <xdr:spPr>
        <a:xfrm>
          <a:off x="1152525" y="1961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754</xdr:row>
      <xdr:rowOff>0</xdr:rowOff>
    </xdr:from>
    <xdr:ext cx="184731" cy="264560"/>
    <xdr:sp macro="" textlink="">
      <xdr:nvSpPr>
        <xdr:cNvPr id="409" name="1 CuadroTexto"/>
        <xdr:cNvSpPr txBox="1"/>
      </xdr:nvSpPr>
      <xdr:spPr>
        <a:xfrm>
          <a:off x="1152525" y="1961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755</xdr:row>
      <xdr:rowOff>0</xdr:rowOff>
    </xdr:from>
    <xdr:ext cx="184731" cy="264560"/>
    <xdr:sp macro="" textlink="">
      <xdr:nvSpPr>
        <xdr:cNvPr id="410" name="11 CuadroTexto"/>
        <xdr:cNvSpPr txBox="1"/>
      </xdr:nvSpPr>
      <xdr:spPr>
        <a:xfrm>
          <a:off x="1152525" y="1963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755</xdr:row>
      <xdr:rowOff>0</xdr:rowOff>
    </xdr:from>
    <xdr:ext cx="184731" cy="264560"/>
    <xdr:sp macro="" textlink="">
      <xdr:nvSpPr>
        <xdr:cNvPr id="411" name="1 CuadroTexto"/>
        <xdr:cNvSpPr txBox="1"/>
      </xdr:nvSpPr>
      <xdr:spPr>
        <a:xfrm>
          <a:off x="1152525" y="1963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758</xdr:row>
      <xdr:rowOff>0</xdr:rowOff>
    </xdr:from>
    <xdr:ext cx="184731" cy="264560"/>
    <xdr:sp macro="" textlink="">
      <xdr:nvSpPr>
        <xdr:cNvPr id="412" name="13 CuadroTexto"/>
        <xdr:cNvSpPr txBox="1"/>
      </xdr:nvSpPr>
      <xdr:spPr>
        <a:xfrm>
          <a:off x="1152525" y="1968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758</xdr:row>
      <xdr:rowOff>0</xdr:rowOff>
    </xdr:from>
    <xdr:ext cx="184731" cy="264560"/>
    <xdr:sp macro="" textlink="">
      <xdr:nvSpPr>
        <xdr:cNvPr id="413" name="1 CuadroTexto"/>
        <xdr:cNvSpPr txBox="1"/>
      </xdr:nvSpPr>
      <xdr:spPr>
        <a:xfrm>
          <a:off x="1152525" y="1968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759</xdr:row>
      <xdr:rowOff>0</xdr:rowOff>
    </xdr:from>
    <xdr:ext cx="184731" cy="264560"/>
    <xdr:sp macro="" textlink="">
      <xdr:nvSpPr>
        <xdr:cNvPr id="414" name="15 CuadroTexto"/>
        <xdr:cNvSpPr txBox="1"/>
      </xdr:nvSpPr>
      <xdr:spPr>
        <a:xfrm>
          <a:off x="1152525" y="1970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759</xdr:row>
      <xdr:rowOff>0</xdr:rowOff>
    </xdr:from>
    <xdr:ext cx="184731" cy="264560"/>
    <xdr:sp macro="" textlink="">
      <xdr:nvSpPr>
        <xdr:cNvPr id="415" name="1 CuadroTexto"/>
        <xdr:cNvSpPr txBox="1"/>
      </xdr:nvSpPr>
      <xdr:spPr>
        <a:xfrm>
          <a:off x="1152525" y="1970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760</xdr:row>
      <xdr:rowOff>0</xdr:rowOff>
    </xdr:from>
    <xdr:ext cx="184731" cy="264560"/>
    <xdr:sp macro="" textlink="">
      <xdr:nvSpPr>
        <xdr:cNvPr id="416" name="17 CuadroTexto"/>
        <xdr:cNvSpPr txBox="1"/>
      </xdr:nvSpPr>
      <xdr:spPr>
        <a:xfrm>
          <a:off x="1152525" y="19727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760</xdr:row>
      <xdr:rowOff>0</xdr:rowOff>
    </xdr:from>
    <xdr:ext cx="184731" cy="264560"/>
    <xdr:sp macro="" textlink="">
      <xdr:nvSpPr>
        <xdr:cNvPr id="417" name="1 CuadroTexto"/>
        <xdr:cNvSpPr txBox="1"/>
      </xdr:nvSpPr>
      <xdr:spPr>
        <a:xfrm>
          <a:off x="1152525" y="19727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761</xdr:row>
      <xdr:rowOff>0</xdr:rowOff>
    </xdr:from>
    <xdr:ext cx="184731" cy="264560"/>
    <xdr:sp macro="" textlink="">
      <xdr:nvSpPr>
        <xdr:cNvPr id="418" name="19 CuadroTexto"/>
        <xdr:cNvSpPr txBox="1"/>
      </xdr:nvSpPr>
      <xdr:spPr>
        <a:xfrm>
          <a:off x="1152525" y="19746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761</xdr:row>
      <xdr:rowOff>0</xdr:rowOff>
    </xdr:from>
    <xdr:ext cx="184731" cy="264560"/>
    <xdr:sp macro="" textlink="">
      <xdr:nvSpPr>
        <xdr:cNvPr id="419" name="1 CuadroTexto"/>
        <xdr:cNvSpPr txBox="1"/>
      </xdr:nvSpPr>
      <xdr:spPr>
        <a:xfrm>
          <a:off x="1152525" y="19746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770</xdr:row>
      <xdr:rowOff>0</xdr:rowOff>
    </xdr:from>
    <xdr:ext cx="184731" cy="264560"/>
    <xdr:sp macro="" textlink="">
      <xdr:nvSpPr>
        <xdr:cNvPr id="420" name="21 CuadroTexto"/>
        <xdr:cNvSpPr txBox="1"/>
      </xdr:nvSpPr>
      <xdr:spPr>
        <a:xfrm>
          <a:off x="1152525" y="19860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770</xdr:row>
      <xdr:rowOff>0</xdr:rowOff>
    </xdr:from>
    <xdr:ext cx="184731" cy="264560"/>
    <xdr:sp macro="" textlink="">
      <xdr:nvSpPr>
        <xdr:cNvPr id="421" name="1 CuadroTexto"/>
        <xdr:cNvSpPr txBox="1"/>
      </xdr:nvSpPr>
      <xdr:spPr>
        <a:xfrm>
          <a:off x="1152525" y="19860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771</xdr:row>
      <xdr:rowOff>0</xdr:rowOff>
    </xdr:from>
    <xdr:ext cx="184731" cy="264560"/>
    <xdr:sp macro="" textlink="">
      <xdr:nvSpPr>
        <xdr:cNvPr id="422" name="23 CuadroTexto"/>
        <xdr:cNvSpPr txBox="1"/>
      </xdr:nvSpPr>
      <xdr:spPr>
        <a:xfrm>
          <a:off x="1152525" y="19879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771</xdr:row>
      <xdr:rowOff>0</xdr:rowOff>
    </xdr:from>
    <xdr:ext cx="184731" cy="264560"/>
    <xdr:sp macro="" textlink="">
      <xdr:nvSpPr>
        <xdr:cNvPr id="423" name="1 CuadroTexto"/>
        <xdr:cNvSpPr txBox="1"/>
      </xdr:nvSpPr>
      <xdr:spPr>
        <a:xfrm>
          <a:off x="1152525" y="19879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775</xdr:row>
      <xdr:rowOff>0</xdr:rowOff>
    </xdr:from>
    <xdr:ext cx="184731" cy="264560"/>
    <xdr:sp macro="" textlink="">
      <xdr:nvSpPr>
        <xdr:cNvPr id="424" name="25 CuadroTexto"/>
        <xdr:cNvSpPr txBox="1"/>
      </xdr:nvSpPr>
      <xdr:spPr>
        <a:xfrm>
          <a:off x="1152525" y="20001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775</xdr:row>
      <xdr:rowOff>0</xdr:rowOff>
    </xdr:from>
    <xdr:ext cx="184731" cy="264560"/>
    <xdr:sp macro="" textlink="">
      <xdr:nvSpPr>
        <xdr:cNvPr id="425" name="1 CuadroTexto"/>
        <xdr:cNvSpPr txBox="1"/>
      </xdr:nvSpPr>
      <xdr:spPr>
        <a:xfrm>
          <a:off x="1152525" y="20001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776</xdr:row>
      <xdr:rowOff>0</xdr:rowOff>
    </xdr:from>
    <xdr:ext cx="184731" cy="264560"/>
    <xdr:sp macro="" textlink="">
      <xdr:nvSpPr>
        <xdr:cNvPr id="426" name="27 CuadroTexto"/>
        <xdr:cNvSpPr txBox="1"/>
      </xdr:nvSpPr>
      <xdr:spPr>
        <a:xfrm>
          <a:off x="1152525" y="20033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776</xdr:row>
      <xdr:rowOff>0</xdr:rowOff>
    </xdr:from>
    <xdr:ext cx="184731" cy="264560"/>
    <xdr:sp macro="" textlink="">
      <xdr:nvSpPr>
        <xdr:cNvPr id="427" name="1 CuadroTexto"/>
        <xdr:cNvSpPr txBox="1"/>
      </xdr:nvSpPr>
      <xdr:spPr>
        <a:xfrm>
          <a:off x="1152525" y="20033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779</xdr:row>
      <xdr:rowOff>0</xdr:rowOff>
    </xdr:from>
    <xdr:ext cx="184731" cy="264560"/>
    <xdr:sp macro="" textlink="">
      <xdr:nvSpPr>
        <xdr:cNvPr id="428" name="29 CuadroTexto"/>
        <xdr:cNvSpPr txBox="1"/>
      </xdr:nvSpPr>
      <xdr:spPr>
        <a:xfrm>
          <a:off x="1152525" y="20104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779</xdr:row>
      <xdr:rowOff>0</xdr:rowOff>
    </xdr:from>
    <xdr:ext cx="184731" cy="264560"/>
    <xdr:sp macro="" textlink="">
      <xdr:nvSpPr>
        <xdr:cNvPr id="429" name="1 CuadroTexto"/>
        <xdr:cNvSpPr txBox="1"/>
      </xdr:nvSpPr>
      <xdr:spPr>
        <a:xfrm>
          <a:off x="1152525" y="20104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780</xdr:row>
      <xdr:rowOff>0</xdr:rowOff>
    </xdr:from>
    <xdr:ext cx="184731" cy="264560"/>
    <xdr:sp macro="" textlink="">
      <xdr:nvSpPr>
        <xdr:cNvPr id="430" name="31 CuadroTexto"/>
        <xdr:cNvSpPr txBox="1"/>
      </xdr:nvSpPr>
      <xdr:spPr>
        <a:xfrm>
          <a:off x="1152525" y="20136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780</xdr:row>
      <xdr:rowOff>0</xdr:rowOff>
    </xdr:from>
    <xdr:ext cx="184731" cy="264560"/>
    <xdr:sp macro="" textlink="">
      <xdr:nvSpPr>
        <xdr:cNvPr id="431" name="1 CuadroTexto"/>
        <xdr:cNvSpPr txBox="1"/>
      </xdr:nvSpPr>
      <xdr:spPr>
        <a:xfrm>
          <a:off x="1152525" y="20136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744</xdr:row>
      <xdr:rowOff>0</xdr:rowOff>
    </xdr:from>
    <xdr:ext cx="184731" cy="264560"/>
    <xdr:sp macro="" textlink="">
      <xdr:nvSpPr>
        <xdr:cNvPr id="432" name="33 CuadroTexto"/>
        <xdr:cNvSpPr txBox="1"/>
      </xdr:nvSpPr>
      <xdr:spPr>
        <a:xfrm>
          <a:off x="1152525" y="1935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744</xdr:row>
      <xdr:rowOff>0</xdr:rowOff>
    </xdr:from>
    <xdr:ext cx="184731" cy="264560"/>
    <xdr:sp macro="" textlink="">
      <xdr:nvSpPr>
        <xdr:cNvPr id="433" name="1 CuadroTexto"/>
        <xdr:cNvSpPr txBox="1"/>
      </xdr:nvSpPr>
      <xdr:spPr>
        <a:xfrm>
          <a:off x="1152525" y="1935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745</xdr:row>
      <xdr:rowOff>0</xdr:rowOff>
    </xdr:from>
    <xdr:ext cx="184731" cy="264560"/>
    <xdr:sp macro="" textlink="">
      <xdr:nvSpPr>
        <xdr:cNvPr id="434" name="35 CuadroTexto"/>
        <xdr:cNvSpPr txBox="1"/>
      </xdr:nvSpPr>
      <xdr:spPr>
        <a:xfrm>
          <a:off x="1152525" y="1936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745</xdr:row>
      <xdr:rowOff>0</xdr:rowOff>
    </xdr:from>
    <xdr:ext cx="184731" cy="264560"/>
    <xdr:sp macro="" textlink="">
      <xdr:nvSpPr>
        <xdr:cNvPr id="435" name="1 CuadroTexto"/>
        <xdr:cNvSpPr txBox="1"/>
      </xdr:nvSpPr>
      <xdr:spPr>
        <a:xfrm>
          <a:off x="1152525" y="1936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753</xdr:row>
      <xdr:rowOff>0</xdr:rowOff>
    </xdr:from>
    <xdr:ext cx="184731" cy="264560"/>
    <xdr:sp macro="" textlink="">
      <xdr:nvSpPr>
        <xdr:cNvPr id="436" name="37 CuadroTexto"/>
        <xdr:cNvSpPr txBox="1"/>
      </xdr:nvSpPr>
      <xdr:spPr>
        <a:xfrm>
          <a:off x="1152525" y="19580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753</xdr:row>
      <xdr:rowOff>0</xdr:rowOff>
    </xdr:from>
    <xdr:ext cx="184731" cy="264560"/>
    <xdr:sp macro="" textlink="">
      <xdr:nvSpPr>
        <xdr:cNvPr id="437" name="1 CuadroTexto"/>
        <xdr:cNvSpPr txBox="1"/>
      </xdr:nvSpPr>
      <xdr:spPr>
        <a:xfrm>
          <a:off x="1152525" y="19580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754</xdr:row>
      <xdr:rowOff>0</xdr:rowOff>
    </xdr:from>
    <xdr:ext cx="184731" cy="264560"/>
    <xdr:sp macro="" textlink="">
      <xdr:nvSpPr>
        <xdr:cNvPr id="438" name="39 CuadroTexto"/>
        <xdr:cNvSpPr txBox="1"/>
      </xdr:nvSpPr>
      <xdr:spPr>
        <a:xfrm>
          <a:off x="1152525" y="1961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754</xdr:row>
      <xdr:rowOff>0</xdr:rowOff>
    </xdr:from>
    <xdr:ext cx="184731" cy="264560"/>
    <xdr:sp macro="" textlink="">
      <xdr:nvSpPr>
        <xdr:cNvPr id="439" name="1 CuadroTexto"/>
        <xdr:cNvSpPr txBox="1"/>
      </xdr:nvSpPr>
      <xdr:spPr>
        <a:xfrm>
          <a:off x="1152525" y="1961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760</xdr:row>
      <xdr:rowOff>0</xdr:rowOff>
    </xdr:from>
    <xdr:ext cx="184731" cy="264560"/>
    <xdr:sp macro="" textlink="">
      <xdr:nvSpPr>
        <xdr:cNvPr id="440" name="41 CuadroTexto"/>
        <xdr:cNvSpPr txBox="1"/>
      </xdr:nvSpPr>
      <xdr:spPr>
        <a:xfrm>
          <a:off x="1152525" y="19727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760</xdr:row>
      <xdr:rowOff>0</xdr:rowOff>
    </xdr:from>
    <xdr:ext cx="184731" cy="264560"/>
    <xdr:sp macro="" textlink="">
      <xdr:nvSpPr>
        <xdr:cNvPr id="441" name="1 CuadroTexto"/>
        <xdr:cNvSpPr txBox="1"/>
      </xdr:nvSpPr>
      <xdr:spPr>
        <a:xfrm>
          <a:off x="1152525" y="19727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761</xdr:row>
      <xdr:rowOff>0</xdr:rowOff>
    </xdr:from>
    <xdr:ext cx="184731" cy="264560"/>
    <xdr:sp macro="" textlink="">
      <xdr:nvSpPr>
        <xdr:cNvPr id="442" name="43 CuadroTexto"/>
        <xdr:cNvSpPr txBox="1"/>
      </xdr:nvSpPr>
      <xdr:spPr>
        <a:xfrm>
          <a:off x="1152525" y="19746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761</xdr:row>
      <xdr:rowOff>0</xdr:rowOff>
    </xdr:from>
    <xdr:ext cx="184731" cy="264560"/>
    <xdr:sp macro="" textlink="">
      <xdr:nvSpPr>
        <xdr:cNvPr id="443" name="1 CuadroTexto"/>
        <xdr:cNvSpPr txBox="1"/>
      </xdr:nvSpPr>
      <xdr:spPr>
        <a:xfrm>
          <a:off x="1152525" y="19746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770</xdr:row>
      <xdr:rowOff>0</xdr:rowOff>
    </xdr:from>
    <xdr:ext cx="184731" cy="264560"/>
    <xdr:sp macro="" textlink="">
      <xdr:nvSpPr>
        <xdr:cNvPr id="444" name="45 CuadroTexto"/>
        <xdr:cNvSpPr txBox="1"/>
      </xdr:nvSpPr>
      <xdr:spPr>
        <a:xfrm>
          <a:off x="1152525" y="19860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770</xdr:row>
      <xdr:rowOff>0</xdr:rowOff>
    </xdr:from>
    <xdr:ext cx="184731" cy="264560"/>
    <xdr:sp macro="" textlink="">
      <xdr:nvSpPr>
        <xdr:cNvPr id="445" name="1 CuadroTexto"/>
        <xdr:cNvSpPr txBox="1"/>
      </xdr:nvSpPr>
      <xdr:spPr>
        <a:xfrm>
          <a:off x="1152525" y="19860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771</xdr:row>
      <xdr:rowOff>0</xdr:rowOff>
    </xdr:from>
    <xdr:ext cx="184731" cy="264560"/>
    <xdr:sp macro="" textlink="">
      <xdr:nvSpPr>
        <xdr:cNvPr id="446" name="47 CuadroTexto"/>
        <xdr:cNvSpPr txBox="1"/>
      </xdr:nvSpPr>
      <xdr:spPr>
        <a:xfrm>
          <a:off x="1152525" y="19879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771</xdr:row>
      <xdr:rowOff>0</xdr:rowOff>
    </xdr:from>
    <xdr:ext cx="184731" cy="264560"/>
    <xdr:sp macro="" textlink="">
      <xdr:nvSpPr>
        <xdr:cNvPr id="447" name="1 CuadroTexto"/>
        <xdr:cNvSpPr txBox="1"/>
      </xdr:nvSpPr>
      <xdr:spPr>
        <a:xfrm>
          <a:off x="1152525" y="19879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772</xdr:row>
      <xdr:rowOff>0</xdr:rowOff>
    </xdr:from>
    <xdr:ext cx="184731" cy="264560"/>
    <xdr:sp macro="" textlink="">
      <xdr:nvSpPr>
        <xdr:cNvPr id="448" name="49 CuadroTexto"/>
        <xdr:cNvSpPr txBox="1"/>
      </xdr:nvSpPr>
      <xdr:spPr>
        <a:xfrm>
          <a:off x="1152525" y="19912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772</xdr:row>
      <xdr:rowOff>0</xdr:rowOff>
    </xdr:from>
    <xdr:ext cx="184731" cy="264560"/>
    <xdr:sp macro="" textlink="">
      <xdr:nvSpPr>
        <xdr:cNvPr id="449" name="1 CuadroTexto"/>
        <xdr:cNvSpPr txBox="1"/>
      </xdr:nvSpPr>
      <xdr:spPr>
        <a:xfrm>
          <a:off x="1152525" y="19912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772</xdr:row>
      <xdr:rowOff>0</xdr:rowOff>
    </xdr:from>
    <xdr:ext cx="184731" cy="264560"/>
    <xdr:sp macro="" textlink="">
      <xdr:nvSpPr>
        <xdr:cNvPr id="450" name="51 CuadroTexto"/>
        <xdr:cNvSpPr txBox="1"/>
      </xdr:nvSpPr>
      <xdr:spPr>
        <a:xfrm>
          <a:off x="1152525" y="19944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772</xdr:row>
      <xdr:rowOff>0</xdr:rowOff>
    </xdr:from>
    <xdr:ext cx="184731" cy="264560"/>
    <xdr:sp macro="" textlink="">
      <xdr:nvSpPr>
        <xdr:cNvPr id="451" name="1 CuadroTexto"/>
        <xdr:cNvSpPr txBox="1"/>
      </xdr:nvSpPr>
      <xdr:spPr>
        <a:xfrm>
          <a:off x="1152525" y="19944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774</xdr:row>
      <xdr:rowOff>0</xdr:rowOff>
    </xdr:from>
    <xdr:ext cx="184731" cy="264560"/>
    <xdr:sp macro="" textlink="">
      <xdr:nvSpPr>
        <xdr:cNvPr id="452" name="53 CuadroTexto"/>
        <xdr:cNvSpPr txBox="1"/>
      </xdr:nvSpPr>
      <xdr:spPr>
        <a:xfrm>
          <a:off x="1152525" y="19982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774</xdr:row>
      <xdr:rowOff>0</xdr:rowOff>
    </xdr:from>
    <xdr:ext cx="184731" cy="264560"/>
    <xdr:sp macro="" textlink="">
      <xdr:nvSpPr>
        <xdr:cNvPr id="453" name="1 CuadroTexto"/>
        <xdr:cNvSpPr txBox="1"/>
      </xdr:nvSpPr>
      <xdr:spPr>
        <a:xfrm>
          <a:off x="1152525" y="19982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775</xdr:row>
      <xdr:rowOff>0</xdr:rowOff>
    </xdr:from>
    <xdr:ext cx="184731" cy="264560"/>
    <xdr:sp macro="" textlink="">
      <xdr:nvSpPr>
        <xdr:cNvPr id="454" name="55 CuadroTexto"/>
        <xdr:cNvSpPr txBox="1"/>
      </xdr:nvSpPr>
      <xdr:spPr>
        <a:xfrm>
          <a:off x="1152525" y="20001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775</xdr:row>
      <xdr:rowOff>0</xdr:rowOff>
    </xdr:from>
    <xdr:ext cx="184731" cy="264560"/>
    <xdr:sp macro="" textlink="">
      <xdr:nvSpPr>
        <xdr:cNvPr id="455" name="1 CuadroTexto"/>
        <xdr:cNvSpPr txBox="1"/>
      </xdr:nvSpPr>
      <xdr:spPr>
        <a:xfrm>
          <a:off x="1152525" y="20001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781</xdr:row>
      <xdr:rowOff>0</xdr:rowOff>
    </xdr:from>
    <xdr:ext cx="184731" cy="264560"/>
    <xdr:sp macro="" textlink="">
      <xdr:nvSpPr>
        <xdr:cNvPr id="456" name="57 CuadroTexto"/>
        <xdr:cNvSpPr txBox="1"/>
      </xdr:nvSpPr>
      <xdr:spPr>
        <a:xfrm>
          <a:off x="1152525" y="20169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781</xdr:row>
      <xdr:rowOff>0</xdr:rowOff>
    </xdr:from>
    <xdr:ext cx="184731" cy="264560"/>
    <xdr:sp macro="" textlink="">
      <xdr:nvSpPr>
        <xdr:cNvPr id="457" name="1 CuadroTexto"/>
        <xdr:cNvSpPr txBox="1"/>
      </xdr:nvSpPr>
      <xdr:spPr>
        <a:xfrm>
          <a:off x="1152525" y="20169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782</xdr:row>
      <xdr:rowOff>0</xdr:rowOff>
    </xdr:from>
    <xdr:ext cx="184731" cy="264560"/>
    <xdr:sp macro="" textlink="">
      <xdr:nvSpPr>
        <xdr:cNvPr id="458" name="59 CuadroTexto"/>
        <xdr:cNvSpPr txBox="1"/>
      </xdr:nvSpPr>
      <xdr:spPr>
        <a:xfrm>
          <a:off x="1152525" y="20201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782</xdr:row>
      <xdr:rowOff>0</xdr:rowOff>
    </xdr:from>
    <xdr:ext cx="184731" cy="264560"/>
    <xdr:sp macro="" textlink="">
      <xdr:nvSpPr>
        <xdr:cNvPr id="459" name="1 CuadroTexto"/>
        <xdr:cNvSpPr txBox="1"/>
      </xdr:nvSpPr>
      <xdr:spPr>
        <a:xfrm>
          <a:off x="1152525" y="20201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787</xdr:row>
      <xdr:rowOff>0</xdr:rowOff>
    </xdr:from>
    <xdr:ext cx="184731" cy="264560"/>
    <xdr:sp macro="" textlink="">
      <xdr:nvSpPr>
        <xdr:cNvPr id="460" name="61 CuadroTexto"/>
        <xdr:cNvSpPr txBox="1"/>
      </xdr:nvSpPr>
      <xdr:spPr>
        <a:xfrm>
          <a:off x="1152525" y="20358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787</xdr:row>
      <xdr:rowOff>0</xdr:rowOff>
    </xdr:from>
    <xdr:ext cx="184731" cy="264560"/>
    <xdr:sp macro="" textlink="">
      <xdr:nvSpPr>
        <xdr:cNvPr id="461" name="1 CuadroTexto"/>
        <xdr:cNvSpPr txBox="1"/>
      </xdr:nvSpPr>
      <xdr:spPr>
        <a:xfrm>
          <a:off x="1152525" y="20358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796</xdr:row>
      <xdr:rowOff>0</xdr:rowOff>
    </xdr:from>
    <xdr:ext cx="184731" cy="264560"/>
    <xdr:sp macro="" textlink="">
      <xdr:nvSpPr>
        <xdr:cNvPr id="462" name="63 CuadroTexto"/>
        <xdr:cNvSpPr txBox="1"/>
      </xdr:nvSpPr>
      <xdr:spPr>
        <a:xfrm>
          <a:off x="1152525" y="2059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796</xdr:row>
      <xdr:rowOff>0</xdr:rowOff>
    </xdr:from>
    <xdr:ext cx="184731" cy="264560"/>
    <xdr:sp macro="" textlink="">
      <xdr:nvSpPr>
        <xdr:cNvPr id="463" name="1 CuadroTexto"/>
        <xdr:cNvSpPr txBox="1"/>
      </xdr:nvSpPr>
      <xdr:spPr>
        <a:xfrm>
          <a:off x="1152525" y="2059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775</xdr:row>
      <xdr:rowOff>0</xdr:rowOff>
    </xdr:from>
    <xdr:ext cx="184731" cy="264560"/>
    <xdr:sp macro="" textlink="">
      <xdr:nvSpPr>
        <xdr:cNvPr id="464" name="65 CuadroTexto"/>
        <xdr:cNvSpPr txBox="1"/>
      </xdr:nvSpPr>
      <xdr:spPr>
        <a:xfrm>
          <a:off x="1152525" y="20001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775</xdr:row>
      <xdr:rowOff>0</xdr:rowOff>
    </xdr:from>
    <xdr:ext cx="184731" cy="264560"/>
    <xdr:sp macro="" textlink="">
      <xdr:nvSpPr>
        <xdr:cNvPr id="465" name="1 CuadroTexto"/>
        <xdr:cNvSpPr txBox="1"/>
      </xdr:nvSpPr>
      <xdr:spPr>
        <a:xfrm>
          <a:off x="1152525" y="20001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776</xdr:row>
      <xdr:rowOff>0</xdr:rowOff>
    </xdr:from>
    <xdr:ext cx="184731" cy="264560"/>
    <xdr:sp macro="" textlink="">
      <xdr:nvSpPr>
        <xdr:cNvPr id="466" name="67 CuadroTexto"/>
        <xdr:cNvSpPr txBox="1"/>
      </xdr:nvSpPr>
      <xdr:spPr>
        <a:xfrm>
          <a:off x="1152525" y="20033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776</xdr:row>
      <xdr:rowOff>0</xdr:rowOff>
    </xdr:from>
    <xdr:ext cx="184731" cy="264560"/>
    <xdr:sp macro="" textlink="">
      <xdr:nvSpPr>
        <xdr:cNvPr id="467" name="1 CuadroTexto"/>
        <xdr:cNvSpPr txBox="1"/>
      </xdr:nvSpPr>
      <xdr:spPr>
        <a:xfrm>
          <a:off x="1152525" y="20033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779</xdr:row>
      <xdr:rowOff>0</xdr:rowOff>
    </xdr:from>
    <xdr:ext cx="184731" cy="264560"/>
    <xdr:sp macro="" textlink="">
      <xdr:nvSpPr>
        <xdr:cNvPr id="468" name="69 CuadroTexto"/>
        <xdr:cNvSpPr txBox="1"/>
      </xdr:nvSpPr>
      <xdr:spPr>
        <a:xfrm>
          <a:off x="1152525" y="20104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779</xdr:row>
      <xdr:rowOff>0</xdr:rowOff>
    </xdr:from>
    <xdr:ext cx="184731" cy="264560"/>
    <xdr:sp macro="" textlink="">
      <xdr:nvSpPr>
        <xdr:cNvPr id="469" name="1 CuadroTexto"/>
        <xdr:cNvSpPr txBox="1"/>
      </xdr:nvSpPr>
      <xdr:spPr>
        <a:xfrm>
          <a:off x="1152525" y="20104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780</xdr:row>
      <xdr:rowOff>0</xdr:rowOff>
    </xdr:from>
    <xdr:ext cx="184731" cy="264560"/>
    <xdr:sp macro="" textlink="">
      <xdr:nvSpPr>
        <xdr:cNvPr id="470" name="71 CuadroTexto"/>
        <xdr:cNvSpPr txBox="1"/>
      </xdr:nvSpPr>
      <xdr:spPr>
        <a:xfrm>
          <a:off x="1152525" y="20136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780</xdr:row>
      <xdr:rowOff>0</xdr:rowOff>
    </xdr:from>
    <xdr:ext cx="184731" cy="264560"/>
    <xdr:sp macro="" textlink="">
      <xdr:nvSpPr>
        <xdr:cNvPr id="471" name="1 CuadroTexto"/>
        <xdr:cNvSpPr txBox="1"/>
      </xdr:nvSpPr>
      <xdr:spPr>
        <a:xfrm>
          <a:off x="1152525" y="20136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796</xdr:row>
      <xdr:rowOff>0</xdr:rowOff>
    </xdr:from>
    <xdr:ext cx="184731" cy="264560"/>
    <xdr:sp macro="" textlink="">
      <xdr:nvSpPr>
        <xdr:cNvPr id="472" name="73 CuadroTexto"/>
        <xdr:cNvSpPr txBox="1"/>
      </xdr:nvSpPr>
      <xdr:spPr>
        <a:xfrm>
          <a:off x="1152525" y="2059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796</xdr:row>
      <xdr:rowOff>0</xdr:rowOff>
    </xdr:from>
    <xdr:ext cx="184731" cy="264560"/>
    <xdr:sp macro="" textlink="">
      <xdr:nvSpPr>
        <xdr:cNvPr id="473" name="1 CuadroTexto"/>
        <xdr:cNvSpPr txBox="1"/>
      </xdr:nvSpPr>
      <xdr:spPr>
        <a:xfrm>
          <a:off x="1152525" y="2059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795</xdr:row>
      <xdr:rowOff>0</xdr:rowOff>
    </xdr:from>
    <xdr:ext cx="184731" cy="264560"/>
    <xdr:sp macro="" textlink="">
      <xdr:nvSpPr>
        <xdr:cNvPr id="474" name="75 CuadroTexto"/>
        <xdr:cNvSpPr txBox="1"/>
      </xdr:nvSpPr>
      <xdr:spPr>
        <a:xfrm>
          <a:off x="1152525" y="20564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795</xdr:row>
      <xdr:rowOff>0</xdr:rowOff>
    </xdr:from>
    <xdr:ext cx="184731" cy="264560"/>
    <xdr:sp macro="" textlink="">
      <xdr:nvSpPr>
        <xdr:cNvPr id="475" name="1 CuadroTexto"/>
        <xdr:cNvSpPr txBox="1"/>
      </xdr:nvSpPr>
      <xdr:spPr>
        <a:xfrm>
          <a:off x="1152525" y="20564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789</xdr:row>
      <xdr:rowOff>0</xdr:rowOff>
    </xdr:from>
    <xdr:ext cx="184731" cy="264560"/>
    <xdr:sp macro="" textlink="">
      <xdr:nvSpPr>
        <xdr:cNvPr id="476" name="77 CuadroTexto"/>
        <xdr:cNvSpPr txBox="1"/>
      </xdr:nvSpPr>
      <xdr:spPr>
        <a:xfrm>
          <a:off x="1152525" y="20410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789</xdr:row>
      <xdr:rowOff>0</xdr:rowOff>
    </xdr:from>
    <xdr:ext cx="184731" cy="264560"/>
    <xdr:sp macro="" textlink="">
      <xdr:nvSpPr>
        <xdr:cNvPr id="477" name="1 CuadroTexto"/>
        <xdr:cNvSpPr txBox="1"/>
      </xdr:nvSpPr>
      <xdr:spPr>
        <a:xfrm>
          <a:off x="1152525" y="20410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788</xdr:row>
      <xdr:rowOff>0</xdr:rowOff>
    </xdr:from>
    <xdr:ext cx="184731" cy="264560"/>
    <xdr:sp macro="" textlink="">
      <xdr:nvSpPr>
        <xdr:cNvPr id="478" name="79 CuadroTexto"/>
        <xdr:cNvSpPr txBox="1"/>
      </xdr:nvSpPr>
      <xdr:spPr>
        <a:xfrm>
          <a:off x="1152525" y="2037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788</xdr:row>
      <xdr:rowOff>0</xdr:rowOff>
    </xdr:from>
    <xdr:ext cx="184731" cy="264560"/>
    <xdr:sp macro="" textlink="">
      <xdr:nvSpPr>
        <xdr:cNvPr id="479" name="1 CuadroTexto"/>
        <xdr:cNvSpPr txBox="1"/>
      </xdr:nvSpPr>
      <xdr:spPr>
        <a:xfrm>
          <a:off x="1152525" y="2037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797</xdr:row>
      <xdr:rowOff>0</xdr:rowOff>
    </xdr:from>
    <xdr:ext cx="184731" cy="264560"/>
    <xdr:sp macro="" textlink="">
      <xdr:nvSpPr>
        <xdr:cNvPr id="480" name="81 CuadroTexto"/>
        <xdr:cNvSpPr txBox="1"/>
      </xdr:nvSpPr>
      <xdr:spPr>
        <a:xfrm>
          <a:off x="1152525" y="20615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797</xdr:row>
      <xdr:rowOff>0</xdr:rowOff>
    </xdr:from>
    <xdr:ext cx="184731" cy="264560"/>
    <xdr:sp macro="" textlink="">
      <xdr:nvSpPr>
        <xdr:cNvPr id="481" name="1 CuadroTexto"/>
        <xdr:cNvSpPr txBox="1"/>
      </xdr:nvSpPr>
      <xdr:spPr>
        <a:xfrm>
          <a:off x="1152525" y="20615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800</xdr:row>
      <xdr:rowOff>0</xdr:rowOff>
    </xdr:from>
    <xdr:ext cx="184731" cy="264560"/>
    <xdr:sp macro="" textlink="">
      <xdr:nvSpPr>
        <xdr:cNvPr id="482" name="83 CuadroTexto"/>
        <xdr:cNvSpPr txBox="1"/>
      </xdr:nvSpPr>
      <xdr:spPr>
        <a:xfrm>
          <a:off x="1152525" y="20686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800</xdr:row>
      <xdr:rowOff>0</xdr:rowOff>
    </xdr:from>
    <xdr:ext cx="184731" cy="264560"/>
    <xdr:sp macro="" textlink="">
      <xdr:nvSpPr>
        <xdr:cNvPr id="483" name="1 CuadroTexto"/>
        <xdr:cNvSpPr txBox="1"/>
      </xdr:nvSpPr>
      <xdr:spPr>
        <a:xfrm>
          <a:off x="1152525" y="20686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793</xdr:row>
      <xdr:rowOff>0</xdr:rowOff>
    </xdr:from>
    <xdr:ext cx="184731" cy="264560"/>
    <xdr:sp macro="" textlink="">
      <xdr:nvSpPr>
        <xdr:cNvPr id="484" name="85 CuadroTexto"/>
        <xdr:cNvSpPr txBox="1"/>
      </xdr:nvSpPr>
      <xdr:spPr>
        <a:xfrm>
          <a:off x="1152525" y="20526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793</xdr:row>
      <xdr:rowOff>0</xdr:rowOff>
    </xdr:from>
    <xdr:ext cx="184731" cy="264560"/>
    <xdr:sp macro="" textlink="">
      <xdr:nvSpPr>
        <xdr:cNvPr id="485" name="1 CuadroTexto"/>
        <xdr:cNvSpPr txBox="1"/>
      </xdr:nvSpPr>
      <xdr:spPr>
        <a:xfrm>
          <a:off x="1152525" y="20526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793</xdr:row>
      <xdr:rowOff>0</xdr:rowOff>
    </xdr:from>
    <xdr:ext cx="184731" cy="264560"/>
    <xdr:sp macro="" textlink="">
      <xdr:nvSpPr>
        <xdr:cNvPr id="486" name="87 CuadroTexto"/>
        <xdr:cNvSpPr txBox="1"/>
      </xdr:nvSpPr>
      <xdr:spPr>
        <a:xfrm>
          <a:off x="1152525" y="20526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793</xdr:row>
      <xdr:rowOff>0</xdr:rowOff>
    </xdr:from>
    <xdr:ext cx="184731" cy="264560"/>
    <xdr:sp macro="" textlink="">
      <xdr:nvSpPr>
        <xdr:cNvPr id="487" name="1 CuadroTexto"/>
        <xdr:cNvSpPr txBox="1"/>
      </xdr:nvSpPr>
      <xdr:spPr>
        <a:xfrm>
          <a:off x="1152525" y="20526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805</xdr:row>
      <xdr:rowOff>0</xdr:rowOff>
    </xdr:from>
    <xdr:ext cx="184731" cy="264560"/>
    <xdr:sp macro="" textlink="">
      <xdr:nvSpPr>
        <xdr:cNvPr id="488" name="89 CuadroTexto"/>
        <xdr:cNvSpPr txBox="1"/>
      </xdr:nvSpPr>
      <xdr:spPr>
        <a:xfrm>
          <a:off x="1152525" y="20762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805</xdr:row>
      <xdr:rowOff>0</xdr:rowOff>
    </xdr:from>
    <xdr:ext cx="184731" cy="264560"/>
    <xdr:sp macro="" textlink="">
      <xdr:nvSpPr>
        <xdr:cNvPr id="489" name="1 CuadroTexto"/>
        <xdr:cNvSpPr txBox="1"/>
      </xdr:nvSpPr>
      <xdr:spPr>
        <a:xfrm>
          <a:off x="1152525" y="20762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806</xdr:row>
      <xdr:rowOff>0</xdr:rowOff>
    </xdr:from>
    <xdr:ext cx="184731" cy="264560"/>
    <xdr:sp macro="" textlink="">
      <xdr:nvSpPr>
        <xdr:cNvPr id="490" name="91 CuadroTexto"/>
        <xdr:cNvSpPr txBox="1"/>
      </xdr:nvSpPr>
      <xdr:spPr>
        <a:xfrm>
          <a:off x="1152525" y="2078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806</xdr:row>
      <xdr:rowOff>0</xdr:rowOff>
    </xdr:from>
    <xdr:ext cx="184731" cy="264560"/>
    <xdr:sp macro="" textlink="">
      <xdr:nvSpPr>
        <xdr:cNvPr id="491" name="1 CuadroTexto"/>
        <xdr:cNvSpPr txBox="1"/>
      </xdr:nvSpPr>
      <xdr:spPr>
        <a:xfrm>
          <a:off x="1152525" y="2078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809</xdr:row>
      <xdr:rowOff>0</xdr:rowOff>
    </xdr:from>
    <xdr:ext cx="184731" cy="264560"/>
    <xdr:sp macro="" textlink="">
      <xdr:nvSpPr>
        <xdr:cNvPr id="492" name="93 CuadroTexto"/>
        <xdr:cNvSpPr txBox="1"/>
      </xdr:nvSpPr>
      <xdr:spPr>
        <a:xfrm>
          <a:off x="1152525" y="2083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809</xdr:row>
      <xdr:rowOff>0</xdr:rowOff>
    </xdr:from>
    <xdr:ext cx="184731" cy="264560"/>
    <xdr:sp macro="" textlink="">
      <xdr:nvSpPr>
        <xdr:cNvPr id="493" name="1 CuadroTexto"/>
        <xdr:cNvSpPr txBox="1"/>
      </xdr:nvSpPr>
      <xdr:spPr>
        <a:xfrm>
          <a:off x="1152525" y="2083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810</xdr:row>
      <xdr:rowOff>0</xdr:rowOff>
    </xdr:from>
    <xdr:ext cx="184731" cy="264560"/>
    <xdr:sp macro="" textlink="">
      <xdr:nvSpPr>
        <xdr:cNvPr id="494" name="95 CuadroTexto"/>
        <xdr:cNvSpPr txBox="1"/>
      </xdr:nvSpPr>
      <xdr:spPr>
        <a:xfrm>
          <a:off x="1152525" y="20857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810</xdr:row>
      <xdr:rowOff>0</xdr:rowOff>
    </xdr:from>
    <xdr:ext cx="184731" cy="264560"/>
    <xdr:sp macro="" textlink="">
      <xdr:nvSpPr>
        <xdr:cNvPr id="495" name="1 CuadroTexto"/>
        <xdr:cNvSpPr txBox="1"/>
      </xdr:nvSpPr>
      <xdr:spPr>
        <a:xfrm>
          <a:off x="1152525" y="20857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781</xdr:row>
      <xdr:rowOff>0</xdr:rowOff>
    </xdr:from>
    <xdr:ext cx="184731" cy="264560"/>
    <xdr:sp macro="" textlink="">
      <xdr:nvSpPr>
        <xdr:cNvPr id="496" name="97 CuadroTexto"/>
        <xdr:cNvSpPr txBox="1"/>
      </xdr:nvSpPr>
      <xdr:spPr>
        <a:xfrm>
          <a:off x="1152525" y="20169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781</xdr:row>
      <xdr:rowOff>0</xdr:rowOff>
    </xdr:from>
    <xdr:ext cx="184731" cy="264560"/>
    <xdr:sp macro="" textlink="">
      <xdr:nvSpPr>
        <xdr:cNvPr id="497" name="1 CuadroTexto"/>
        <xdr:cNvSpPr txBox="1"/>
      </xdr:nvSpPr>
      <xdr:spPr>
        <a:xfrm>
          <a:off x="1152525" y="20169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782</xdr:row>
      <xdr:rowOff>0</xdr:rowOff>
    </xdr:from>
    <xdr:ext cx="184731" cy="264560"/>
    <xdr:sp macro="" textlink="">
      <xdr:nvSpPr>
        <xdr:cNvPr id="498" name="99 CuadroTexto"/>
        <xdr:cNvSpPr txBox="1"/>
      </xdr:nvSpPr>
      <xdr:spPr>
        <a:xfrm>
          <a:off x="1152525" y="20201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782</xdr:row>
      <xdr:rowOff>0</xdr:rowOff>
    </xdr:from>
    <xdr:ext cx="184731" cy="264560"/>
    <xdr:sp macro="" textlink="">
      <xdr:nvSpPr>
        <xdr:cNvPr id="499" name="1 CuadroTexto"/>
        <xdr:cNvSpPr txBox="1"/>
      </xdr:nvSpPr>
      <xdr:spPr>
        <a:xfrm>
          <a:off x="1152525" y="20201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787</xdr:row>
      <xdr:rowOff>0</xdr:rowOff>
    </xdr:from>
    <xdr:ext cx="184731" cy="264560"/>
    <xdr:sp macro="" textlink="">
      <xdr:nvSpPr>
        <xdr:cNvPr id="500" name="101 CuadroTexto"/>
        <xdr:cNvSpPr txBox="1"/>
      </xdr:nvSpPr>
      <xdr:spPr>
        <a:xfrm>
          <a:off x="1152525" y="20358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787</xdr:row>
      <xdr:rowOff>0</xdr:rowOff>
    </xdr:from>
    <xdr:ext cx="184731" cy="264560"/>
    <xdr:sp macro="" textlink="">
      <xdr:nvSpPr>
        <xdr:cNvPr id="501" name="1 CuadroTexto"/>
        <xdr:cNvSpPr txBox="1"/>
      </xdr:nvSpPr>
      <xdr:spPr>
        <a:xfrm>
          <a:off x="1152525" y="20358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796</xdr:row>
      <xdr:rowOff>0</xdr:rowOff>
    </xdr:from>
    <xdr:ext cx="184731" cy="264560"/>
    <xdr:sp macro="" textlink="">
      <xdr:nvSpPr>
        <xdr:cNvPr id="502" name="103 CuadroTexto"/>
        <xdr:cNvSpPr txBox="1"/>
      </xdr:nvSpPr>
      <xdr:spPr>
        <a:xfrm>
          <a:off x="1152525" y="2059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796</xdr:row>
      <xdr:rowOff>0</xdr:rowOff>
    </xdr:from>
    <xdr:ext cx="184731" cy="264560"/>
    <xdr:sp macro="" textlink="">
      <xdr:nvSpPr>
        <xdr:cNvPr id="503" name="1 CuadroTexto"/>
        <xdr:cNvSpPr txBox="1"/>
      </xdr:nvSpPr>
      <xdr:spPr>
        <a:xfrm>
          <a:off x="1152525" y="2059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797</xdr:row>
      <xdr:rowOff>0</xdr:rowOff>
    </xdr:from>
    <xdr:ext cx="184731" cy="264560"/>
    <xdr:sp macro="" textlink="">
      <xdr:nvSpPr>
        <xdr:cNvPr id="504" name="105 CuadroTexto"/>
        <xdr:cNvSpPr txBox="1"/>
      </xdr:nvSpPr>
      <xdr:spPr>
        <a:xfrm>
          <a:off x="1152525" y="20615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797</xdr:row>
      <xdr:rowOff>0</xdr:rowOff>
    </xdr:from>
    <xdr:ext cx="184731" cy="264560"/>
    <xdr:sp macro="" textlink="">
      <xdr:nvSpPr>
        <xdr:cNvPr id="505" name="1 CuadroTexto"/>
        <xdr:cNvSpPr txBox="1"/>
      </xdr:nvSpPr>
      <xdr:spPr>
        <a:xfrm>
          <a:off x="1152525" y="20615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800</xdr:row>
      <xdr:rowOff>0</xdr:rowOff>
    </xdr:from>
    <xdr:ext cx="184731" cy="264560"/>
    <xdr:sp macro="" textlink="">
      <xdr:nvSpPr>
        <xdr:cNvPr id="506" name="107 CuadroTexto"/>
        <xdr:cNvSpPr txBox="1"/>
      </xdr:nvSpPr>
      <xdr:spPr>
        <a:xfrm>
          <a:off x="1152525" y="20686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800</xdr:row>
      <xdr:rowOff>0</xdr:rowOff>
    </xdr:from>
    <xdr:ext cx="184731" cy="264560"/>
    <xdr:sp macro="" textlink="">
      <xdr:nvSpPr>
        <xdr:cNvPr id="507" name="1 CuadroTexto"/>
        <xdr:cNvSpPr txBox="1"/>
      </xdr:nvSpPr>
      <xdr:spPr>
        <a:xfrm>
          <a:off x="1152525" y="20686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793</xdr:row>
      <xdr:rowOff>0</xdr:rowOff>
    </xdr:from>
    <xdr:ext cx="184731" cy="264560"/>
    <xdr:sp macro="" textlink="">
      <xdr:nvSpPr>
        <xdr:cNvPr id="508" name="109 CuadroTexto"/>
        <xdr:cNvSpPr txBox="1"/>
      </xdr:nvSpPr>
      <xdr:spPr>
        <a:xfrm>
          <a:off x="1152525" y="20526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793</xdr:row>
      <xdr:rowOff>0</xdr:rowOff>
    </xdr:from>
    <xdr:ext cx="184731" cy="264560"/>
    <xdr:sp macro="" textlink="">
      <xdr:nvSpPr>
        <xdr:cNvPr id="509" name="1 CuadroTexto"/>
        <xdr:cNvSpPr txBox="1"/>
      </xdr:nvSpPr>
      <xdr:spPr>
        <a:xfrm>
          <a:off x="1152525" y="20526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793</xdr:row>
      <xdr:rowOff>0</xdr:rowOff>
    </xdr:from>
    <xdr:ext cx="184731" cy="264560"/>
    <xdr:sp macro="" textlink="">
      <xdr:nvSpPr>
        <xdr:cNvPr id="510" name="111 CuadroTexto"/>
        <xdr:cNvSpPr txBox="1"/>
      </xdr:nvSpPr>
      <xdr:spPr>
        <a:xfrm>
          <a:off x="1152525" y="20526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793</xdr:row>
      <xdr:rowOff>0</xdr:rowOff>
    </xdr:from>
    <xdr:ext cx="184731" cy="264560"/>
    <xdr:sp macro="" textlink="">
      <xdr:nvSpPr>
        <xdr:cNvPr id="511" name="1 CuadroTexto"/>
        <xdr:cNvSpPr txBox="1"/>
      </xdr:nvSpPr>
      <xdr:spPr>
        <a:xfrm>
          <a:off x="1152525" y="20526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793</xdr:row>
      <xdr:rowOff>0</xdr:rowOff>
    </xdr:from>
    <xdr:ext cx="184731" cy="264560"/>
    <xdr:sp macro="" textlink="">
      <xdr:nvSpPr>
        <xdr:cNvPr id="512" name="113 CuadroTexto"/>
        <xdr:cNvSpPr txBox="1"/>
      </xdr:nvSpPr>
      <xdr:spPr>
        <a:xfrm>
          <a:off x="1152525" y="20526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793</xdr:row>
      <xdr:rowOff>0</xdr:rowOff>
    </xdr:from>
    <xdr:ext cx="184731" cy="264560"/>
    <xdr:sp macro="" textlink="">
      <xdr:nvSpPr>
        <xdr:cNvPr id="513" name="1 CuadroTexto"/>
        <xdr:cNvSpPr txBox="1"/>
      </xdr:nvSpPr>
      <xdr:spPr>
        <a:xfrm>
          <a:off x="1152525" y="20526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793</xdr:row>
      <xdr:rowOff>0</xdr:rowOff>
    </xdr:from>
    <xdr:ext cx="184731" cy="264560"/>
    <xdr:sp macro="" textlink="">
      <xdr:nvSpPr>
        <xdr:cNvPr id="514" name="115 CuadroTexto"/>
        <xdr:cNvSpPr txBox="1"/>
      </xdr:nvSpPr>
      <xdr:spPr>
        <a:xfrm>
          <a:off x="1152525" y="20526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793</xdr:row>
      <xdr:rowOff>0</xdr:rowOff>
    </xdr:from>
    <xdr:ext cx="184731" cy="264560"/>
    <xdr:sp macro="" textlink="">
      <xdr:nvSpPr>
        <xdr:cNvPr id="515" name="1 CuadroTexto"/>
        <xdr:cNvSpPr txBox="1"/>
      </xdr:nvSpPr>
      <xdr:spPr>
        <a:xfrm>
          <a:off x="1152525" y="20526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805</xdr:row>
      <xdr:rowOff>0</xdr:rowOff>
    </xdr:from>
    <xdr:ext cx="184731" cy="264560"/>
    <xdr:sp macro="" textlink="">
      <xdr:nvSpPr>
        <xdr:cNvPr id="516" name="117 CuadroTexto"/>
        <xdr:cNvSpPr txBox="1"/>
      </xdr:nvSpPr>
      <xdr:spPr>
        <a:xfrm>
          <a:off x="1152525" y="20762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805</xdr:row>
      <xdr:rowOff>0</xdr:rowOff>
    </xdr:from>
    <xdr:ext cx="184731" cy="264560"/>
    <xdr:sp macro="" textlink="">
      <xdr:nvSpPr>
        <xdr:cNvPr id="517" name="1 CuadroTexto"/>
        <xdr:cNvSpPr txBox="1"/>
      </xdr:nvSpPr>
      <xdr:spPr>
        <a:xfrm>
          <a:off x="1152525" y="20762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805</xdr:row>
      <xdr:rowOff>0</xdr:rowOff>
    </xdr:from>
    <xdr:ext cx="184731" cy="264560"/>
    <xdr:sp macro="" textlink="">
      <xdr:nvSpPr>
        <xdr:cNvPr id="518" name="119 CuadroTexto"/>
        <xdr:cNvSpPr txBox="1"/>
      </xdr:nvSpPr>
      <xdr:spPr>
        <a:xfrm>
          <a:off x="1152525" y="20762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805</xdr:row>
      <xdr:rowOff>0</xdr:rowOff>
    </xdr:from>
    <xdr:ext cx="184731" cy="264560"/>
    <xdr:sp macro="" textlink="">
      <xdr:nvSpPr>
        <xdr:cNvPr id="519" name="1 CuadroTexto"/>
        <xdr:cNvSpPr txBox="1"/>
      </xdr:nvSpPr>
      <xdr:spPr>
        <a:xfrm>
          <a:off x="1152525" y="20762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810</xdr:row>
      <xdr:rowOff>0</xdr:rowOff>
    </xdr:from>
    <xdr:ext cx="184731" cy="264560"/>
    <xdr:sp macro="" textlink="">
      <xdr:nvSpPr>
        <xdr:cNvPr id="520" name="121 CuadroTexto"/>
        <xdr:cNvSpPr txBox="1"/>
      </xdr:nvSpPr>
      <xdr:spPr>
        <a:xfrm>
          <a:off x="1152525" y="20876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810</xdr:row>
      <xdr:rowOff>0</xdr:rowOff>
    </xdr:from>
    <xdr:ext cx="184731" cy="264560"/>
    <xdr:sp macro="" textlink="">
      <xdr:nvSpPr>
        <xdr:cNvPr id="521" name="1 CuadroTexto"/>
        <xdr:cNvSpPr txBox="1"/>
      </xdr:nvSpPr>
      <xdr:spPr>
        <a:xfrm>
          <a:off x="1152525" y="20876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810</xdr:row>
      <xdr:rowOff>0</xdr:rowOff>
    </xdr:from>
    <xdr:ext cx="184731" cy="264560"/>
    <xdr:sp macro="" textlink="">
      <xdr:nvSpPr>
        <xdr:cNvPr id="522" name="123 CuadroTexto"/>
        <xdr:cNvSpPr txBox="1"/>
      </xdr:nvSpPr>
      <xdr:spPr>
        <a:xfrm>
          <a:off x="1152525" y="20876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810</xdr:row>
      <xdr:rowOff>0</xdr:rowOff>
    </xdr:from>
    <xdr:ext cx="184731" cy="264560"/>
    <xdr:sp macro="" textlink="">
      <xdr:nvSpPr>
        <xdr:cNvPr id="523" name="1 CuadroTexto"/>
        <xdr:cNvSpPr txBox="1"/>
      </xdr:nvSpPr>
      <xdr:spPr>
        <a:xfrm>
          <a:off x="1152525" y="20876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811</xdr:row>
      <xdr:rowOff>0</xdr:rowOff>
    </xdr:from>
    <xdr:ext cx="184731" cy="264560"/>
    <xdr:sp macro="" textlink="">
      <xdr:nvSpPr>
        <xdr:cNvPr id="524" name="125 CuadroTexto"/>
        <xdr:cNvSpPr txBox="1"/>
      </xdr:nvSpPr>
      <xdr:spPr>
        <a:xfrm>
          <a:off x="1152525" y="20895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811</xdr:row>
      <xdr:rowOff>0</xdr:rowOff>
    </xdr:from>
    <xdr:ext cx="184731" cy="264560"/>
    <xdr:sp macro="" textlink="">
      <xdr:nvSpPr>
        <xdr:cNvPr id="525" name="1 CuadroTexto"/>
        <xdr:cNvSpPr txBox="1"/>
      </xdr:nvSpPr>
      <xdr:spPr>
        <a:xfrm>
          <a:off x="1152525" y="20895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811</xdr:row>
      <xdr:rowOff>0</xdr:rowOff>
    </xdr:from>
    <xdr:ext cx="184731" cy="264560"/>
    <xdr:sp macro="" textlink="">
      <xdr:nvSpPr>
        <xdr:cNvPr id="526" name="127 CuadroTexto"/>
        <xdr:cNvSpPr txBox="1"/>
      </xdr:nvSpPr>
      <xdr:spPr>
        <a:xfrm>
          <a:off x="1152525" y="2091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811</xdr:row>
      <xdr:rowOff>0</xdr:rowOff>
    </xdr:from>
    <xdr:ext cx="184731" cy="264560"/>
    <xdr:sp macro="" textlink="">
      <xdr:nvSpPr>
        <xdr:cNvPr id="527" name="1 CuadroTexto"/>
        <xdr:cNvSpPr txBox="1"/>
      </xdr:nvSpPr>
      <xdr:spPr>
        <a:xfrm>
          <a:off x="1152525" y="2091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858</xdr:row>
      <xdr:rowOff>0</xdr:rowOff>
    </xdr:from>
    <xdr:ext cx="184731" cy="264560"/>
    <xdr:sp macro="" textlink="">
      <xdr:nvSpPr>
        <xdr:cNvPr id="528" name="77 CuadroTexto"/>
        <xdr:cNvSpPr txBox="1"/>
      </xdr:nvSpPr>
      <xdr:spPr>
        <a:xfrm>
          <a:off x="1152525" y="22136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858</xdr:row>
      <xdr:rowOff>0</xdr:rowOff>
    </xdr:from>
    <xdr:ext cx="184731" cy="264560"/>
    <xdr:sp macro="" textlink="">
      <xdr:nvSpPr>
        <xdr:cNvPr id="529" name="1 CuadroTexto"/>
        <xdr:cNvSpPr txBox="1"/>
      </xdr:nvSpPr>
      <xdr:spPr>
        <a:xfrm>
          <a:off x="1152525" y="22136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859</xdr:row>
      <xdr:rowOff>0</xdr:rowOff>
    </xdr:from>
    <xdr:ext cx="184731" cy="264560"/>
    <xdr:sp macro="" textlink="">
      <xdr:nvSpPr>
        <xdr:cNvPr id="530" name="79 CuadroTexto"/>
        <xdr:cNvSpPr txBox="1"/>
      </xdr:nvSpPr>
      <xdr:spPr>
        <a:xfrm>
          <a:off x="1152525" y="22168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859</xdr:row>
      <xdr:rowOff>0</xdr:rowOff>
    </xdr:from>
    <xdr:ext cx="184731" cy="264560"/>
    <xdr:sp macro="" textlink="">
      <xdr:nvSpPr>
        <xdr:cNvPr id="531" name="1 CuadroTexto"/>
        <xdr:cNvSpPr txBox="1"/>
      </xdr:nvSpPr>
      <xdr:spPr>
        <a:xfrm>
          <a:off x="1152525" y="22168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737</xdr:row>
      <xdr:rowOff>0</xdr:rowOff>
    </xdr:from>
    <xdr:ext cx="184731" cy="264560"/>
    <xdr:sp macro="" textlink="">
      <xdr:nvSpPr>
        <xdr:cNvPr id="532" name="5 CuadroTexto"/>
        <xdr:cNvSpPr txBox="1"/>
      </xdr:nvSpPr>
      <xdr:spPr>
        <a:xfrm>
          <a:off x="1152525" y="19109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737</xdr:row>
      <xdr:rowOff>0</xdr:rowOff>
    </xdr:from>
    <xdr:ext cx="184731" cy="264560"/>
    <xdr:sp macro="" textlink="">
      <xdr:nvSpPr>
        <xdr:cNvPr id="533" name="1 CuadroTexto"/>
        <xdr:cNvSpPr txBox="1"/>
      </xdr:nvSpPr>
      <xdr:spPr>
        <a:xfrm>
          <a:off x="1152525" y="19109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738</xdr:row>
      <xdr:rowOff>0</xdr:rowOff>
    </xdr:from>
    <xdr:ext cx="184731" cy="264560"/>
    <xdr:sp macro="" textlink="">
      <xdr:nvSpPr>
        <xdr:cNvPr id="534" name="7 CuadroTexto"/>
        <xdr:cNvSpPr txBox="1"/>
      </xdr:nvSpPr>
      <xdr:spPr>
        <a:xfrm>
          <a:off x="1152525" y="19128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738</xdr:row>
      <xdr:rowOff>0</xdr:rowOff>
    </xdr:from>
    <xdr:ext cx="184731" cy="264560"/>
    <xdr:sp macro="" textlink="">
      <xdr:nvSpPr>
        <xdr:cNvPr id="535" name="1 CuadroTexto"/>
        <xdr:cNvSpPr txBox="1"/>
      </xdr:nvSpPr>
      <xdr:spPr>
        <a:xfrm>
          <a:off x="1152525" y="19128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739</xdr:row>
      <xdr:rowOff>0</xdr:rowOff>
    </xdr:from>
    <xdr:ext cx="184731" cy="264560"/>
    <xdr:sp macro="" textlink="">
      <xdr:nvSpPr>
        <xdr:cNvPr id="536" name="33 CuadroTexto"/>
        <xdr:cNvSpPr txBox="1"/>
      </xdr:nvSpPr>
      <xdr:spPr>
        <a:xfrm>
          <a:off x="1152525" y="1916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739</xdr:row>
      <xdr:rowOff>0</xdr:rowOff>
    </xdr:from>
    <xdr:ext cx="184731" cy="264560"/>
    <xdr:sp macro="" textlink="">
      <xdr:nvSpPr>
        <xdr:cNvPr id="537" name="1 CuadroTexto"/>
        <xdr:cNvSpPr txBox="1"/>
      </xdr:nvSpPr>
      <xdr:spPr>
        <a:xfrm>
          <a:off x="1152525" y="1916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739</xdr:row>
      <xdr:rowOff>0</xdr:rowOff>
    </xdr:from>
    <xdr:ext cx="184731" cy="264560"/>
    <xdr:sp macro="" textlink="">
      <xdr:nvSpPr>
        <xdr:cNvPr id="538" name="35 CuadroTexto"/>
        <xdr:cNvSpPr txBox="1"/>
      </xdr:nvSpPr>
      <xdr:spPr>
        <a:xfrm>
          <a:off x="1152525" y="1916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739</xdr:row>
      <xdr:rowOff>0</xdr:rowOff>
    </xdr:from>
    <xdr:ext cx="184731" cy="264560"/>
    <xdr:sp macro="" textlink="">
      <xdr:nvSpPr>
        <xdr:cNvPr id="539" name="1 CuadroTexto"/>
        <xdr:cNvSpPr txBox="1"/>
      </xdr:nvSpPr>
      <xdr:spPr>
        <a:xfrm>
          <a:off x="1152525" y="1916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740</xdr:row>
      <xdr:rowOff>0</xdr:rowOff>
    </xdr:from>
    <xdr:ext cx="184731" cy="264560"/>
    <xdr:sp macro="" textlink="">
      <xdr:nvSpPr>
        <xdr:cNvPr id="540" name="37 CuadroTexto"/>
        <xdr:cNvSpPr txBox="1"/>
      </xdr:nvSpPr>
      <xdr:spPr>
        <a:xfrm>
          <a:off x="1152525" y="1923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740</xdr:row>
      <xdr:rowOff>0</xdr:rowOff>
    </xdr:from>
    <xdr:ext cx="184731" cy="264560"/>
    <xdr:sp macro="" textlink="">
      <xdr:nvSpPr>
        <xdr:cNvPr id="541" name="1 CuadroTexto"/>
        <xdr:cNvSpPr txBox="1"/>
      </xdr:nvSpPr>
      <xdr:spPr>
        <a:xfrm>
          <a:off x="1152525" y="1923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742</xdr:row>
      <xdr:rowOff>0</xdr:rowOff>
    </xdr:from>
    <xdr:ext cx="184731" cy="264560"/>
    <xdr:sp macro="" textlink="">
      <xdr:nvSpPr>
        <xdr:cNvPr id="542" name="5 CuadroTexto"/>
        <xdr:cNvSpPr txBox="1"/>
      </xdr:nvSpPr>
      <xdr:spPr>
        <a:xfrm>
          <a:off x="1152525" y="1928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742</xdr:row>
      <xdr:rowOff>0</xdr:rowOff>
    </xdr:from>
    <xdr:ext cx="184731" cy="264560"/>
    <xdr:sp macro="" textlink="">
      <xdr:nvSpPr>
        <xdr:cNvPr id="543" name="1 CuadroTexto"/>
        <xdr:cNvSpPr txBox="1"/>
      </xdr:nvSpPr>
      <xdr:spPr>
        <a:xfrm>
          <a:off x="1152525" y="1928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743</xdr:row>
      <xdr:rowOff>0</xdr:rowOff>
    </xdr:from>
    <xdr:ext cx="184731" cy="264560"/>
    <xdr:sp macro="" textlink="">
      <xdr:nvSpPr>
        <xdr:cNvPr id="544" name="7 CuadroTexto"/>
        <xdr:cNvSpPr txBox="1"/>
      </xdr:nvSpPr>
      <xdr:spPr>
        <a:xfrm>
          <a:off x="1152525" y="1930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743</xdr:row>
      <xdr:rowOff>0</xdr:rowOff>
    </xdr:from>
    <xdr:ext cx="184731" cy="264560"/>
    <xdr:sp macro="" textlink="">
      <xdr:nvSpPr>
        <xdr:cNvPr id="545" name="1 CuadroTexto"/>
        <xdr:cNvSpPr txBox="1"/>
      </xdr:nvSpPr>
      <xdr:spPr>
        <a:xfrm>
          <a:off x="1152525" y="1930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744</xdr:row>
      <xdr:rowOff>0</xdr:rowOff>
    </xdr:from>
    <xdr:ext cx="184731" cy="264560"/>
    <xdr:sp macro="" textlink="">
      <xdr:nvSpPr>
        <xdr:cNvPr id="546" name="33 CuadroTexto"/>
        <xdr:cNvSpPr txBox="1"/>
      </xdr:nvSpPr>
      <xdr:spPr>
        <a:xfrm>
          <a:off x="1152525" y="1935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744</xdr:row>
      <xdr:rowOff>0</xdr:rowOff>
    </xdr:from>
    <xdr:ext cx="184731" cy="264560"/>
    <xdr:sp macro="" textlink="">
      <xdr:nvSpPr>
        <xdr:cNvPr id="547" name="1 CuadroTexto"/>
        <xdr:cNvSpPr txBox="1"/>
      </xdr:nvSpPr>
      <xdr:spPr>
        <a:xfrm>
          <a:off x="1152525" y="1935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745</xdr:row>
      <xdr:rowOff>0</xdr:rowOff>
    </xdr:from>
    <xdr:ext cx="184731" cy="264560"/>
    <xdr:sp macro="" textlink="">
      <xdr:nvSpPr>
        <xdr:cNvPr id="548" name="35 CuadroTexto"/>
        <xdr:cNvSpPr txBox="1"/>
      </xdr:nvSpPr>
      <xdr:spPr>
        <a:xfrm>
          <a:off x="1152525" y="1936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745</xdr:row>
      <xdr:rowOff>0</xdr:rowOff>
    </xdr:from>
    <xdr:ext cx="184731" cy="264560"/>
    <xdr:sp macro="" textlink="">
      <xdr:nvSpPr>
        <xdr:cNvPr id="549" name="1 CuadroTexto"/>
        <xdr:cNvSpPr txBox="1"/>
      </xdr:nvSpPr>
      <xdr:spPr>
        <a:xfrm>
          <a:off x="1152525" y="1936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753</xdr:row>
      <xdr:rowOff>0</xdr:rowOff>
    </xdr:from>
    <xdr:ext cx="184731" cy="264560"/>
    <xdr:sp macro="" textlink="">
      <xdr:nvSpPr>
        <xdr:cNvPr id="550" name="37 CuadroTexto"/>
        <xdr:cNvSpPr txBox="1"/>
      </xdr:nvSpPr>
      <xdr:spPr>
        <a:xfrm>
          <a:off x="1152525" y="19580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753</xdr:row>
      <xdr:rowOff>0</xdr:rowOff>
    </xdr:from>
    <xdr:ext cx="184731" cy="264560"/>
    <xdr:sp macro="" textlink="">
      <xdr:nvSpPr>
        <xdr:cNvPr id="551" name="1 CuadroTexto"/>
        <xdr:cNvSpPr txBox="1"/>
      </xdr:nvSpPr>
      <xdr:spPr>
        <a:xfrm>
          <a:off x="1152525" y="19580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836</xdr:row>
      <xdr:rowOff>0</xdr:rowOff>
    </xdr:from>
    <xdr:ext cx="184731" cy="264560"/>
    <xdr:sp macro="" textlink="">
      <xdr:nvSpPr>
        <xdr:cNvPr id="552" name="5 CuadroTexto"/>
        <xdr:cNvSpPr txBox="1"/>
      </xdr:nvSpPr>
      <xdr:spPr>
        <a:xfrm>
          <a:off x="1152525" y="21537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836</xdr:row>
      <xdr:rowOff>0</xdr:rowOff>
    </xdr:from>
    <xdr:ext cx="184731" cy="264560"/>
    <xdr:sp macro="" textlink="">
      <xdr:nvSpPr>
        <xdr:cNvPr id="553" name="1 CuadroTexto"/>
        <xdr:cNvSpPr txBox="1"/>
      </xdr:nvSpPr>
      <xdr:spPr>
        <a:xfrm>
          <a:off x="1152525" y="21537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839</xdr:row>
      <xdr:rowOff>0</xdr:rowOff>
    </xdr:from>
    <xdr:ext cx="184731" cy="264560"/>
    <xdr:sp macro="" textlink="">
      <xdr:nvSpPr>
        <xdr:cNvPr id="554" name="7 CuadroTexto"/>
        <xdr:cNvSpPr txBox="1"/>
      </xdr:nvSpPr>
      <xdr:spPr>
        <a:xfrm>
          <a:off x="1152525" y="2162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839</xdr:row>
      <xdr:rowOff>0</xdr:rowOff>
    </xdr:from>
    <xdr:ext cx="184731" cy="264560"/>
    <xdr:sp macro="" textlink="">
      <xdr:nvSpPr>
        <xdr:cNvPr id="555" name="1 CuadroTexto"/>
        <xdr:cNvSpPr txBox="1"/>
      </xdr:nvSpPr>
      <xdr:spPr>
        <a:xfrm>
          <a:off x="1152525" y="2162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840</xdr:row>
      <xdr:rowOff>0</xdr:rowOff>
    </xdr:from>
    <xdr:ext cx="184731" cy="264560"/>
    <xdr:sp macro="" textlink="">
      <xdr:nvSpPr>
        <xdr:cNvPr id="556" name="33 CuadroTexto"/>
        <xdr:cNvSpPr txBox="1"/>
      </xdr:nvSpPr>
      <xdr:spPr>
        <a:xfrm>
          <a:off x="1152525" y="21640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840</xdr:row>
      <xdr:rowOff>0</xdr:rowOff>
    </xdr:from>
    <xdr:ext cx="184731" cy="264560"/>
    <xdr:sp macro="" textlink="">
      <xdr:nvSpPr>
        <xdr:cNvPr id="557" name="1 CuadroTexto"/>
        <xdr:cNvSpPr txBox="1"/>
      </xdr:nvSpPr>
      <xdr:spPr>
        <a:xfrm>
          <a:off x="1152525" y="21640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842</xdr:row>
      <xdr:rowOff>0</xdr:rowOff>
    </xdr:from>
    <xdr:ext cx="184731" cy="264560"/>
    <xdr:sp macro="" textlink="">
      <xdr:nvSpPr>
        <xdr:cNvPr id="558" name="35 CuadroTexto"/>
        <xdr:cNvSpPr txBox="1"/>
      </xdr:nvSpPr>
      <xdr:spPr>
        <a:xfrm>
          <a:off x="1152525" y="21678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842</xdr:row>
      <xdr:rowOff>0</xdr:rowOff>
    </xdr:from>
    <xdr:ext cx="184731" cy="264560"/>
    <xdr:sp macro="" textlink="">
      <xdr:nvSpPr>
        <xdr:cNvPr id="559" name="1 CuadroTexto"/>
        <xdr:cNvSpPr txBox="1"/>
      </xdr:nvSpPr>
      <xdr:spPr>
        <a:xfrm>
          <a:off x="1152525" y="21678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844</xdr:row>
      <xdr:rowOff>0</xdr:rowOff>
    </xdr:from>
    <xdr:ext cx="184731" cy="264560"/>
    <xdr:sp macro="" textlink="">
      <xdr:nvSpPr>
        <xdr:cNvPr id="560" name="37 CuadroTexto"/>
        <xdr:cNvSpPr txBox="1"/>
      </xdr:nvSpPr>
      <xdr:spPr>
        <a:xfrm>
          <a:off x="1152525" y="21730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844</xdr:row>
      <xdr:rowOff>0</xdr:rowOff>
    </xdr:from>
    <xdr:ext cx="184731" cy="264560"/>
    <xdr:sp macro="" textlink="">
      <xdr:nvSpPr>
        <xdr:cNvPr id="561" name="1 CuadroTexto"/>
        <xdr:cNvSpPr txBox="1"/>
      </xdr:nvSpPr>
      <xdr:spPr>
        <a:xfrm>
          <a:off x="1152525" y="21730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836</xdr:row>
      <xdr:rowOff>0</xdr:rowOff>
    </xdr:from>
    <xdr:ext cx="184731" cy="264560"/>
    <xdr:sp macro="" textlink="">
      <xdr:nvSpPr>
        <xdr:cNvPr id="562" name="5 CuadroTexto"/>
        <xdr:cNvSpPr txBox="1"/>
      </xdr:nvSpPr>
      <xdr:spPr>
        <a:xfrm>
          <a:off x="1152525" y="21537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836</xdr:row>
      <xdr:rowOff>0</xdr:rowOff>
    </xdr:from>
    <xdr:ext cx="184731" cy="264560"/>
    <xdr:sp macro="" textlink="">
      <xdr:nvSpPr>
        <xdr:cNvPr id="563" name="1 CuadroTexto"/>
        <xdr:cNvSpPr txBox="1"/>
      </xdr:nvSpPr>
      <xdr:spPr>
        <a:xfrm>
          <a:off x="1152525" y="21537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839</xdr:row>
      <xdr:rowOff>0</xdr:rowOff>
    </xdr:from>
    <xdr:ext cx="184731" cy="264560"/>
    <xdr:sp macro="" textlink="">
      <xdr:nvSpPr>
        <xdr:cNvPr id="564" name="7 CuadroTexto"/>
        <xdr:cNvSpPr txBox="1"/>
      </xdr:nvSpPr>
      <xdr:spPr>
        <a:xfrm>
          <a:off x="1152525" y="2162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839</xdr:row>
      <xdr:rowOff>0</xdr:rowOff>
    </xdr:from>
    <xdr:ext cx="184731" cy="264560"/>
    <xdr:sp macro="" textlink="">
      <xdr:nvSpPr>
        <xdr:cNvPr id="565" name="1 CuadroTexto"/>
        <xdr:cNvSpPr txBox="1"/>
      </xdr:nvSpPr>
      <xdr:spPr>
        <a:xfrm>
          <a:off x="1152525" y="2162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840</xdr:row>
      <xdr:rowOff>0</xdr:rowOff>
    </xdr:from>
    <xdr:ext cx="184731" cy="264560"/>
    <xdr:sp macro="" textlink="">
      <xdr:nvSpPr>
        <xdr:cNvPr id="566" name="33 CuadroTexto"/>
        <xdr:cNvSpPr txBox="1"/>
      </xdr:nvSpPr>
      <xdr:spPr>
        <a:xfrm>
          <a:off x="1152525" y="21640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840</xdr:row>
      <xdr:rowOff>0</xdr:rowOff>
    </xdr:from>
    <xdr:ext cx="184731" cy="264560"/>
    <xdr:sp macro="" textlink="">
      <xdr:nvSpPr>
        <xdr:cNvPr id="567" name="1 CuadroTexto"/>
        <xdr:cNvSpPr txBox="1"/>
      </xdr:nvSpPr>
      <xdr:spPr>
        <a:xfrm>
          <a:off x="1152525" y="21640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842</xdr:row>
      <xdr:rowOff>0</xdr:rowOff>
    </xdr:from>
    <xdr:ext cx="184731" cy="264560"/>
    <xdr:sp macro="" textlink="">
      <xdr:nvSpPr>
        <xdr:cNvPr id="568" name="35 CuadroTexto"/>
        <xdr:cNvSpPr txBox="1"/>
      </xdr:nvSpPr>
      <xdr:spPr>
        <a:xfrm>
          <a:off x="1152525" y="21678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842</xdr:row>
      <xdr:rowOff>0</xdr:rowOff>
    </xdr:from>
    <xdr:ext cx="184731" cy="264560"/>
    <xdr:sp macro="" textlink="">
      <xdr:nvSpPr>
        <xdr:cNvPr id="569" name="1 CuadroTexto"/>
        <xdr:cNvSpPr txBox="1"/>
      </xdr:nvSpPr>
      <xdr:spPr>
        <a:xfrm>
          <a:off x="1152525" y="21678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844</xdr:row>
      <xdr:rowOff>0</xdr:rowOff>
    </xdr:from>
    <xdr:ext cx="184731" cy="264560"/>
    <xdr:sp macro="" textlink="">
      <xdr:nvSpPr>
        <xdr:cNvPr id="570" name="37 CuadroTexto"/>
        <xdr:cNvSpPr txBox="1"/>
      </xdr:nvSpPr>
      <xdr:spPr>
        <a:xfrm>
          <a:off x="1152525" y="21730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844</xdr:row>
      <xdr:rowOff>0</xdr:rowOff>
    </xdr:from>
    <xdr:ext cx="184731" cy="264560"/>
    <xdr:sp macro="" textlink="">
      <xdr:nvSpPr>
        <xdr:cNvPr id="571" name="1 CuadroTexto"/>
        <xdr:cNvSpPr txBox="1"/>
      </xdr:nvSpPr>
      <xdr:spPr>
        <a:xfrm>
          <a:off x="1152525" y="21730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850</xdr:row>
      <xdr:rowOff>0</xdr:rowOff>
    </xdr:from>
    <xdr:ext cx="184731" cy="264560"/>
    <xdr:sp macro="" textlink="">
      <xdr:nvSpPr>
        <xdr:cNvPr id="572" name="5 CuadroTexto"/>
        <xdr:cNvSpPr txBox="1"/>
      </xdr:nvSpPr>
      <xdr:spPr>
        <a:xfrm>
          <a:off x="1152525" y="21884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850</xdr:row>
      <xdr:rowOff>0</xdr:rowOff>
    </xdr:from>
    <xdr:ext cx="184731" cy="264560"/>
    <xdr:sp macro="" textlink="">
      <xdr:nvSpPr>
        <xdr:cNvPr id="573" name="1 CuadroTexto"/>
        <xdr:cNvSpPr txBox="1"/>
      </xdr:nvSpPr>
      <xdr:spPr>
        <a:xfrm>
          <a:off x="1152525" y="21884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850</xdr:row>
      <xdr:rowOff>0</xdr:rowOff>
    </xdr:from>
    <xdr:ext cx="184731" cy="264560"/>
    <xdr:sp macro="" textlink="">
      <xdr:nvSpPr>
        <xdr:cNvPr id="574" name="7 CuadroTexto"/>
        <xdr:cNvSpPr txBox="1"/>
      </xdr:nvSpPr>
      <xdr:spPr>
        <a:xfrm>
          <a:off x="1152525" y="21903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850</xdr:row>
      <xdr:rowOff>0</xdr:rowOff>
    </xdr:from>
    <xdr:ext cx="184731" cy="264560"/>
    <xdr:sp macro="" textlink="">
      <xdr:nvSpPr>
        <xdr:cNvPr id="575" name="1 CuadroTexto"/>
        <xdr:cNvSpPr txBox="1"/>
      </xdr:nvSpPr>
      <xdr:spPr>
        <a:xfrm>
          <a:off x="1152525" y="21903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851</xdr:row>
      <xdr:rowOff>0</xdr:rowOff>
    </xdr:from>
    <xdr:ext cx="184731" cy="264560"/>
    <xdr:sp macro="" textlink="">
      <xdr:nvSpPr>
        <xdr:cNvPr id="576" name="33 CuadroTexto"/>
        <xdr:cNvSpPr txBox="1"/>
      </xdr:nvSpPr>
      <xdr:spPr>
        <a:xfrm>
          <a:off x="1152525" y="21922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851</xdr:row>
      <xdr:rowOff>0</xdr:rowOff>
    </xdr:from>
    <xdr:ext cx="184731" cy="264560"/>
    <xdr:sp macro="" textlink="">
      <xdr:nvSpPr>
        <xdr:cNvPr id="577" name="1 CuadroTexto"/>
        <xdr:cNvSpPr txBox="1"/>
      </xdr:nvSpPr>
      <xdr:spPr>
        <a:xfrm>
          <a:off x="1152525" y="21922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851</xdr:row>
      <xdr:rowOff>0</xdr:rowOff>
    </xdr:from>
    <xdr:ext cx="184731" cy="264560"/>
    <xdr:sp macro="" textlink="">
      <xdr:nvSpPr>
        <xdr:cNvPr id="578" name="35 CuadroTexto"/>
        <xdr:cNvSpPr txBox="1"/>
      </xdr:nvSpPr>
      <xdr:spPr>
        <a:xfrm>
          <a:off x="1152525" y="21941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851</xdr:row>
      <xdr:rowOff>0</xdr:rowOff>
    </xdr:from>
    <xdr:ext cx="184731" cy="264560"/>
    <xdr:sp macro="" textlink="">
      <xdr:nvSpPr>
        <xdr:cNvPr id="579" name="1 CuadroTexto"/>
        <xdr:cNvSpPr txBox="1"/>
      </xdr:nvSpPr>
      <xdr:spPr>
        <a:xfrm>
          <a:off x="1152525" y="21941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855</xdr:row>
      <xdr:rowOff>0</xdr:rowOff>
    </xdr:from>
    <xdr:ext cx="184731" cy="264560"/>
    <xdr:sp macro="" textlink="">
      <xdr:nvSpPr>
        <xdr:cNvPr id="580" name="37 CuadroTexto"/>
        <xdr:cNvSpPr txBox="1"/>
      </xdr:nvSpPr>
      <xdr:spPr>
        <a:xfrm>
          <a:off x="1152525" y="2207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855</xdr:row>
      <xdr:rowOff>0</xdr:rowOff>
    </xdr:from>
    <xdr:ext cx="184731" cy="264560"/>
    <xdr:sp macro="" textlink="">
      <xdr:nvSpPr>
        <xdr:cNvPr id="581" name="1 CuadroTexto"/>
        <xdr:cNvSpPr txBox="1"/>
      </xdr:nvSpPr>
      <xdr:spPr>
        <a:xfrm>
          <a:off x="1152525" y="2207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850</xdr:row>
      <xdr:rowOff>0</xdr:rowOff>
    </xdr:from>
    <xdr:ext cx="184731" cy="264560"/>
    <xdr:sp macro="" textlink="">
      <xdr:nvSpPr>
        <xdr:cNvPr id="582" name="5 CuadroTexto"/>
        <xdr:cNvSpPr txBox="1"/>
      </xdr:nvSpPr>
      <xdr:spPr>
        <a:xfrm>
          <a:off x="1152525" y="21884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850</xdr:row>
      <xdr:rowOff>0</xdr:rowOff>
    </xdr:from>
    <xdr:ext cx="184731" cy="264560"/>
    <xdr:sp macro="" textlink="">
      <xdr:nvSpPr>
        <xdr:cNvPr id="583" name="1 CuadroTexto"/>
        <xdr:cNvSpPr txBox="1"/>
      </xdr:nvSpPr>
      <xdr:spPr>
        <a:xfrm>
          <a:off x="1152525" y="21884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850</xdr:row>
      <xdr:rowOff>0</xdr:rowOff>
    </xdr:from>
    <xdr:ext cx="184731" cy="264560"/>
    <xdr:sp macro="" textlink="">
      <xdr:nvSpPr>
        <xdr:cNvPr id="584" name="7 CuadroTexto"/>
        <xdr:cNvSpPr txBox="1"/>
      </xdr:nvSpPr>
      <xdr:spPr>
        <a:xfrm>
          <a:off x="1152525" y="21903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850</xdr:row>
      <xdr:rowOff>0</xdr:rowOff>
    </xdr:from>
    <xdr:ext cx="184731" cy="264560"/>
    <xdr:sp macro="" textlink="">
      <xdr:nvSpPr>
        <xdr:cNvPr id="585" name="1 CuadroTexto"/>
        <xdr:cNvSpPr txBox="1"/>
      </xdr:nvSpPr>
      <xdr:spPr>
        <a:xfrm>
          <a:off x="1152525" y="21903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851</xdr:row>
      <xdr:rowOff>0</xdr:rowOff>
    </xdr:from>
    <xdr:ext cx="184731" cy="264560"/>
    <xdr:sp macro="" textlink="">
      <xdr:nvSpPr>
        <xdr:cNvPr id="586" name="33 CuadroTexto"/>
        <xdr:cNvSpPr txBox="1"/>
      </xdr:nvSpPr>
      <xdr:spPr>
        <a:xfrm>
          <a:off x="1152525" y="21922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851</xdr:row>
      <xdr:rowOff>0</xdr:rowOff>
    </xdr:from>
    <xdr:ext cx="184731" cy="264560"/>
    <xdr:sp macro="" textlink="">
      <xdr:nvSpPr>
        <xdr:cNvPr id="587" name="1 CuadroTexto"/>
        <xdr:cNvSpPr txBox="1"/>
      </xdr:nvSpPr>
      <xdr:spPr>
        <a:xfrm>
          <a:off x="1152525" y="21922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851</xdr:row>
      <xdr:rowOff>0</xdr:rowOff>
    </xdr:from>
    <xdr:ext cx="184731" cy="264560"/>
    <xdr:sp macro="" textlink="">
      <xdr:nvSpPr>
        <xdr:cNvPr id="588" name="35 CuadroTexto"/>
        <xdr:cNvSpPr txBox="1"/>
      </xdr:nvSpPr>
      <xdr:spPr>
        <a:xfrm>
          <a:off x="1152525" y="21941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851</xdr:row>
      <xdr:rowOff>0</xdr:rowOff>
    </xdr:from>
    <xdr:ext cx="184731" cy="264560"/>
    <xdr:sp macro="" textlink="">
      <xdr:nvSpPr>
        <xdr:cNvPr id="589" name="1 CuadroTexto"/>
        <xdr:cNvSpPr txBox="1"/>
      </xdr:nvSpPr>
      <xdr:spPr>
        <a:xfrm>
          <a:off x="1152525" y="21941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855</xdr:row>
      <xdr:rowOff>0</xdr:rowOff>
    </xdr:from>
    <xdr:ext cx="184731" cy="264560"/>
    <xdr:sp macro="" textlink="">
      <xdr:nvSpPr>
        <xdr:cNvPr id="590" name="37 CuadroTexto"/>
        <xdr:cNvSpPr txBox="1"/>
      </xdr:nvSpPr>
      <xdr:spPr>
        <a:xfrm>
          <a:off x="1152525" y="2207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855</xdr:row>
      <xdr:rowOff>0</xdr:rowOff>
    </xdr:from>
    <xdr:ext cx="184731" cy="264560"/>
    <xdr:sp macro="" textlink="">
      <xdr:nvSpPr>
        <xdr:cNvPr id="591" name="1 CuadroTexto"/>
        <xdr:cNvSpPr txBox="1"/>
      </xdr:nvSpPr>
      <xdr:spPr>
        <a:xfrm>
          <a:off x="1152525" y="2207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884</xdr:row>
      <xdr:rowOff>0</xdr:rowOff>
    </xdr:from>
    <xdr:ext cx="184731" cy="264560"/>
    <xdr:sp macro="" textlink="">
      <xdr:nvSpPr>
        <xdr:cNvPr id="592" name="5 CuadroTexto"/>
        <xdr:cNvSpPr txBox="1"/>
      </xdr:nvSpPr>
      <xdr:spPr>
        <a:xfrm>
          <a:off x="1152525" y="22770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884</xdr:row>
      <xdr:rowOff>0</xdr:rowOff>
    </xdr:from>
    <xdr:ext cx="184731" cy="264560"/>
    <xdr:sp macro="" textlink="">
      <xdr:nvSpPr>
        <xdr:cNvPr id="593" name="1 CuadroTexto"/>
        <xdr:cNvSpPr txBox="1"/>
      </xdr:nvSpPr>
      <xdr:spPr>
        <a:xfrm>
          <a:off x="1152525" y="22770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885</xdr:row>
      <xdr:rowOff>0</xdr:rowOff>
    </xdr:from>
    <xdr:ext cx="184731" cy="264560"/>
    <xdr:sp macro="" textlink="">
      <xdr:nvSpPr>
        <xdr:cNvPr id="594" name="7 CuadroTexto"/>
        <xdr:cNvSpPr txBox="1"/>
      </xdr:nvSpPr>
      <xdr:spPr>
        <a:xfrm>
          <a:off x="1152525" y="22789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885</xdr:row>
      <xdr:rowOff>0</xdr:rowOff>
    </xdr:from>
    <xdr:ext cx="184731" cy="264560"/>
    <xdr:sp macro="" textlink="">
      <xdr:nvSpPr>
        <xdr:cNvPr id="595" name="1 CuadroTexto"/>
        <xdr:cNvSpPr txBox="1"/>
      </xdr:nvSpPr>
      <xdr:spPr>
        <a:xfrm>
          <a:off x="1152525" y="22789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886</xdr:row>
      <xdr:rowOff>0</xdr:rowOff>
    </xdr:from>
    <xdr:ext cx="184731" cy="264560"/>
    <xdr:sp macro="" textlink="">
      <xdr:nvSpPr>
        <xdr:cNvPr id="596" name="33 CuadroTexto"/>
        <xdr:cNvSpPr txBox="1"/>
      </xdr:nvSpPr>
      <xdr:spPr>
        <a:xfrm>
          <a:off x="1152525" y="22808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886</xdr:row>
      <xdr:rowOff>0</xdr:rowOff>
    </xdr:from>
    <xdr:ext cx="184731" cy="264560"/>
    <xdr:sp macro="" textlink="">
      <xdr:nvSpPr>
        <xdr:cNvPr id="597" name="1 CuadroTexto"/>
        <xdr:cNvSpPr txBox="1"/>
      </xdr:nvSpPr>
      <xdr:spPr>
        <a:xfrm>
          <a:off x="1152525" y="22808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887</xdr:row>
      <xdr:rowOff>0</xdr:rowOff>
    </xdr:from>
    <xdr:ext cx="184731" cy="264560"/>
    <xdr:sp macro="" textlink="">
      <xdr:nvSpPr>
        <xdr:cNvPr id="598" name="35 CuadroTexto"/>
        <xdr:cNvSpPr txBox="1"/>
      </xdr:nvSpPr>
      <xdr:spPr>
        <a:xfrm>
          <a:off x="1152525" y="22827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887</xdr:row>
      <xdr:rowOff>0</xdr:rowOff>
    </xdr:from>
    <xdr:ext cx="184731" cy="264560"/>
    <xdr:sp macro="" textlink="">
      <xdr:nvSpPr>
        <xdr:cNvPr id="599" name="1 CuadroTexto"/>
        <xdr:cNvSpPr txBox="1"/>
      </xdr:nvSpPr>
      <xdr:spPr>
        <a:xfrm>
          <a:off x="1152525" y="22827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890</xdr:row>
      <xdr:rowOff>0</xdr:rowOff>
    </xdr:from>
    <xdr:ext cx="184731" cy="264560"/>
    <xdr:sp macro="" textlink="">
      <xdr:nvSpPr>
        <xdr:cNvPr id="600" name="37 CuadroTexto"/>
        <xdr:cNvSpPr txBox="1"/>
      </xdr:nvSpPr>
      <xdr:spPr>
        <a:xfrm>
          <a:off x="1152525" y="2295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890</xdr:row>
      <xdr:rowOff>0</xdr:rowOff>
    </xdr:from>
    <xdr:ext cx="184731" cy="264560"/>
    <xdr:sp macro="" textlink="">
      <xdr:nvSpPr>
        <xdr:cNvPr id="601" name="1 CuadroTexto"/>
        <xdr:cNvSpPr txBox="1"/>
      </xdr:nvSpPr>
      <xdr:spPr>
        <a:xfrm>
          <a:off x="1152525" y="2295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884</xdr:row>
      <xdr:rowOff>0</xdr:rowOff>
    </xdr:from>
    <xdr:ext cx="184731" cy="264560"/>
    <xdr:sp macro="" textlink="">
      <xdr:nvSpPr>
        <xdr:cNvPr id="602" name="5 CuadroTexto"/>
        <xdr:cNvSpPr txBox="1"/>
      </xdr:nvSpPr>
      <xdr:spPr>
        <a:xfrm>
          <a:off x="1152525" y="22770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884</xdr:row>
      <xdr:rowOff>0</xdr:rowOff>
    </xdr:from>
    <xdr:ext cx="184731" cy="264560"/>
    <xdr:sp macro="" textlink="">
      <xdr:nvSpPr>
        <xdr:cNvPr id="603" name="1 CuadroTexto"/>
        <xdr:cNvSpPr txBox="1"/>
      </xdr:nvSpPr>
      <xdr:spPr>
        <a:xfrm>
          <a:off x="1152525" y="22770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885</xdr:row>
      <xdr:rowOff>0</xdr:rowOff>
    </xdr:from>
    <xdr:ext cx="184731" cy="264560"/>
    <xdr:sp macro="" textlink="">
      <xdr:nvSpPr>
        <xdr:cNvPr id="604" name="7 CuadroTexto"/>
        <xdr:cNvSpPr txBox="1"/>
      </xdr:nvSpPr>
      <xdr:spPr>
        <a:xfrm>
          <a:off x="1152525" y="22789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885</xdr:row>
      <xdr:rowOff>0</xdr:rowOff>
    </xdr:from>
    <xdr:ext cx="184731" cy="264560"/>
    <xdr:sp macro="" textlink="">
      <xdr:nvSpPr>
        <xdr:cNvPr id="605" name="1 CuadroTexto"/>
        <xdr:cNvSpPr txBox="1"/>
      </xdr:nvSpPr>
      <xdr:spPr>
        <a:xfrm>
          <a:off x="1152525" y="22789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886</xdr:row>
      <xdr:rowOff>0</xdr:rowOff>
    </xdr:from>
    <xdr:ext cx="184731" cy="264560"/>
    <xdr:sp macro="" textlink="">
      <xdr:nvSpPr>
        <xdr:cNvPr id="606" name="33 CuadroTexto"/>
        <xdr:cNvSpPr txBox="1"/>
      </xdr:nvSpPr>
      <xdr:spPr>
        <a:xfrm>
          <a:off x="1152525" y="22808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886</xdr:row>
      <xdr:rowOff>0</xdr:rowOff>
    </xdr:from>
    <xdr:ext cx="184731" cy="264560"/>
    <xdr:sp macro="" textlink="">
      <xdr:nvSpPr>
        <xdr:cNvPr id="607" name="1 CuadroTexto"/>
        <xdr:cNvSpPr txBox="1"/>
      </xdr:nvSpPr>
      <xdr:spPr>
        <a:xfrm>
          <a:off x="1152525" y="22808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887</xdr:row>
      <xdr:rowOff>0</xdr:rowOff>
    </xdr:from>
    <xdr:ext cx="184731" cy="264560"/>
    <xdr:sp macro="" textlink="">
      <xdr:nvSpPr>
        <xdr:cNvPr id="608" name="35 CuadroTexto"/>
        <xdr:cNvSpPr txBox="1"/>
      </xdr:nvSpPr>
      <xdr:spPr>
        <a:xfrm>
          <a:off x="1152525" y="22827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887</xdr:row>
      <xdr:rowOff>0</xdr:rowOff>
    </xdr:from>
    <xdr:ext cx="184731" cy="264560"/>
    <xdr:sp macro="" textlink="">
      <xdr:nvSpPr>
        <xdr:cNvPr id="609" name="1 CuadroTexto"/>
        <xdr:cNvSpPr txBox="1"/>
      </xdr:nvSpPr>
      <xdr:spPr>
        <a:xfrm>
          <a:off x="1152525" y="22827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890</xdr:row>
      <xdr:rowOff>0</xdr:rowOff>
    </xdr:from>
    <xdr:ext cx="184731" cy="264560"/>
    <xdr:sp macro="" textlink="">
      <xdr:nvSpPr>
        <xdr:cNvPr id="610" name="37 CuadroTexto"/>
        <xdr:cNvSpPr txBox="1"/>
      </xdr:nvSpPr>
      <xdr:spPr>
        <a:xfrm>
          <a:off x="1152525" y="2295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890</xdr:row>
      <xdr:rowOff>0</xdr:rowOff>
    </xdr:from>
    <xdr:ext cx="184731" cy="264560"/>
    <xdr:sp macro="" textlink="">
      <xdr:nvSpPr>
        <xdr:cNvPr id="611" name="1 CuadroTexto"/>
        <xdr:cNvSpPr txBox="1"/>
      </xdr:nvSpPr>
      <xdr:spPr>
        <a:xfrm>
          <a:off x="1152525" y="2295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1079</xdr:row>
      <xdr:rowOff>0</xdr:rowOff>
    </xdr:from>
    <xdr:ext cx="184731" cy="264560"/>
    <xdr:sp macro="" textlink="">
      <xdr:nvSpPr>
        <xdr:cNvPr id="612" name="1 CuadroTexto"/>
        <xdr:cNvSpPr txBox="1"/>
      </xdr:nvSpPr>
      <xdr:spPr>
        <a:xfrm>
          <a:off x="1152525" y="27836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1079</xdr:row>
      <xdr:rowOff>0</xdr:rowOff>
    </xdr:from>
    <xdr:ext cx="184731" cy="264560"/>
    <xdr:sp macro="" textlink="">
      <xdr:nvSpPr>
        <xdr:cNvPr id="613" name="1 CuadroTexto"/>
        <xdr:cNvSpPr txBox="1"/>
      </xdr:nvSpPr>
      <xdr:spPr>
        <a:xfrm>
          <a:off x="1152525" y="27836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1080</xdr:row>
      <xdr:rowOff>0</xdr:rowOff>
    </xdr:from>
    <xdr:ext cx="184731" cy="264560"/>
    <xdr:sp macro="" textlink="">
      <xdr:nvSpPr>
        <xdr:cNvPr id="614" name="3 CuadroTexto"/>
        <xdr:cNvSpPr txBox="1"/>
      </xdr:nvSpPr>
      <xdr:spPr>
        <a:xfrm>
          <a:off x="1152525" y="27855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1080</xdr:row>
      <xdr:rowOff>0</xdr:rowOff>
    </xdr:from>
    <xdr:ext cx="184731" cy="264560"/>
    <xdr:sp macro="" textlink="">
      <xdr:nvSpPr>
        <xdr:cNvPr id="615" name="1 CuadroTexto"/>
        <xdr:cNvSpPr txBox="1"/>
      </xdr:nvSpPr>
      <xdr:spPr>
        <a:xfrm>
          <a:off x="1152525" y="27855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987</xdr:row>
      <xdr:rowOff>0</xdr:rowOff>
    </xdr:from>
    <xdr:ext cx="184731" cy="264560"/>
    <xdr:sp macro="" textlink="">
      <xdr:nvSpPr>
        <xdr:cNvPr id="616" name="3 CuadroTexto"/>
        <xdr:cNvSpPr txBox="1"/>
      </xdr:nvSpPr>
      <xdr:spPr>
        <a:xfrm>
          <a:off x="1152525" y="25762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987</xdr:row>
      <xdr:rowOff>0</xdr:rowOff>
    </xdr:from>
    <xdr:ext cx="184731" cy="264560"/>
    <xdr:sp macro="" textlink="">
      <xdr:nvSpPr>
        <xdr:cNvPr id="617" name="1 CuadroTexto"/>
        <xdr:cNvSpPr txBox="1"/>
      </xdr:nvSpPr>
      <xdr:spPr>
        <a:xfrm>
          <a:off x="1152525" y="25762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1046</xdr:row>
      <xdr:rowOff>0</xdr:rowOff>
    </xdr:from>
    <xdr:ext cx="184731" cy="264560"/>
    <xdr:sp macro="" textlink="">
      <xdr:nvSpPr>
        <xdr:cNvPr id="618" name="1 CuadroTexto"/>
        <xdr:cNvSpPr txBox="1"/>
      </xdr:nvSpPr>
      <xdr:spPr>
        <a:xfrm>
          <a:off x="1152525" y="2690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1046</xdr:row>
      <xdr:rowOff>0</xdr:rowOff>
    </xdr:from>
    <xdr:ext cx="184731" cy="264560"/>
    <xdr:sp macro="" textlink="">
      <xdr:nvSpPr>
        <xdr:cNvPr id="619" name="1 CuadroTexto"/>
        <xdr:cNvSpPr txBox="1"/>
      </xdr:nvSpPr>
      <xdr:spPr>
        <a:xfrm>
          <a:off x="1152525" y="2690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1046</xdr:row>
      <xdr:rowOff>0</xdr:rowOff>
    </xdr:from>
    <xdr:ext cx="184731" cy="264560"/>
    <xdr:sp macro="" textlink="">
      <xdr:nvSpPr>
        <xdr:cNvPr id="620" name="3 CuadroTexto"/>
        <xdr:cNvSpPr txBox="1"/>
      </xdr:nvSpPr>
      <xdr:spPr>
        <a:xfrm>
          <a:off x="1152525" y="2690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1046</xdr:row>
      <xdr:rowOff>0</xdr:rowOff>
    </xdr:from>
    <xdr:ext cx="184731" cy="264560"/>
    <xdr:sp macro="" textlink="">
      <xdr:nvSpPr>
        <xdr:cNvPr id="621" name="1 CuadroTexto"/>
        <xdr:cNvSpPr txBox="1"/>
      </xdr:nvSpPr>
      <xdr:spPr>
        <a:xfrm>
          <a:off x="1152525" y="2690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622" name="1 CuadroTexto"/>
        <xdr:cNvSpPr txBox="1"/>
      </xdr:nvSpPr>
      <xdr:spPr>
        <a:xfrm>
          <a:off x="1152525" y="2605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623" name="1 CuadroTexto"/>
        <xdr:cNvSpPr txBox="1"/>
      </xdr:nvSpPr>
      <xdr:spPr>
        <a:xfrm>
          <a:off x="1152525" y="2605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624" name="3 CuadroTexto"/>
        <xdr:cNvSpPr txBox="1"/>
      </xdr:nvSpPr>
      <xdr:spPr>
        <a:xfrm>
          <a:off x="1152525" y="2609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625" name="1 CuadroTexto"/>
        <xdr:cNvSpPr txBox="1"/>
      </xdr:nvSpPr>
      <xdr:spPr>
        <a:xfrm>
          <a:off x="1152525" y="2609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1077</xdr:row>
      <xdr:rowOff>0</xdr:rowOff>
    </xdr:from>
    <xdr:ext cx="184731" cy="264560"/>
    <xdr:sp macro="" textlink="">
      <xdr:nvSpPr>
        <xdr:cNvPr id="626" name="1 CuadroTexto"/>
        <xdr:cNvSpPr txBox="1"/>
      </xdr:nvSpPr>
      <xdr:spPr>
        <a:xfrm>
          <a:off x="1152525" y="27772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1077</xdr:row>
      <xdr:rowOff>0</xdr:rowOff>
    </xdr:from>
    <xdr:ext cx="184731" cy="264560"/>
    <xdr:sp macro="" textlink="">
      <xdr:nvSpPr>
        <xdr:cNvPr id="627" name="1 CuadroTexto"/>
        <xdr:cNvSpPr txBox="1"/>
      </xdr:nvSpPr>
      <xdr:spPr>
        <a:xfrm>
          <a:off x="1152525" y="27772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1078</xdr:row>
      <xdr:rowOff>0</xdr:rowOff>
    </xdr:from>
    <xdr:ext cx="184731" cy="264560"/>
    <xdr:sp macro="" textlink="">
      <xdr:nvSpPr>
        <xdr:cNvPr id="628" name="3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1078</xdr:row>
      <xdr:rowOff>0</xdr:rowOff>
    </xdr:from>
    <xdr:ext cx="184731" cy="264560"/>
    <xdr:sp macro="" textlink="">
      <xdr:nvSpPr>
        <xdr:cNvPr id="629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1063</xdr:row>
      <xdr:rowOff>0</xdr:rowOff>
    </xdr:from>
    <xdr:ext cx="184731" cy="264560"/>
    <xdr:sp macro="" textlink="">
      <xdr:nvSpPr>
        <xdr:cNvPr id="630" name="1 CuadroTexto"/>
        <xdr:cNvSpPr txBox="1"/>
      </xdr:nvSpPr>
      <xdr:spPr>
        <a:xfrm>
          <a:off x="1152525" y="2741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1063</xdr:row>
      <xdr:rowOff>0</xdr:rowOff>
    </xdr:from>
    <xdr:ext cx="184731" cy="264560"/>
    <xdr:sp macro="" textlink="">
      <xdr:nvSpPr>
        <xdr:cNvPr id="631" name="1 CuadroTexto"/>
        <xdr:cNvSpPr txBox="1"/>
      </xdr:nvSpPr>
      <xdr:spPr>
        <a:xfrm>
          <a:off x="1152525" y="2741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1064</xdr:row>
      <xdr:rowOff>0</xdr:rowOff>
    </xdr:from>
    <xdr:ext cx="184731" cy="264560"/>
    <xdr:sp macro="" textlink="">
      <xdr:nvSpPr>
        <xdr:cNvPr id="632" name="3 CuadroTexto"/>
        <xdr:cNvSpPr txBox="1"/>
      </xdr:nvSpPr>
      <xdr:spPr>
        <a:xfrm>
          <a:off x="1152525" y="27465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1064</xdr:row>
      <xdr:rowOff>0</xdr:rowOff>
    </xdr:from>
    <xdr:ext cx="184731" cy="264560"/>
    <xdr:sp macro="" textlink="">
      <xdr:nvSpPr>
        <xdr:cNvPr id="633" name="1 CuadroTexto"/>
        <xdr:cNvSpPr txBox="1"/>
      </xdr:nvSpPr>
      <xdr:spPr>
        <a:xfrm>
          <a:off x="1152525" y="27465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987</xdr:row>
      <xdr:rowOff>0</xdr:rowOff>
    </xdr:from>
    <xdr:ext cx="184731" cy="264560"/>
    <xdr:sp macro="" textlink="">
      <xdr:nvSpPr>
        <xdr:cNvPr id="634" name="59 CuadroTexto"/>
        <xdr:cNvSpPr txBox="1"/>
      </xdr:nvSpPr>
      <xdr:spPr>
        <a:xfrm>
          <a:off x="1152525" y="25762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987</xdr:row>
      <xdr:rowOff>0</xdr:rowOff>
    </xdr:from>
    <xdr:ext cx="184731" cy="264560"/>
    <xdr:sp macro="" textlink="">
      <xdr:nvSpPr>
        <xdr:cNvPr id="635" name="1 CuadroTexto"/>
        <xdr:cNvSpPr txBox="1"/>
      </xdr:nvSpPr>
      <xdr:spPr>
        <a:xfrm>
          <a:off x="1152525" y="25762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990</xdr:row>
      <xdr:rowOff>0</xdr:rowOff>
    </xdr:from>
    <xdr:ext cx="184731" cy="264560"/>
    <xdr:sp macro="" textlink="">
      <xdr:nvSpPr>
        <xdr:cNvPr id="636" name="61 CuadroTexto"/>
        <xdr:cNvSpPr txBox="1"/>
      </xdr:nvSpPr>
      <xdr:spPr>
        <a:xfrm>
          <a:off x="1152525" y="25851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990</xdr:row>
      <xdr:rowOff>0</xdr:rowOff>
    </xdr:from>
    <xdr:ext cx="184731" cy="264560"/>
    <xdr:sp macro="" textlink="">
      <xdr:nvSpPr>
        <xdr:cNvPr id="637" name="1 CuadroTexto"/>
        <xdr:cNvSpPr txBox="1"/>
      </xdr:nvSpPr>
      <xdr:spPr>
        <a:xfrm>
          <a:off x="1152525" y="25851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991</xdr:row>
      <xdr:rowOff>0</xdr:rowOff>
    </xdr:from>
    <xdr:ext cx="184731" cy="264560"/>
    <xdr:sp macro="" textlink="">
      <xdr:nvSpPr>
        <xdr:cNvPr id="638" name="63 CuadroTexto"/>
        <xdr:cNvSpPr txBox="1"/>
      </xdr:nvSpPr>
      <xdr:spPr>
        <a:xfrm>
          <a:off x="1152525" y="25870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991</xdr:row>
      <xdr:rowOff>0</xdr:rowOff>
    </xdr:from>
    <xdr:ext cx="184731" cy="264560"/>
    <xdr:sp macro="" textlink="">
      <xdr:nvSpPr>
        <xdr:cNvPr id="639" name="1 CuadroTexto"/>
        <xdr:cNvSpPr txBox="1"/>
      </xdr:nvSpPr>
      <xdr:spPr>
        <a:xfrm>
          <a:off x="1152525" y="25870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991</xdr:row>
      <xdr:rowOff>0</xdr:rowOff>
    </xdr:from>
    <xdr:ext cx="184731" cy="264560"/>
    <xdr:sp macro="" textlink="">
      <xdr:nvSpPr>
        <xdr:cNvPr id="640" name="73 CuadroTexto"/>
        <xdr:cNvSpPr txBox="1"/>
      </xdr:nvSpPr>
      <xdr:spPr>
        <a:xfrm>
          <a:off x="1152525" y="25870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991</xdr:row>
      <xdr:rowOff>0</xdr:rowOff>
    </xdr:from>
    <xdr:ext cx="184731" cy="264560"/>
    <xdr:sp macro="" textlink="">
      <xdr:nvSpPr>
        <xdr:cNvPr id="641" name="1 CuadroTexto"/>
        <xdr:cNvSpPr txBox="1"/>
      </xdr:nvSpPr>
      <xdr:spPr>
        <a:xfrm>
          <a:off x="1152525" y="25870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992</xdr:row>
      <xdr:rowOff>0</xdr:rowOff>
    </xdr:from>
    <xdr:ext cx="184731" cy="264560"/>
    <xdr:sp macro="" textlink="">
      <xdr:nvSpPr>
        <xdr:cNvPr id="642" name="75 CuadroTexto"/>
        <xdr:cNvSpPr txBox="1"/>
      </xdr:nvSpPr>
      <xdr:spPr>
        <a:xfrm>
          <a:off x="1152525" y="25889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992</xdr:row>
      <xdr:rowOff>0</xdr:rowOff>
    </xdr:from>
    <xdr:ext cx="184731" cy="264560"/>
    <xdr:sp macro="" textlink="">
      <xdr:nvSpPr>
        <xdr:cNvPr id="643" name="1 CuadroTexto"/>
        <xdr:cNvSpPr txBox="1"/>
      </xdr:nvSpPr>
      <xdr:spPr>
        <a:xfrm>
          <a:off x="1152525" y="25889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996</xdr:row>
      <xdr:rowOff>0</xdr:rowOff>
    </xdr:from>
    <xdr:ext cx="184731" cy="264560"/>
    <xdr:sp macro="" textlink="">
      <xdr:nvSpPr>
        <xdr:cNvPr id="644" name="77 CuadroTexto"/>
        <xdr:cNvSpPr txBox="1"/>
      </xdr:nvSpPr>
      <xdr:spPr>
        <a:xfrm>
          <a:off x="1152525" y="25966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996</xdr:row>
      <xdr:rowOff>0</xdr:rowOff>
    </xdr:from>
    <xdr:ext cx="184731" cy="264560"/>
    <xdr:sp macro="" textlink="">
      <xdr:nvSpPr>
        <xdr:cNvPr id="645" name="1 CuadroTexto"/>
        <xdr:cNvSpPr txBox="1"/>
      </xdr:nvSpPr>
      <xdr:spPr>
        <a:xfrm>
          <a:off x="1152525" y="25966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996</xdr:row>
      <xdr:rowOff>0</xdr:rowOff>
    </xdr:from>
    <xdr:ext cx="184731" cy="264560"/>
    <xdr:sp macro="" textlink="">
      <xdr:nvSpPr>
        <xdr:cNvPr id="646" name="79 CuadroTexto"/>
        <xdr:cNvSpPr txBox="1"/>
      </xdr:nvSpPr>
      <xdr:spPr>
        <a:xfrm>
          <a:off x="1152525" y="25966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996</xdr:row>
      <xdr:rowOff>0</xdr:rowOff>
    </xdr:from>
    <xdr:ext cx="184731" cy="264560"/>
    <xdr:sp macro="" textlink="">
      <xdr:nvSpPr>
        <xdr:cNvPr id="647" name="1 CuadroTexto"/>
        <xdr:cNvSpPr txBox="1"/>
      </xdr:nvSpPr>
      <xdr:spPr>
        <a:xfrm>
          <a:off x="1152525" y="25966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997</xdr:row>
      <xdr:rowOff>0</xdr:rowOff>
    </xdr:from>
    <xdr:ext cx="184731" cy="264560"/>
    <xdr:sp macro="" textlink="">
      <xdr:nvSpPr>
        <xdr:cNvPr id="648" name="81 CuadroTexto"/>
        <xdr:cNvSpPr txBox="1"/>
      </xdr:nvSpPr>
      <xdr:spPr>
        <a:xfrm>
          <a:off x="1152525" y="25985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997</xdr:row>
      <xdr:rowOff>0</xdr:rowOff>
    </xdr:from>
    <xdr:ext cx="184731" cy="264560"/>
    <xdr:sp macro="" textlink="">
      <xdr:nvSpPr>
        <xdr:cNvPr id="649" name="1 CuadroTexto"/>
        <xdr:cNvSpPr txBox="1"/>
      </xdr:nvSpPr>
      <xdr:spPr>
        <a:xfrm>
          <a:off x="1152525" y="25985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997</xdr:row>
      <xdr:rowOff>0</xdr:rowOff>
    </xdr:from>
    <xdr:ext cx="184731" cy="264560"/>
    <xdr:sp macro="" textlink="">
      <xdr:nvSpPr>
        <xdr:cNvPr id="650" name="83 CuadroTexto"/>
        <xdr:cNvSpPr txBox="1"/>
      </xdr:nvSpPr>
      <xdr:spPr>
        <a:xfrm>
          <a:off x="1152525" y="25985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997</xdr:row>
      <xdr:rowOff>0</xdr:rowOff>
    </xdr:from>
    <xdr:ext cx="184731" cy="264560"/>
    <xdr:sp macro="" textlink="">
      <xdr:nvSpPr>
        <xdr:cNvPr id="651" name="1 CuadroTexto"/>
        <xdr:cNvSpPr txBox="1"/>
      </xdr:nvSpPr>
      <xdr:spPr>
        <a:xfrm>
          <a:off x="1152525" y="25985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999</xdr:row>
      <xdr:rowOff>0</xdr:rowOff>
    </xdr:from>
    <xdr:ext cx="184731" cy="264560"/>
    <xdr:sp macro="" textlink="">
      <xdr:nvSpPr>
        <xdr:cNvPr id="652" name="85 CuadroTexto"/>
        <xdr:cNvSpPr txBox="1"/>
      </xdr:nvSpPr>
      <xdr:spPr>
        <a:xfrm>
          <a:off x="1152525" y="26036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999</xdr:row>
      <xdr:rowOff>0</xdr:rowOff>
    </xdr:from>
    <xdr:ext cx="184731" cy="264560"/>
    <xdr:sp macro="" textlink="">
      <xdr:nvSpPr>
        <xdr:cNvPr id="653" name="1 CuadroTexto"/>
        <xdr:cNvSpPr txBox="1"/>
      </xdr:nvSpPr>
      <xdr:spPr>
        <a:xfrm>
          <a:off x="1152525" y="26036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654" name="87 CuadroTexto"/>
        <xdr:cNvSpPr txBox="1"/>
      </xdr:nvSpPr>
      <xdr:spPr>
        <a:xfrm>
          <a:off x="1152525" y="2605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655" name="1 CuadroTexto"/>
        <xdr:cNvSpPr txBox="1"/>
      </xdr:nvSpPr>
      <xdr:spPr>
        <a:xfrm>
          <a:off x="1152525" y="2605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1066</xdr:row>
      <xdr:rowOff>0</xdr:rowOff>
    </xdr:from>
    <xdr:ext cx="184731" cy="264560"/>
    <xdr:sp macro="" textlink="">
      <xdr:nvSpPr>
        <xdr:cNvPr id="656" name="89 CuadroTexto"/>
        <xdr:cNvSpPr txBox="1"/>
      </xdr:nvSpPr>
      <xdr:spPr>
        <a:xfrm>
          <a:off x="1152525" y="27516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1066</xdr:row>
      <xdr:rowOff>0</xdr:rowOff>
    </xdr:from>
    <xdr:ext cx="184731" cy="264560"/>
    <xdr:sp macro="" textlink="">
      <xdr:nvSpPr>
        <xdr:cNvPr id="657" name="1 CuadroTexto"/>
        <xdr:cNvSpPr txBox="1"/>
      </xdr:nvSpPr>
      <xdr:spPr>
        <a:xfrm>
          <a:off x="1152525" y="27516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1005</xdr:row>
      <xdr:rowOff>0</xdr:rowOff>
    </xdr:from>
    <xdr:ext cx="184731" cy="264560"/>
    <xdr:sp macro="" textlink="">
      <xdr:nvSpPr>
        <xdr:cNvPr id="658" name="91 CuadroTexto"/>
        <xdr:cNvSpPr txBox="1"/>
      </xdr:nvSpPr>
      <xdr:spPr>
        <a:xfrm>
          <a:off x="1152525" y="26188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1005</xdr:row>
      <xdr:rowOff>0</xdr:rowOff>
    </xdr:from>
    <xdr:ext cx="184731" cy="264560"/>
    <xdr:sp macro="" textlink="">
      <xdr:nvSpPr>
        <xdr:cNvPr id="659" name="1 CuadroTexto"/>
        <xdr:cNvSpPr txBox="1"/>
      </xdr:nvSpPr>
      <xdr:spPr>
        <a:xfrm>
          <a:off x="1152525" y="26188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1037</xdr:row>
      <xdr:rowOff>0</xdr:rowOff>
    </xdr:from>
    <xdr:ext cx="184731" cy="264560"/>
    <xdr:sp macro="" textlink="">
      <xdr:nvSpPr>
        <xdr:cNvPr id="660" name="93 CuadroTexto"/>
        <xdr:cNvSpPr txBox="1"/>
      </xdr:nvSpPr>
      <xdr:spPr>
        <a:xfrm>
          <a:off x="1152525" y="26705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1037</xdr:row>
      <xdr:rowOff>0</xdr:rowOff>
    </xdr:from>
    <xdr:ext cx="184731" cy="264560"/>
    <xdr:sp macro="" textlink="">
      <xdr:nvSpPr>
        <xdr:cNvPr id="661" name="1 CuadroTexto"/>
        <xdr:cNvSpPr txBox="1"/>
      </xdr:nvSpPr>
      <xdr:spPr>
        <a:xfrm>
          <a:off x="1152525" y="26705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1038</xdr:row>
      <xdr:rowOff>0</xdr:rowOff>
    </xdr:from>
    <xdr:ext cx="184731" cy="264560"/>
    <xdr:sp macro="" textlink="">
      <xdr:nvSpPr>
        <xdr:cNvPr id="662" name="95 CuadroTexto"/>
        <xdr:cNvSpPr txBox="1"/>
      </xdr:nvSpPr>
      <xdr:spPr>
        <a:xfrm>
          <a:off x="1152525" y="26753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1038</xdr:row>
      <xdr:rowOff>0</xdr:rowOff>
    </xdr:from>
    <xdr:ext cx="184731" cy="264560"/>
    <xdr:sp macro="" textlink="">
      <xdr:nvSpPr>
        <xdr:cNvPr id="663" name="1 CuadroTexto"/>
        <xdr:cNvSpPr txBox="1"/>
      </xdr:nvSpPr>
      <xdr:spPr>
        <a:xfrm>
          <a:off x="1152525" y="26753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987</xdr:row>
      <xdr:rowOff>0</xdr:rowOff>
    </xdr:from>
    <xdr:ext cx="184731" cy="264560"/>
    <xdr:sp macro="" textlink="">
      <xdr:nvSpPr>
        <xdr:cNvPr id="664" name="99 CuadroTexto"/>
        <xdr:cNvSpPr txBox="1"/>
      </xdr:nvSpPr>
      <xdr:spPr>
        <a:xfrm>
          <a:off x="1152525" y="25762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987</xdr:row>
      <xdr:rowOff>0</xdr:rowOff>
    </xdr:from>
    <xdr:ext cx="184731" cy="264560"/>
    <xdr:sp macro="" textlink="">
      <xdr:nvSpPr>
        <xdr:cNvPr id="665" name="1 CuadroTexto"/>
        <xdr:cNvSpPr txBox="1"/>
      </xdr:nvSpPr>
      <xdr:spPr>
        <a:xfrm>
          <a:off x="1152525" y="25762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990</xdr:row>
      <xdr:rowOff>0</xdr:rowOff>
    </xdr:from>
    <xdr:ext cx="184731" cy="264560"/>
    <xdr:sp macro="" textlink="">
      <xdr:nvSpPr>
        <xdr:cNvPr id="666" name="101 CuadroTexto"/>
        <xdr:cNvSpPr txBox="1"/>
      </xdr:nvSpPr>
      <xdr:spPr>
        <a:xfrm>
          <a:off x="1152525" y="25851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990</xdr:row>
      <xdr:rowOff>0</xdr:rowOff>
    </xdr:from>
    <xdr:ext cx="184731" cy="264560"/>
    <xdr:sp macro="" textlink="">
      <xdr:nvSpPr>
        <xdr:cNvPr id="667" name="1 CuadroTexto"/>
        <xdr:cNvSpPr txBox="1"/>
      </xdr:nvSpPr>
      <xdr:spPr>
        <a:xfrm>
          <a:off x="1152525" y="25851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991</xdr:row>
      <xdr:rowOff>0</xdr:rowOff>
    </xdr:from>
    <xdr:ext cx="184731" cy="264560"/>
    <xdr:sp macro="" textlink="">
      <xdr:nvSpPr>
        <xdr:cNvPr id="668" name="103 CuadroTexto"/>
        <xdr:cNvSpPr txBox="1"/>
      </xdr:nvSpPr>
      <xdr:spPr>
        <a:xfrm>
          <a:off x="1152525" y="25870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991</xdr:row>
      <xdr:rowOff>0</xdr:rowOff>
    </xdr:from>
    <xdr:ext cx="184731" cy="264560"/>
    <xdr:sp macro="" textlink="">
      <xdr:nvSpPr>
        <xdr:cNvPr id="669" name="1 CuadroTexto"/>
        <xdr:cNvSpPr txBox="1"/>
      </xdr:nvSpPr>
      <xdr:spPr>
        <a:xfrm>
          <a:off x="1152525" y="25870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997</xdr:row>
      <xdr:rowOff>0</xdr:rowOff>
    </xdr:from>
    <xdr:ext cx="184731" cy="264560"/>
    <xdr:sp macro="" textlink="">
      <xdr:nvSpPr>
        <xdr:cNvPr id="670" name="105 CuadroTexto"/>
        <xdr:cNvSpPr txBox="1"/>
      </xdr:nvSpPr>
      <xdr:spPr>
        <a:xfrm>
          <a:off x="1152525" y="25985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997</xdr:row>
      <xdr:rowOff>0</xdr:rowOff>
    </xdr:from>
    <xdr:ext cx="184731" cy="264560"/>
    <xdr:sp macro="" textlink="">
      <xdr:nvSpPr>
        <xdr:cNvPr id="671" name="1 CuadroTexto"/>
        <xdr:cNvSpPr txBox="1"/>
      </xdr:nvSpPr>
      <xdr:spPr>
        <a:xfrm>
          <a:off x="1152525" y="25985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997</xdr:row>
      <xdr:rowOff>0</xdr:rowOff>
    </xdr:from>
    <xdr:ext cx="184731" cy="264560"/>
    <xdr:sp macro="" textlink="">
      <xdr:nvSpPr>
        <xdr:cNvPr id="672" name="107 CuadroTexto"/>
        <xdr:cNvSpPr txBox="1"/>
      </xdr:nvSpPr>
      <xdr:spPr>
        <a:xfrm>
          <a:off x="1152525" y="25985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997</xdr:row>
      <xdr:rowOff>0</xdr:rowOff>
    </xdr:from>
    <xdr:ext cx="184731" cy="264560"/>
    <xdr:sp macro="" textlink="">
      <xdr:nvSpPr>
        <xdr:cNvPr id="673" name="1 CuadroTexto"/>
        <xdr:cNvSpPr txBox="1"/>
      </xdr:nvSpPr>
      <xdr:spPr>
        <a:xfrm>
          <a:off x="1152525" y="25985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999</xdr:row>
      <xdr:rowOff>0</xdr:rowOff>
    </xdr:from>
    <xdr:ext cx="184731" cy="264560"/>
    <xdr:sp macro="" textlink="">
      <xdr:nvSpPr>
        <xdr:cNvPr id="674" name="109 CuadroTexto"/>
        <xdr:cNvSpPr txBox="1"/>
      </xdr:nvSpPr>
      <xdr:spPr>
        <a:xfrm>
          <a:off x="1152525" y="26036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999</xdr:row>
      <xdr:rowOff>0</xdr:rowOff>
    </xdr:from>
    <xdr:ext cx="184731" cy="264560"/>
    <xdr:sp macro="" textlink="">
      <xdr:nvSpPr>
        <xdr:cNvPr id="675" name="1 CuadroTexto"/>
        <xdr:cNvSpPr txBox="1"/>
      </xdr:nvSpPr>
      <xdr:spPr>
        <a:xfrm>
          <a:off x="1152525" y="26036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676" name="111 CuadroTexto"/>
        <xdr:cNvSpPr txBox="1"/>
      </xdr:nvSpPr>
      <xdr:spPr>
        <a:xfrm>
          <a:off x="1152525" y="2605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677" name="1 CuadroTexto"/>
        <xdr:cNvSpPr txBox="1"/>
      </xdr:nvSpPr>
      <xdr:spPr>
        <a:xfrm>
          <a:off x="1152525" y="2605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678" name="113 CuadroTexto"/>
        <xdr:cNvSpPr txBox="1"/>
      </xdr:nvSpPr>
      <xdr:spPr>
        <a:xfrm>
          <a:off x="1152525" y="2609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679" name="1 CuadroTexto"/>
        <xdr:cNvSpPr txBox="1"/>
      </xdr:nvSpPr>
      <xdr:spPr>
        <a:xfrm>
          <a:off x="1152525" y="2609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1001</xdr:row>
      <xdr:rowOff>0</xdr:rowOff>
    </xdr:from>
    <xdr:ext cx="184731" cy="264560"/>
    <xdr:sp macro="" textlink="">
      <xdr:nvSpPr>
        <xdr:cNvPr id="680" name="115 CuadroTexto"/>
        <xdr:cNvSpPr txBox="1"/>
      </xdr:nvSpPr>
      <xdr:spPr>
        <a:xfrm>
          <a:off x="1152525" y="2611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1001</xdr:row>
      <xdr:rowOff>0</xdr:rowOff>
    </xdr:from>
    <xdr:ext cx="184731" cy="264560"/>
    <xdr:sp macro="" textlink="">
      <xdr:nvSpPr>
        <xdr:cNvPr id="681" name="1 CuadroTexto"/>
        <xdr:cNvSpPr txBox="1"/>
      </xdr:nvSpPr>
      <xdr:spPr>
        <a:xfrm>
          <a:off x="1152525" y="2611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1066</xdr:row>
      <xdr:rowOff>0</xdr:rowOff>
    </xdr:from>
    <xdr:ext cx="184731" cy="264560"/>
    <xdr:sp macro="" textlink="">
      <xdr:nvSpPr>
        <xdr:cNvPr id="682" name="117 CuadroTexto"/>
        <xdr:cNvSpPr txBox="1"/>
      </xdr:nvSpPr>
      <xdr:spPr>
        <a:xfrm>
          <a:off x="1152525" y="27516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1066</xdr:row>
      <xdr:rowOff>0</xdr:rowOff>
    </xdr:from>
    <xdr:ext cx="184731" cy="264560"/>
    <xdr:sp macro="" textlink="">
      <xdr:nvSpPr>
        <xdr:cNvPr id="683" name="1 CuadroTexto"/>
        <xdr:cNvSpPr txBox="1"/>
      </xdr:nvSpPr>
      <xdr:spPr>
        <a:xfrm>
          <a:off x="1152525" y="27516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1066</xdr:row>
      <xdr:rowOff>0</xdr:rowOff>
    </xdr:from>
    <xdr:ext cx="184731" cy="264560"/>
    <xdr:sp macro="" textlink="">
      <xdr:nvSpPr>
        <xdr:cNvPr id="684" name="119 CuadroTexto"/>
        <xdr:cNvSpPr txBox="1"/>
      </xdr:nvSpPr>
      <xdr:spPr>
        <a:xfrm>
          <a:off x="1152525" y="27516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1066</xdr:row>
      <xdr:rowOff>0</xdr:rowOff>
    </xdr:from>
    <xdr:ext cx="184731" cy="264560"/>
    <xdr:sp macro="" textlink="">
      <xdr:nvSpPr>
        <xdr:cNvPr id="685" name="1 CuadroTexto"/>
        <xdr:cNvSpPr txBox="1"/>
      </xdr:nvSpPr>
      <xdr:spPr>
        <a:xfrm>
          <a:off x="1152525" y="27516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1039</xdr:row>
      <xdr:rowOff>0</xdr:rowOff>
    </xdr:from>
    <xdr:ext cx="184731" cy="264560"/>
    <xdr:sp macro="" textlink="">
      <xdr:nvSpPr>
        <xdr:cNvPr id="686" name="121 CuadroTexto"/>
        <xdr:cNvSpPr txBox="1"/>
      </xdr:nvSpPr>
      <xdr:spPr>
        <a:xfrm>
          <a:off x="1152525" y="26772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1039</xdr:row>
      <xdr:rowOff>0</xdr:rowOff>
    </xdr:from>
    <xdr:ext cx="184731" cy="264560"/>
    <xdr:sp macro="" textlink="">
      <xdr:nvSpPr>
        <xdr:cNvPr id="687" name="1 CuadroTexto"/>
        <xdr:cNvSpPr txBox="1"/>
      </xdr:nvSpPr>
      <xdr:spPr>
        <a:xfrm>
          <a:off x="1152525" y="267728700"/>
          <a:ext cx="184731" cy="264560"/>
        </a:xfrm>
        <a:prstGeom prst="rect">
          <a:avLst/>
        </a:prstGeom>
        <a:noFill/>
        <a:ln>
          <a:prstDash val="dash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1040</xdr:row>
      <xdr:rowOff>0</xdr:rowOff>
    </xdr:from>
    <xdr:ext cx="184731" cy="264560"/>
    <xdr:sp macro="" textlink="">
      <xdr:nvSpPr>
        <xdr:cNvPr id="688" name="123 CuadroTexto"/>
        <xdr:cNvSpPr txBox="1"/>
      </xdr:nvSpPr>
      <xdr:spPr>
        <a:xfrm>
          <a:off x="1152525" y="2679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1040</xdr:row>
      <xdr:rowOff>0</xdr:rowOff>
    </xdr:from>
    <xdr:ext cx="184731" cy="264560"/>
    <xdr:sp macro="" textlink="">
      <xdr:nvSpPr>
        <xdr:cNvPr id="689" name="1 CuadroTexto"/>
        <xdr:cNvSpPr txBox="1"/>
      </xdr:nvSpPr>
      <xdr:spPr>
        <a:xfrm>
          <a:off x="1152525" y="2679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1045</xdr:row>
      <xdr:rowOff>0</xdr:rowOff>
    </xdr:from>
    <xdr:ext cx="184731" cy="264560"/>
    <xdr:sp macro="" textlink="">
      <xdr:nvSpPr>
        <xdr:cNvPr id="690" name="125 CuadroTexto"/>
        <xdr:cNvSpPr txBox="1"/>
      </xdr:nvSpPr>
      <xdr:spPr>
        <a:xfrm>
          <a:off x="1152525" y="2688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1045</xdr:row>
      <xdr:rowOff>0</xdr:rowOff>
    </xdr:from>
    <xdr:ext cx="184731" cy="264560"/>
    <xdr:sp macro="" textlink="">
      <xdr:nvSpPr>
        <xdr:cNvPr id="691" name="1 CuadroTexto"/>
        <xdr:cNvSpPr txBox="1"/>
      </xdr:nvSpPr>
      <xdr:spPr>
        <a:xfrm>
          <a:off x="1152525" y="2688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1046</xdr:row>
      <xdr:rowOff>0</xdr:rowOff>
    </xdr:from>
    <xdr:ext cx="184731" cy="264560"/>
    <xdr:sp macro="" textlink="">
      <xdr:nvSpPr>
        <xdr:cNvPr id="692" name="127 CuadroTexto"/>
        <xdr:cNvSpPr txBox="1"/>
      </xdr:nvSpPr>
      <xdr:spPr>
        <a:xfrm>
          <a:off x="1152525" y="2690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1046</xdr:row>
      <xdr:rowOff>0</xdr:rowOff>
    </xdr:from>
    <xdr:ext cx="184731" cy="264560"/>
    <xdr:sp macro="" textlink="">
      <xdr:nvSpPr>
        <xdr:cNvPr id="693" name="1 CuadroTexto"/>
        <xdr:cNvSpPr txBox="1"/>
      </xdr:nvSpPr>
      <xdr:spPr>
        <a:xfrm>
          <a:off x="1152525" y="2690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995</xdr:row>
      <xdr:rowOff>0</xdr:rowOff>
    </xdr:from>
    <xdr:ext cx="184731" cy="264560"/>
    <xdr:sp macro="" textlink="">
      <xdr:nvSpPr>
        <xdr:cNvPr id="694" name="77 CuadroTexto"/>
        <xdr:cNvSpPr txBox="1"/>
      </xdr:nvSpPr>
      <xdr:spPr>
        <a:xfrm>
          <a:off x="1152525" y="25947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995</xdr:row>
      <xdr:rowOff>0</xdr:rowOff>
    </xdr:from>
    <xdr:ext cx="184731" cy="264560"/>
    <xdr:sp macro="" textlink="">
      <xdr:nvSpPr>
        <xdr:cNvPr id="695" name="1 CuadroTexto"/>
        <xdr:cNvSpPr txBox="1"/>
      </xdr:nvSpPr>
      <xdr:spPr>
        <a:xfrm>
          <a:off x="1152525" y="25947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996</xdr:row>
      <xdr:rowOff>0</xdr:rowOff>
    </xdr:from>
    <xdr:ext cx="184731" cy="264560"/>
    <xdr:sp macro="" textlink="">
      <xdr:nvSpPr>
        <xdr:cNvPr id="696" name="79 CuadroTexto"/>
        <xdr:cNvSpPr txBox="1"/>
      </xdr:nvSpPr>
      <xdr:spPr>
        <a:xfrm>
          <a:off x="1152525" y="25966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996</xdr:row>
      <xdr:rowOff>0</xdr:rowOff>
    </xdr:from>
    <xdr:ext cx="184731" cy="264560"/>
    <xdr:sp macro="" textlink="">
      <xdr:nvSpPr>
        <xdr:cNvPr id="697" name="1 CuadroTexto"/>
        <xdr:cNvSpPr txBox="1"/>
      </xdr:nvSpPr>
      <xdr:spPr>
        <a:xfrm>
          <a:off x="1152525" y="25966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987</xdr:row>
      <xdr:rowOff>0</xdr:rowOff>
    </xdr:from>
    <xdr:ext cx="184731" cy="264560"/>
    <xdr:sp macro="" textlink="">
      <xdr:nvSpPr>
        <xdr:cNvPr id="698" name="5 CuadroTexto"/>
        <xdr:cNvSpPr txBox="1"/>
      </xdr:nvSpPr>
      <xdr:spPr>
        <a:xfrm>
          <a:off x="1152525" y="25762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987</xdr:row>
      <xdr:rowOff>0</xdr:rowOff>
    </xdr:from>
    <xdr:ext cx="184731" cy="264560"/>
    <xdr:sp macro="" textlink="">
      <xdr:nvSpPr>
        <xdr:cNvPr id="699" name="1 CuadroTexto"/>
        <xdr:cNvSpPr txBox="1"/>
      </xdr:nvSpPr>
      <xdr:spPr>
        <a:xfrm>
          <a:off x="1152525" y="25762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988</xdr:row>
      <xdr:rowOff>0</xdr:rowOff>
    </xdr:from>
    <xdr:ext cx="184731" cy="264560"/>
    <xdr:sp macro="" textlink="">
      <xdr:nvSpPr>
        <xdr:cNvPr id="700" name="7 CuadroTexto"/>
        <xdr:cNvSpPr txBox="1"/>
      </xdr:nvSpPr>
      <xdr:spPr>
        <a:xfrm>
          <a:off x="1152525" y="25794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988</xdr:row>
      <xdr:rowOff>0</xdr:rowOff>
    </xdr:from>
    <xdr:ext cx="184731" cy="264560"/>
    <xdr:sp macro="" textlink="">
      <xdr:nvSpPr>
        <xdr:cNvPr id="701" name="1 CuadroTexto"/>
        <xdr:cNvSpPr txBox="1"/>
      </xdr:nvSpPr>
      <xdr:spPr>
        <a:xfrm>
          <a:off x="1152525" y="25794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989</xdr:row>
      <xdr:rowOff>0</xdr:rowOff>
    </xdr:from>
    <xdr:ext cx="184731" cy="264560"/>
    <xdr:sp macro="" textlink="">
      <xdr:nvSpPr>
        <xdr:cNvPr id="702" name="33 CuadroTexto"/>
        <xdr:cNvSpPr txBox="1"/>
      </xdr:nvSpPr>
      <xdr:spPr>
        <a:xfrm>
          <a:off x="1152525" y="25813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989</xdr:row>
      <xdr:rowOff>0</xdr:rowOff>
    </xdr:from>
    <xdr:ext cx="184731" cy="264560"/>
    <xdr:sp macro="" textlink="">
      <xdr:nvSpPr>
        <xdr:cNvPr id="703" name="1 CuadroTexto"/>
        <xdr:cNvSpPr txBox="1"/>
      </xdr:nvSpPr>
      <xdr:spPr>
        <a:xfrm>
          <a:off x="1152525" y="25813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990</xdr:row>
      <xdr:rowOff>0</xdr:rowOff>
    </xdr:from>
    <xdr:ext cx="184731" cy="264560"/>
    <xdr:sp macro="" textlink="">
      <xdr:nvSpPr>
        <xdr:cNvPr id="704" name="35 CuadroTexto"/>
        <xdr:cNvSpPr txBox="1"/>
      </xdr:nvSpPr>
      <xdr:spPr>
        <a:xfrm>
          <a:off x="1152525" y="25832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990</xdr:row>
      <xdr:rowOff>0</xdr:rowOff>
    </xdr:from>
    <xdr:ext cx="184731" cy="264560"/>
    <xdr:sp macro="" textlink="">
      <xdr:nvSpPr>
        <xdr:cNvPr id="705" name="1 CuadroTexto"/>
        <xdr:cNvSpPr txBox="1"/>
      </xdr:nvSpPr>
      <xdr:spPr>
        <a:xfrm>
          <a:off x="1152525" y="25832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993</xdr:row>
      <xdr:rowOff>0</xdr:rowOff>
    </xdr:from>
    <xdr:ext cx="184731" cy="264560"/>
    <xdr:sp macro="" textlink="">
      <xdr:nvSpPr>
        <xdr:cNvPr id="706" name="37 CuadroTexto"/>
        <xdr:cNvSpPr txBox="1"/>
      </xdr:nvSpPr>
      <xdr:spPr>
        <a:xfrm>
          <a:off x="1152525" y="25908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993</xdr:row>
      <xdr:rowOff>0</xdr:rowOff>
    </xdr:from>
    <xdr:ext cx="184731" cy="264560"/>
    <xdr:sp macro="" textlink="">
      <xdr:nvSpPr>
        <xdr:cNvPr id="707" name="1 CuadroTexto"/>
        <xdr:cNvSpPr txBox="1"/>
      </xdr:nvSpPr>
      <xdr:spPr>
        <a:xfrm>
          <a:off x="1152525" y="25908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987</xdr:row>
      <xdr:rowOff>0</xdr:rowOff>
    </xdr:from>
    <xdr:ext cx="184731" cy="264560"/>
    <xdr:sp macro="" textlink="">
      <xdr:nvSpPr>
        <xdr:cNvPr id="708" name="5 CuadroTexto"/>
        <xdr:cNvSpPr txBox="1"/>
      </xdr:nvSpPr>
      <xdr:spPr>
        <a:xfrm>
          <a:off x="1152525" y="25762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987</xdr:row>
      <xdr:rowOff>0</xdr:rowOff>
    </xdr:from>
    <xdr:ext cx="184731" cy="264560"/>
    <xdr:sp macro="" textlink="">
      <xdr:nvSpPr>
        <xdr:cNvPr id="709" name="1 CuadroTexto"/>
        <xdr:cNvSpPr txBox="1"/>
      </xdr:nvSpPr>
      <xdr:spPr>
        <a:xfrm>
          <a:off x="1152525" y="25762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988</xdr:row>
      <xdr:rowOff>0</xdr:rowOff>
    </xdr:from>
    <xdr:ext cx="184731" cy="264560"/>
    <xdr:sp macro="" textlink="">
      <xdr:nvSpPr>
        <xdr:cNvPr id="710" name="7 CuadroTexto"/>
        <xdr:cNvSpPr txBox="1"/>
      </xdr:nvSpPr>
      <xdr:spPr>
        <a:xfrm>
          <a:off x="1152525" y="25794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988</xdr:row>
      <xdr:rowOff>0</xdr:rowOff>
    </xdr:from>
    <xdr:ext cx="184731" cy="264560"/>
    <xdr:sp macro="" textlink="">
      <xdr:nvSpPr>
        <xdr:cNvPr id="711" name="1 CuadroTexto"/>
        <xdr:cNvSpPr txBox="1"/>
      </xdr:nvSpPr>
      <xdr:spPr>
        <a:xfrm>
          <a:off x="1152525" y="25794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989</xdr:row>
      <xdr:rowOff>0</xdr:rowOff>
    </xdr:from>
    <xdr:ext cx="184731" cy="264560"/>
    <xdr:sp macro="" textlink="">
      <xdr:nvSpPr>
        <xdr:cNvPr id="712" name="33 CuadroTexto"/>
        <xdr:cNvSpPr txBox="1"/>
      </xdr:nvSpPr>
      <xdr:spPr>
        <a:xfrm>
          <a:off x="1152525" y="25813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989</xdr:row>
      <xdr:rowOff>0</xdr:rowOff>
    </xdr:from>
    <xdr:ext cx="184731" cy="264560"/>
    <xdr:sp macro="" textlink="">
      <xdr:nvSpPr>
        <xdr:cNvPr id="713" name="1 CuadroTexto"/>
        <xdr:cNvSpPr txBox="1"/>
      </xdr:nvSpPr>
      <xdr:spPr>
        <a:xfrm>
          <a:off x="1152525" y="25813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990</xdr:row>
      <xdr:rowOff>0</xdr:rowOff>
    </xdr:from>
    <xdr:ext cx="184731" cy="264560"/>
    <xdr:sp macro="" textlink="">
      <xdr:nvSpPr>
        <xdr:cNvPr id="714" name="35 CuadroTexto"/>
        <xdr:cNvSpPr txBox="1"/>
      </xdr:nvSpPr>
      <xdr:spPr>
        <a:xfrm>
          <a:off x="1152525" y="25832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990</xdr:row>
      <xdr:rowOff>0</xdr:rowOff>
    </xdr:from>
    <xdr:ext cx="184731" cy="264560"/>
    <xdr:sp macro="" textlink="">
      <xdr:nvSpPr>
        <xdr:cNvPr id="715" name="1 CuadroTexto"/>
        <xdr:cNvSpPr txBox="1"/>
      </xdr:nvSpPr>
      <xdr:spPr>
        <a:xfrm>
          <a:off x="1152525" y="25832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993</xdr:row>
      <xdr:rowOff>0</xdr:rowOff>
    </xdr:from>
    <xdr:ext cx="184731" cy="264560"/>
    <xdr:sp macro="" textlink="">
      <xdr:nvSpPr>
        <xdr:cNvPr id="716" name="37 CuadroTexto"/>
        <xdr:cNvSpPr txBox="1"/>
      </xdr:nvSpPr>
      <xdr:spPr>
        <a:xfrm>
          <a:off x="1152525" y="25908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993</xdr:row>
      <xdr:rowOff>0</xdr:rowOff>
    </xdr:from>
    <xdr:ext cx="184731" cy="264560"/>
    <xdr:sp macro="" textlink="">
      <xdr:nvSpPr>
        <xdr:cNvPr id="717" name="1 CuadroTexto"/>
        <xdr:cNvSpPr txBox="1"/>
      </xdr:nvSpPr>
      <xdr:spPr>
        <a:xfrm>
          <a:off x="1152525" y="25908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1046</xdr:row>
      <xdr:rowOff>0</xdr:rowOff>
    </xdr:from>
    <xdr:ext cx="184731" cy="264560"/>
    <xdr:sp macro="" textlink="">
      <xdr:nvSpPr>
        <xdr:cNvPr id="718" name="5 CuadroTexto"/>
        <xdr:cNvSpPr txBox="1"/>
      </xdr:nvSpPr>
      <xdr:spPr>
        <a:xfrm>
          <a:off x="1152525" y="2690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1046</xdr:row>
      <xdr:rowOff>0</xdr:rowOff>
    </xdr:from>
    <xdr:ext cx="184731" cy="264560"/>
    <xdr:sp macro="" textlink="">
      <xdr:nvSpPr>
        <xdr:cNvPr id="719" name="1 CuadroTexto"/>
        <xdr:cNvSpPr txBox="1"/>
      </xdr:nvSpPr>
      <xdr:spPr>
        <a:xfrm>
          <a:off x="1152525" y="2690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1046</xdr:row>
      <xdr:rowOff>0</xdr:rowOff>
    </xdr:from>
    <xdr:ext cx="184731" cy="264560"/>
    <xdr:sp macro="" textlink="">
      <xdr:nvSpPr>
        <xdr:cNvPr id="720" name="7 CuadroTexto"/>
        <xdr:cNvSpPr txBox="1"/>
      </xdr:nvSpPr>
      <xdr:spPr>
        <a:xfrm>
          <a:off x="1152525" y="2690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1046</xdr:row>
      <xdr:rowOff>0</xdr:rowOff>
    </xdr:from>
    <xdr:ext cx="184731" cy="264560"/>
    <xdr:sp macro="" textlink="">
      <xdr:nvSpPr>
        <xdr:cNvPr id="721" name="1 CuadroTexto"/>
        <xdr:cNvSpPr txBox="1"/>
      </xdr:nvSpPr>
      <xdr:spPr>
        <a:xfrm>
          <a:off x="1152525" y="2690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1046</xdr:row>
      <xdr:rowOff>0</xdr:rowOff>
    </xdr:from>
    <xdr:ext cx="184731" cy="264560"/>
    <xdr:sp macro="" textlink="">
      <xdr:nvSpPr>
        <xdr:cNvPr id="722" name="33 CuadroTexto"/>
        <xdr:cNvSpPr txBox="1"/>
      </xdr:nvSpPr>
      <xdr:spPr>
        <a:xfrm>
          <a:off x="1152525" y="2690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1046</xdr:row>
      <xdr:rowOff>0</xdr:rowOff>
    </xdr:from>
    <xdr:ext cx="184731" cy="264560"/>
    <xdr:sp macro="" textlink="">
      <xdr:nvSpPr>
        <xdr:cNvPr id="723" name="1 CuadroTexto"/>
        <xdr:cNvSpPr txBox="1"/>
      </xdr:nvSpPr>
      <xdr:spPr>
        <a:xfrm>
          <a:off x="1152525" y="2690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1047</xdr:row>
      <xdr:rowOff>0</xdr:rowOff>
    </xdr:from>
    <xdr:ext cx="184731" cy="264560"/>
    <xdr:sp macro="" textlink="">
      <xdr:nvSpPr>
        <xdr:cNvPr id="724" name="35 CuadroTexto"/>
        <xdr:cNvSpPr txBox="1"/>
      </xdr:nvSpPr>
      <xdr:spPr>
        <a:xfrm>
          <a:off x="1152525" y="2693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1047</xdr:row>
      <xdr:rowOff>0</xdr:rowOff>
    </xdr:from>
    <xdr:ext cx="184731" cy="264560"/>
    <xdr:sp macro="" textlink="">
      <xdr:nvSpPr>
        <xdr:cNvPr id="725" name="1 CuadroTexto"/>
        <xdr:cNvSpPr txBox="1"/>
      </xdr:nvSpPr>
      <xdr:spPr>
        <a:xfrm>
          <a:off x="1152525" y="2693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1052</xdr:row>
      <xdr:rowOff>0</xdr:rowOff>
    </xdr:from>
    <xdr:ext cx="184731" cy="264560"/>
    <xdr:sp macro="" textlink="">
      <xdr:nvSpPr>
        <xdr:cNvPr id="726" name="37 CuadroTexto"/>
        <xdr:cNvSpPr txBox="1"/>
      </xdr:nvSpPr>
      <xdr:spPr>
        <a:xfrm>
          <a:off x="1152525" y="2704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1052</xdr:row>
      <xdr:rowOff>0</xdr:rowOff>
    </xdr:from>
    <xdr:ext cx="184731" cy="264560"/>
    <xdr:sp macro="" textlink="">
      <xdr:nvSpPr>
        <xdr:cNvPr id="727" name="1 CuadroTexto"/>
        <xdr:cNvSpPr txBox="1"/>
      </xdr:nvSpPr>
      <xdr:spPr>
        <a:xfrm>
          <a:off x="1152525" y="2704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1046</xdr:row>
      <xdr:rowOff>0</xdr:rowOff>
    </xdr:from>
    <xdr:ext cx="184731" cy="264560"/>
    <xdr:sp macro="" textlink="">
      <xdr:nvSpPr>
        <xdr:cNvPr id="728" name="5 CuadroTexto"/>
        <xdr:cNvSpPr txBox="1"/>
      </xdr:nvSpPr>
      <xdr:spPr>
        <a:xfrm>
          <a:off x="1152525" y="2690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1046</xdr:row>
      <xdr:rowOff>0</xdr:rowOff>
    </xdr:from>
    <xdr:ext cx="184731" cy="264560"/>
    <xdr:sp macro="" textlink="">
      <xdr:nvSpPr>
        <xdr:cNvPr id="729" name="1 CuadroTexto"/>
        <xdr:cNvSpPr txBox="1"/>
      </xdr:nvSpPr>
      <xdr:spPr>
        <a:xfrm>
          <a:off x="1152525" y="2690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1046</xdr:row>
      <xdr:rowOff>0</xdr:rowOff>
    </xdr:from>
    <xdr:ext cx="184731" cy="264560"/>
    <xdr:sp macro="" textlink="">
      <xdr:nvSpPr>
        <xdr:cNvPr id="730" name="7 CuadroTexto"/>
        <xdr:cNvSpPr txBox="1"/>
      </xdr:nvSpPr>
      <xdr:spPr>
        <a:xfrm>
          <a:off x="1152525" y="2690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1046</xdr:row>
      <xdr:rowOff>0</xdr:rowOff>
    </xdr:from>
    <xdr:ext cx="184731" cy="264560"/>
    <xdr:sp macro="" textlink="">
      <xdr:nvSpPr>
        <xdr:cNvPr id="731" name="1 CuadroTexto"/>
        <xdr:cNvSpPr txBox="1"/>
      </xdr:nvSpPr>
      <xdr:spPr>
        <a:xfrm>
          <a:off x="1152525" y="2690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1046</xdr:row>
      <xdr:rowOff>0</xdr:rowOff>
    </xdr:from>
    <xdr:ext cx="184731" cy="264560"/>
    <xdr:sp macro="" textlink="">
      <xdr:nvSpPr>
        <xdr:cNvPr id="732" name="33 CuadroTexto"/>
        <xdr:cNvSpPr txBox="1"/>
      </xdr:nvSpPr>
      <xdr:spPr>
        <a:xfrm>
          <a:off x="1152525" y="2690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1046</xdr:row>
      <xdr:rowOff>0</xdr:rowOff>
    </xdr:from>
    <xdr:ext cx="184731" cy="264560"/>
    <xdr:sp macro="" textlink="">
      <xdr:nvSpPr>
        <xdr:cNvPr id="733" name="1 CuadroTexto"/>
        <xdr:cNvSpPr txBox="1"/>
      </xdr:nvSpPr>
      <xdr:spPr>
        <a:xfrm>
          <a:off x="1152525" y="2690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1047</xdr:row>
      <xdr:rowOff>0</xdr:rowOff>
    </xdr:from>
    <xdr:ext cx="184731" cy="264560"/>
    <xdr:sp macro="" textlink="">
      <xdr:nvSpPr>
        <xdr:cNvPr id="734" name="35 CuadroTexto"/>
        <xdr:cNvSpPr txBox="1"/>
      </xdr:nvSpPr>
      <xdr:spPr>
        <a:xfrm>
          <a:off x="1152525" y="2693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1047</xdr:row>
      <xdr:rowOff>0</xdr:rowOff>
    </xdr:from>
    <xdr:ext cx="184731" cy="264560"/>
    <xdr:sp macro="" textlink="">
      <xdr:nvSpPr>
        <xdr:cNvPr id="735" name="1 CuadroTexto"/>
        <xdr:cNvSpPr txBox="1"/>
      </xdr:nvSpPr>
      <xdr:spPr>
        <a:xfrm>
          <a:off x="1152525" y="2693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1052</xdr:row>
      <xdr:rowOff>0</xdr:rowOff>
    </xdr:from>
    <xdr:ext cx="184731" cy="264560"/>
    <xdr:sp macro="" textlink="">
      <xdr:nvSpPr>
        <xdr:cNvPr id="736" name="37 CuadroTexto"/>
        <xdr:cNvSpPr txBox="1"/>
      </xdr:nvSpPr>
      <xdr:spPr>
        <a:xfrm>
          <a:off x="1152525" y="2704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1052</xdr:row>
      <xdr:rowOff>0</xdr:rowOff>
    </xdr:from>
    <xdr:ext cx="184731" cy="264560"/>
    <xdr:sp macro="" textlink="">
      <xdr:nvSpPr>
        <xdr:cNvPr id="737" name="1 CuadroTexto"/>
        <xdr:cNvSpPr txBox="1"/>
      </xdr:nvSpPr>
      <xdr:spPr>
        <a:xfrm>
          <a:off x="1152525" y="2704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948</xdr:row>
      <xdr:rowOff>0</xdr:rowOff>
    </xdr:from>
    <xdr:ext cx="184731" cy="264560"/>
    <xdr:sp macro="" textlink="">
      <xdr:nvSpPr>
        <xdr:cNvPr id="738" name="1 CuadroTexto"/>
        <xdr:cNvSpPr txBox="1"/>
      </xdr:nvSpPr>
      <xdr:spPr>
        <a:xfrm>
          <a:off x="1152525" y="2463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948</xdr:row>
      <xdr:rowOff>0</xdr:rowOff>
    </xdr:from>
    <xdr:ext cx="184731" cy="264560"/>
    <xdr:sp macro="" textlink="">
      <xdr:nvSpPr>
        <xdr:cNvPr id="739" name="1 CuadroTexto"/>
        <xdr:cNvSpPr txBox="1"/>
      </xdr:nvSpPr>
      <xdr:spPr>
        <a:xfrm>
          <a:off x="1152525" y="2463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948</xdr:row>
      <xdr:rowOff>0</xdr:rowOff>
    </xdr:from>
    <xdr:ext cx="184731" cy="264560"/>
    <xdr:sp macro="" textlink="">
      <xdr:nvSpPr>
        <xdr:cNvPr id="740" name="3 CuadroTexto"/>
        <xdr:cNvSpPr txBox="1"/>
      </xdr:nvSpPr>
      <xdr:spPr>
        <a:xfrm>
          <a:off x="1152525" y="2463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948</xdr:row>
      <xdr:rowOff>0</xdr:rowOff>
    </xdr:from>
    <xdr:ext cx="184731" cy="264560"/>
    <xdr:sp macro="" textlink="">
      <xdr:nvSpPr>
        <xdr:cNvPr id="741" name="1 CuadroTexto"/>
        <xdr:cNvSpPr txBox="1"/>
      </xdr:nvSpPr>
      <xdr:spPr>
        <a:xfrm>
          <a:off x="1152525" y="2463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948</xdr:row>
      <xdr:rowOff>0</xdr:rowOff>
    </xdr:from>
    <xdr:ext cx="184731" cy="264560"/>
    <xdr:sp macro="" textlink="">
      <xdr:nvSpPr>
        <xdr:cNvPr id="742" name="5 CuadroTexto"/>
        <xdr:cNvSpPr txBox="1"/>
      </xdr:nvSpPr>
      <xdr:spPr>
        <a:xfrm>
          <a:off x="1152525" y="2463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948</xdr:row>
      <xdr:rowOff>0</xdr:rowOff>
    </xdr:from>
    <xdr:ext cx="184731" cy="264560"/>
    <xdr:sp macro="" textlink="">
      <xdr:nvSpPr>
        <xdr:cNvPr id="743" name="1 CuadroTexto"/>
        <xdr:cNvSpPr txBox="1"/>
      </xdr:nvSpPr>
      <xdr:spPr>
        <a:xfrm>
          <a:off x="1152525" y="2463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948</xdr:row>
      <xdr:rowOff>0</xdr:rowOff>
    </xdr:from>
    <xdr:ext cx="184731" cy="264560"/>
    <xdr:sp macro="" textlink="">
      <xdr:nvSpPr>
        <xdr:cNvPr id="744" name="7 CuadroTexto"/>
        <xdr:cNvSpPr txBox="1"/>
      </xdr:nvSpPr>
      <xdr:spPr>
        <a:xfrm>
          <a:off x="1152525" y="2463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948</xdr:row>
      <xdr:rowOff>0</xdr:rowOff>
    </xdr:from>
    <xdr:ext cx="184731" cy="264560"/>
    <xdr:sp macro="" textlink="">
      <xdr:nvSpPr>
        <xdr:cNvPr id="745" name="1 CuadroTexto"/>
        <xdr:cNvSpPr txBox="1"/>
      </xdr:nvSpPr>
      <xdr:spPr>
        <a:xfrm>
          <a:off x="1152525" y="2463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951</xdr:row>
      <xdr:rowOff>0</xdr:rowOff>
    </xdr:from>
    <xdr:ext cx="184731" cy="264560"/>
    <xdr:sp macro="" textlink="">
      <xdr:nvSpPr>
        <xdr:cNvPr id="746" name="9 CuadroTexto"/>
        <xdr:cNvSpPr txBox="1"/>
      </xdr:nvSpPr>
      <xdr:spPr>
        <a:xfrm>
          <a:off x="1152525" y="24752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951</xdr:row>
      <xdr:rowOff>0</xdr:rowOff>
    </xdr:from>
    <xdr:ext cx="184731" cy="264560"/>
    <xdr:sp macro="" textlink="">
      <xdr:nvSpPr>
        <xdr:cNvPr id="747" name="1 CuadroTexto"/>
        <xdr:cNvSpPr txBox="1"/>
      </xdr:nvSpPr>
      <xdr:spPr>
        <a:xfrm>
          <a:off x="1152525" y="24752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952</xdr:row>
      <xdr:rowOff>0</xdr:rowOff>
    </xdr:from>
    <xdr:ext cx="184731" cy="264560"/>
    <xdr:sp macro="" textlink="">
      <xdr:nvSpPr>
        <xdr:cNvPr id="748" name="11 CuadroTexto"/>
        <xdr:cNvSpPr txBox="1"/>
      </xdr:nvSpPr>
      <xdr:spPr>
        <a:xfrm>
          <a:off x="1152525" y="24771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952</xdr:row>
      <xdr:rowOff>0</xdr:rowOff>
    </xdr:from>
    <xdr:ext cx="184731" cy="264560"/>
    <xdr:sp macro="" textlink="">
      <xdr:nvSpPr>
        <xdr:cNvPr id="749" name="1 CuadroTexto"/>
        <xdr:cNvSpPr txBox="1"/>
      </xdr:nvSpPr>
      <xdr:spPr>
        <a:xfrm>
          <a:off x="1152525" y="24771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956</xdr:row>
      <xdr:rowOff>0</xdr:rowOff>
    </xdr:from>
    <xdr:ext cx="184731" cy="264560"/>
    <xdr:sp macro="" textlink="">
      <xdr:nvSpPr>
        <xdr:cNvPr id="750" name="13 CuadroTexto"/>
        <xdr:cNvSpPr txBox="1"/>
      </xdr:nvSpPr>
      <xdr:spPr>
        <a:xfrm>
          <a:off x="1152525" y="24890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956</xdr:row>
      <xdr:rowOff>0</xdr:rowOff>
    </xdr:from>
    <xdr:ext cx="184731" cy="264560"/>
    <xdr:sp macro="" textlink="">
      <xdr:nvSpPr>
        <xdr:cNvPr id="751" name="1 CuadroTexto"/>
        <xdr:cNvSpPr txBox="1"/>
      </xdr:nvSpPr>
      <xdr:spPr>
        <a:xfrm>
          <a:off x="1152525" y="24890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957</xdr:row>
      <xdr:rowOff>0</xdr:rowOff>
    </xdr:from>
    <xdr:ext cx="184731" cy="264560"/>
    <xdr:sp macro="" textlink="">
      <xdr:nvSpPr>
        <xdr:cNvPr id="752" name="15 CuadroTexto"/>
        <xdr:cNvSpPr txBox="1"/>
      </xdr:nvSpPr>
      <xdr:spPr>
        <a:xfrm>
          <a:off x="1152525" y="24923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957</xdr:row>
      <xdr:rowOff>0</xdr:rowOff>
    </xdr:from>
    <xdr:ext cx="184731" cy="264560"/>
    <xdr:sp macro="" textlink="">
      <xdr:nvSpPr>
        <xdr:cNvPr id="753" name="1 CuadroTexto"/>
        <xdr:cNvSpPr txBox="1"/>
      </xdr:nvSpPr>
      <xdr:spPr>
        <a:xfrm>
          <a:off x="1152525" y="24923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958</xdr:row>
      <xdr:rowOff>0</xdr:rowOff>
    </xdr:from>
    <xdr:ext cx="184731" cy="264560"/>
    <xdr:sp macro="" textlink="">
      <xdr:nvSpPr>
        <xdr:cNvPr id="754" name="17 CuadroTexto"/>
        <xdr:cNvSpPr txBox="1"/>
      </xdr:nvSpPr>
      <xdr:spPr>
        <a:xfrm>
          <a:off x="1152525" y="24942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958</xdr:row>
      <xdr:rowOff>0</xdr:rowOff>
    </xdr:from>
    <xdr:ext cx="184731" cy="264560"/>
    <xdr:sp macro="" textlink="">
      <xdr:nvSpPr>
        <xdr:cNvPr id="755" name="1 CuadroTexto"/>
        <xdr:cNvSpPr txBox="1"/>
      </xdr:nvSpPr>
      <xdr:spPr>
        <a:xfrm>
          <a:off x="1152525" y="24942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959</xdr:row>
      <xdr:rowOff>0</xdr:rowOff>
    </xdr:from>
    <xdr:ext cx="184731" cy="264560"/>
    <xdr:sp macro="" textlink="">
      <xdr:nvSpPr>
        <xdr:cNvPr id="756" name="19 CuadroTexto"/>
        <xdr:cNvSpPr txBox="1"/>
      </xdr:nvSpPr>
      <xdr:spPr>
        <a:xfrm>
          <a:off x="1152525" y="24961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959</xdr:row>
      <xdr:rowOff>0</xdr:rowOff>
    </xdr:from>
    <xdr:ext cx="184731" cy="264560"/>
    <xdr:sp macro="" textlink="">
      <xdr:nvSpPr>
        <xdr:cNvPr id="757" name="1 CuadroTexto"/>
        <xdr:cNvSpPr txBox="1"/>
      </xdr:nvSpPr>
      <xdr:spPr>
        <a:xfrm>
          <a:off x="1152525" y="24961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962</xdr:row>
      <xdr:rowOff>0</xdr:rowOff>
    </xdr:from>
    <xdr:ext cx="184731" cy="264560"/>
    <xdr:sp macro="" textlink="">
      <xdr:nvSpPr>
        <xdr:cNvPr id="758" name="21 CuadroTexto"/>
        <xdr:cNvSpPr txBox="1"/>
      </xdr:nvSpPr>
      <xdr:spPr>
        <a:xfrm>
          <a:off x="1152525" y="2503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962</xdr:row>
      <xdr:rowOff>0</xdr:rowOff>
    </xdr:from>
    <xdr:ext cx="184731" cy="264560"/>
    <xdr:sp macro="" textlink="">
      <xdr:nvSpPr>
        <xdr:cNvPr id="759" name="1 CuadroTexto"/>
        <xdr:cNvSpPr txBox="1"/>
      </xdr:nvSpPr>
      <xdr:spPr>
        <a:xfrm>
          <a:off x="1152525" y="2503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963</xdr:row>
      <xdr:rowOff>0</xdr:rowOff>
    </xdr:from>
    <xdr:ext cx="184731" cy="264560"/>
    <xdr:sp macro="" textlink="">
      <xdr:nvSpPr>
        <xdr:cNvPr id="760" name="23 CuadroTexto"/>
        <xdr:cNvSpPr txBox="1"/>
      </xdr:nvSpPr>
      <xdr:spPr>
        <a:xfrm>
          <a:off x="1152525" y="25050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963</xdr:row>
      <xdr:rowOff>0</xdr:rowOff>
    </xdr:from>
    <xdr:ext cx="184731" cy="264560"/>
    <xdr:sp macro="" textlink="">
      <xdr:nvSpPr>
        <xdr:cNvPr id="761" name="1 CuadroTexto"/>
        <xdr:cNvSpPr txBox="1"/>
      </xdr:nvSpPr>
      <xdr:spPr>
        <a:xfrm>
          <a:off x="1152525" y="25050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968</xdr:row>
      <xdr:rowOff>0</xdr:rowOff>
    </xdr:from>
    <xdr:ext cx="184731" cy="264560"/>
    <xdr:sp macro="" textlink="">
      <xdr:nvSpPr>
        <xdr:cNvPr id="762" name="25 CuadroTexto"/>
        <xdr:cNvSpPr txBox="1"/>
      </xdr:nvSpPr>
      <xdr:spPr>
        <a:xfrm>
          <a:off x="1152525" y="25159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968</xdr:row>
      <xdr:rowOff>0</xdr:rowOff>
    </xdr:from>
    <xdr:ext cx="184731" cy="264560"/>
    <xdr:sp macro="" textlink="">
      <xdr:nvSpPr>
        <xdr:cNvPr id="763" name="1 CuadroTexto"/>
        <xdr:cNvSpPr txBox="1"/>
      </xdr:nvSpPr>
      <xdr:spPr>
        <a:xfrm>
          <a:off x="1152525" y="25159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969</xdr:row>
      <xdr:rowOff>0</xdr:rowOff>
    </xdr:from>
    <xdr:ext cx="184731" cy="264560"/>
    <xdr:sp macro="" textlink="">
      <xdr:nvSpPr>
        <xdr:cNvPr id="764" name="27 CuadroTexto"/>
        <xdr:cNvSpPr txBox="1"/>
      </xdr:nvSpPr>
      <xdr:spPr>
        <a:xfrm>
          <a:off x="1152525" y="25178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969</xdr:row>
      <xdr:rowOff>0</xdr:rowOff>
    </xdr:from>
    <xdr:ext cx="184731" cy="264560"/>
    <xdr:sp macro="" textlink="">
      <xdr:nvSpPr>
        <xdr:cNvPr id="765" name="1 CuadroTexto"/>
        <xdr:cNvSpPr txBox="1"/>
      </xdr:nvSpPr>
      <xdr:spPr>
        <a:xfrm>
          <a:off x="1152525" y="25178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970</xdr:row>
      <xdr:rowOff>0</xdr:rowOff>
    </xdr:from>
    <xdr:ext cx="184731" cy="264560"/>
    <xdr:sp macro="" textlink="">
      <xdr:nvSpPr>
        <xdr:cNvPr id="766" name="29 CuadroTexto"/>
        <xdr:cNvSpPr txBox="1"/>
      </xdr:nvSpPr>
      <xdr:spPr>
        <a:xfrm>
          <a:off x="1152525" y="25246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970</xdr:row>
      <xdr:rowOff>0</xdr:rowOff>
    </xdr:from>
    <xdr:ext cx="184731" cy="264560"/>
    <xdr:sp macro="" textlink="">
      <xdr:nvSpPr>
        <xdr:cNvPr id="767" name="1 CuadroTexto"/>
        <xdr:cNvSpPr txBox="1"/>
      </xdr:nvSpPr>
      <xdr:spPr>
        <a:xfrm>
          <a:off x="1152525" y="25246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970</xdr:row>
      <xdr:rowOff>0</xdr:rowOff>
    </xdr:from>
    <xdr:ext cx="184731" cy="264560"/>
    <xdr:sp macro="" textlink="">
      <xdr:nvSpPr>
        <xdr:cNvPr id="768" name="31 CuadroTexto"/>
        <xdr:cNvSpPr txBox="1"/>
      </xdr:nvSpPr>
      <xdr:spPr>
        <a:xfrm>
          <a:off x="1152525" y="25265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970</xdr:row>
      <xdr:rowOff>0</xdr:rowOff>
    </xdr:from>
    <xdr:ext cx="184731" cy="264560"/>
    <xdr:sp macro="" textlink="">
      <xdr:nvSpPr>
        <xdr:cNvPr id="769" name="1 CuadroTexto"/>
        <xdr:cNvSpPr txBox="1"/>
      </xdr:nvSpPr>
      <xdr:spPr>
        <a:xfrm>
          <a:off x="1152525" y="25265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950</xdr:row>
      <xdr:rowOff>0</xdr:rowOff>
    </xdr:from>
    <xdr:ext cx="184731" cy="264560"/>
    <xdr:sp macro="" textlink="">
      <xdr:nvSpPr>
        <xdr:cNvPr id="770" name="33 CuadroTexto"/>
        <xdr:cNvSpPr txBox="1"/>
      </xdr:nvSpPr>
      <xdr:spPr>
        <a:xfrm>
          <a:off x="1152525" y="2472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950</xdr:row>
      <xdr:rowOff>0</xdr:rowOff>
    </xdr:from>
    <xdr:ext cx="184731" cy="264560"/>
    <xdr:sp macro="" textlink="">
      <xdr:nvSpPr>
        <xdr:cNvPr id="771" name="1 CuadroTexto"/>
        <xdr:cNvSpPr txBox="1"/>
      </xdr:nvSpPr>
      <xdr:spPr>
        <a:xfrm>
          <a:off x="1152525" y="2472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950</xdr:row>
      <xdr:rowOff>0</xdr:rowOff>
    </xdr:from>
    <xdr:ext cx="184731" cy="264560"/>
    <xdr:sp macro="" textlink="">
      <xdr:nvSpPr>
        <xdr:cNvPr id="772" name="35 CuadroTexto"/>
        <xdr:cNvSpPr txBox="1"/>
      </xdr:nvSpPr>
      <xdr:spPr>
        <a:xfrm>
          <a:off x="1152525" y="2472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950</xdr:row>
      <xdr:rowOff>0</xdr:rowOff>
    </xdr:from>
    <xdr:ext cx="184731" cy="264560"/>
    <xdr:sp macro="" textlink="">
      <xdr:nvSpPr>
        <xdr:cNvPr id="773" name="1 CuadroTexto"/>
        <xdr:cNvSpPr txBox="1"/>
      </xdr:nvSpPr>
      <xdr:spPr>
        <a:xfrm>
          <a:off x="1152525" y="2472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950</xdr:row>
      <xdr:rowOff>0</xdr:rowOff>
    </xdr:from>
    <xdr:ext cx="184731" cy="264560"/>
    <xdr:sp macro="" textlink="">
      <xdr:nvSpPr>
        <xdr:cNvPr id="774" name="37 CuadroTexto"/>
        <xdr:cNvSpPr txBox="1"/>
      </xdr:nvSpPr>
      <xdr:spPr>
        <a:xfrm>
          <a:off x="1152525" y="2472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950</xdr:row>
      <xdr:rowOff>0</xdr:rowOff>
    </xdr:from>
    <xdr:ext cx="184731" cy="264560"/>
    <xdr:sp macro="" textlink="">
      <xdr:nvSpPr>
        <xdr:cNvPr id="775" name="1 CuadroTexto"/>
        <xdr:cNvSpPr txBox="1"/>
      </xdr:nvSpPr>
      <xdr:spPr>
        <a:xfrm>
          <a:off x="1152525" y="2472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951</xdr:row>
      <xdr:rowOff>0</xdr:rowOff>
    </xdr:from>
    <xdr:ext cx="184731" cy="264560"/>
    <xdr:sp macro="" textlink="">
      <xdr:nvSpPr>
        <xdr:cNvPr id="776" name="39 CuadroTexto"/>
        <xdr:cNvSpPr txBox="1"/>
      </xdr:nvSpPr>
      <xdr:spPr>
        <a:xfrm>
          <a:off x="1152525" y="24752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951</xdr:row>
      <xdr:rowOff>0</xdr:rowOff>
    </xdr:from>
    <xdr:ext cx="184731" cy="264560"/>
    <xdr:sp macro="" textlink="">
      <xdr:nvSpPr>
        <xdr:cNvPr id="777" name="1 CuadroTexto"/>
        <xdr:cNvSpPr txBox="1"/>
      </xdr:nvSpPr>
      <xdr:spPr>
        <a:xfrm>
          <a:off x="1152525" y="24752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958</xdr:row>
      <xdr:rowOff>0</xdr:rowOff>
    </xdr:from>
    <xdr:ext cx="184731" cy="264560"/>
    <xdr:sp macro="" textlink="">
      <xdr:nvSpPr>
        <xdr:cNvPr id="778" name="41 CuadroTexto"/>
        <xdr:cNvSpPr txBox="1"/>
      </xdr:nvSpPr>
      <xdr:spPr>
        <a:xfrm>
          <a:off x="1152525" y="24942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958</xdr:row>
      <xdr:rowOff>0</xdr:rowOff>
    </xdr:from>
    <xdr:ext cx="184731" cy="264560"/>
    <xdr:sp macro="" textlink="">
      <xdr:nvSpPr>
        <xdr:cNvPr id="779" name="1 CuadroTexto"/>
        <xdr:cNvSpPr txBox="1"/>
      </xdr:nvSpPr>
      <xdr:spPr>
        <a:xfrm>
          <a:off x="1152525" y="24942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959</xdr:row>
      <xdr:rowOff>0</xdr:rowOff>
    </xdr:from>
    <xdr:ext cx="184731" cy="264560"/>
    <xdr:sp macro="" textlink="">
      <xdr:nvSpPr>
        <xdr:cNvPr id="780" name="43 CuadroTexto"/>
        <xdr:cNvSpPr txBox="1"/>
      </xdr:nvSpPr>
      <xdr:spPr>
        <a:xfrm>
          <a:off x="1152525" y="24961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959</xdr:row>
      <xdr:rowOff>0</xdr:rowOff>
    </xdr:from>
    <xdr:ext cx="184731" cy="264560"/>
    <xdr:sp macro="" textlink="">
      <xdr:nvSpPr>
        <xdr:cNvPr id="781" name="1 CuadroTexto"/>
        <xdr:cNvSpPr txBox="1"/>
      </xdr:nvSpPr>
      <xdr:spPr>
        <a:xfrm>
          <a:off x="1152525" y="24961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962</xdr:row>
      <xdr:rowOff>0</xdr:rowOff>
    </xdr:from>
    <xdr:ext cx="184731" cy="264560"/>
    <xdr:sp macro="" textlink="">
      <xdr:nvSpPr>
        <xdr:cNvPr id="782" name="45 CuadroTexto"/>
        <xdr:cNvSpPr txBox="1"/>
      </xdr:nvSpPr>
      <xdr:spPr>
        <a:xfrm>
          <a:off x="1152525" y="2503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962</xdr:row>
      <xdr:rowOff>0</xdr:rowOff>
    </xdr:from>
    <xdr:ext cx="184731" cy="264560"/>
    <xdr:sp macro="" textlink="">
      <xdr:nvSpPr>
        <xdr:cNvPr id="783" name="1 CuadroTexto"/>
        <xdr:cNvSpPr txBox="1"/>
      </xdr:nvSpPr>
      <xdr:spPr>
        <a:xfrm>
          <a:off x="1152525" y="2503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963</xdr:row>
      <xdr:rowOff>0</xdr:rowOff>
    </xdr:from>
    <xdr:ext cx="184731" cy="264560"/>
    <xdr:sp macro="" textlink="">
      <xdr:nvSpPr>
        <xdr:cNvPr id="784" name="47 CuadroTexto"/>
        <xdr:cNvSpPr txBox="1"/>
      </xdr:nvSpPr>
      <xdr:spPr>
        <a:xfrm>
          <a:off x="1152525" y="25050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963</xdr:row>
      <xdr:rowOff>0</xdr:rowOff>
    </xdr:from>
    <xdr:ext cx="184731" cy="264560"/>
    <xdr:sp macro="" textlink="">
      <xdr:nvSpPr>
        <xdr:cNvPr id="785" name="1 CuadroTexto"/>
        <xdr:cNvSpPr txBox="1"/>
      </xdr:nvSpPr>
      <xdr:spPr>
        <a:xfrm>
          <a:off x="1152525" y="25050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963</xdr:row>
      <xdr:rowOff>0</xdr:rowOff>
    </xdr:from>
    <xdr:ext cx="184731" cy="264560"/>
    <xdr:sp macro="" textlink="">
      <xdr:nvSpPr>
        <xdr:cNvPr id="786" name="49 CuadroTexto"/>
        <xdr:cNvSpPr txBox="1"/>
      </xdr:nvSpPr>
      <xdr:spPr>
        <a:xfrm>
          <a:off x="1152525" y="25050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963</xdr:row>
      <xdr:rowOff>0</xdr:rowOff>
    </xdr:from>
    <xdr:ext cx="184731" cy="264560"/>
    <xdr:sp macro="" textlink="">
      <xdr:nvSpPr>
        <xdr:cNvPr id="787" name="1 CuadroTexto"/>
        <xdr:cNvSpPr txBox="1"/>
      </xdr:nvSpPr>
      <xdr:spPr>
        <a:xfrm>
          <a:off x="1152525" y="25050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964</xdr:row>
      <xdr:rowOff>0</xdr:rowOff>
    </xdr:from>
    <xdr:ext cx="184731" cy="264560"/>
    <xdr:sp macro="" textlink="">
      <xdr:nvSpPr>
        <xdr:cNvPr id="788" name="51 CuadroTexto"/>
        <xdr:cNvSpPr txBox="1"/>
      </xdr:nvSpPr>
      <xdr:spPr>
        <a:xfrm>
          <a:off x="1152525" y="2506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964</xdr:row>
      <xdr:rowOff>0</xdr:rowOff>
    </xdr:from>
    <xdr:ext cx="184731" cy="264560"/>
    <xdr:sp macro="" textlink="">
      <xdr:nvSpPr>
        <xdr:cNvPr id="789" name="1 CuadroTexto"/>
        <xdr:cNvSpPr txBox="1"/>
      </xdr:nvSpPr>
      <xdr:spPr>
        <a:xfrm>
          <a:off x="1152525" y="2506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967</xdr:row>
      <xdr:rowOff>0</xdr:rowOff>
    </xdr:from>
    <xdr:ext cx="184731" cy="264560"/>
    <xdr:sp macro="" textlink="">
      <xdr:nvSpPr>
        <xdr:cNvPr id="790" name="53 CuadroTexto"/>
        <xdr:cNvSpPr txBox="1"/>
      </xdr:nvSpPr>
      <xdr:spPr>
        <a:xfrm>
          <a:off x="1152525" y="25140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967</xdr:row>
      <xdr:rowOff>0</xdr:rowOff>
    </xdr:from>
    <xdr:ext cx="184731" cy="264560"/>
    <xdr:sp macro="" textlink="">
      <xdr:nvSpPr>
        <xdr:cNvPr id="791" name="1 CuadroTexto"/>
        <xdr:cNvSpPr txBox="1"/>
      </xdr:nvSpPr>
      <xdr:spPr>
        <a:xfrm>
          <a:off x="1152525" y="25140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968</xdr:row>
      <xdr:rowOff>0</xdr:rowOff>
    </xdr:from>
    <xdr:ext cx="184731" cy="264560"/>
    <xdr:sp macro="" textlink="">
      <xdr:nvSpPr>
        <xdr:cNvPr id="792" name="55 CuadroTexto"/>
        <xdr:cNvSpPr txBox="1"/>
      </xdr:nvSpPr>
      <xdr:spPr>
        <a:xfrm>
          <a:off x="1152525" y="25159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968</xdr:row>
      <xdr:rowOff>0</xdr:rowOff>
    </xdr:from>
    <xdr:ext cx="184731" cy="264560"/>
    <xdr:sp macro="" textlink="">
      <xdr:nvSpPr>
        <xdr:cNvPr id="793" name="1 CuadroTexto"/>
        <xdr:cNvSpPr txBox="1"/>
      </xdr:nvSpPr>
      <xdr:spPr>
        <a:xfrm>
          <a:off x="1152525" y="25159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971</xdr:row>
      <xdr:rowOff>0</xdr:rowOff>
    </xdr:from>
    <xdr:ext cx="184731" cy="264560"/>
    <xdr:sp macro="" textlink="">
      <xdr:nvSpPr>
        <xdr:cNvPr id="794" name="57 CuadroTexto"/>
        <xdr:cNvSpPr txBox="1"/>
      </xdr:nvSpPr>
      <xdr:spPr>
        <a:xfrm>
          <a:off x="1152525" y="2528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971</xdr:row>
      <xdr:rowOff>0</xdr:rowOff>
    </xdr:from>
    <xdr:ext cx="184731" cy="264560"/>
    <xdr:sp macro="" textlink="">
      <xdr:nvSpPr>
        <xdr:cNvPr id="795" name="1 CuadroTexto"/>
        <xdr:cNvSpPr txBox="1"/>
      </xdr:nvSpPr>
      <xdr:spPr>
        <a:xfrm>
          <a:off x="1152525" y="2528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968</xdr:row>
      <xdr:rowOff>0</xdr:rowOff>
    </xdr:from>
    <xdr:ext cx="184731" cy="264560"/>
    <xdr:sp macro="" textlink="">
      <xdr:nvSpPr>
        <xdr:cNvPr id="796" name="65 CuadroTexto"/>
        <xdr:cNvSpPr txBox="1"/>
      </xdr:nvSpPr>
      <xdr:spPr>
        <a:xfrm>
          <a:off x="1152525" y="25159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968</xdr:row>
      <xdr:rowOff>0</xdr:rowOff>
    </xdr:from>
    <xdr:ext cx="184731" cy="264560"/>
    <xdr:sp macro="" textlink="">
      <xdr:nvSpPr>
        <xdr:cNvPr id="797" name="1 CuadroTexto"/>
        <xdr:cNvSpPr txBox="1"/>
      </xdr:nvSpPr>
      <xdr:spPr>
        <a:xfrm>
          <a:off x="1152525" y="25159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969</xdr:row>
      <xdr:rowOff>0</xdr:rowOff>
    </xdr:from>
    <xdr:ext cx="184731" cy="264560"/>
    <xdr:sp macro="" textlink="">
      <xdr:nvSpPr>
        <xdr:cNvPr id="798" name="67 CuadroTexto"/>
        <xdr:cNvSpPr txBox="1"/>
      </xdr:nvSpPr>
      <xdr:spPr>
        <a:xfrm>
          <a:off x="1152525" y="25178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969</xdr:row>
      <xdr:rowOff>0</xdr:rowOff>
    </xdr:from>
    <xdr:ext cx="184731" cy="264560"/>
    <xdr:sp macro="" textlink="">
      <xdr:nvSpPr>
        <xdr:cNvPr id="799" name="1 CuadroTexto"/>
        <xdr:cNvSpPr txBox="1"/>
      </xdr:nvSpPr>
      <xdr:spPr>
        <a:xfrm>
          <a:off x="1152525" y="25178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970</xdr:row>
      <xdr:rowOff>0</xdr:rowOff>
    </xdr:from>
    <xdr:ext cx="184731" cy="264560"/>
    <xdr:sp macro="" textlink="">
      <xdr:nvSpPr>
        <xdr:cNvPr id="800" name="69 CuadroTexto"/>
        <xdr:cNvSpPr txBox="1"/>
      </xdr:nvSpPr>
      <xdr:spPr>
        <a:xfrm>
          <a:off x="1152525" y="25246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970</xdr:row>
      <xdr:rowOff>0</xdr:rowOff>
    </xdr:from>
    <xdr:ext cx="184731" cy="264560"/>
    <xdr:sp macro="" textlink="">
      <xdr:nvSpPr>
        <xdr:cNvPr id="801" name="1 CuadroTexto"/>
        <xdr:cNvSpPr txBox="1"/>
      </xdr:nvSpPr>
      <xdr:spPr>
        <a:xfrm>
          <a:off x="1152525" y="25246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970</xdr:row>
      <xdr:rowOff>0</xdr:rowOff>
    </xdr:from>
    <xdr:ext cx="184731" cy="264560"/>
    <xdr:sp macro="" textlink="">
      <xdr:nvSpPr>
        <xdr:cNvPr id="802" name="71 CuadroTexto"/>
        <xdr:cNvSpPr txBox="1"/>
      </xdr:nvSpPr>
      <xdr:spPr>
        <a:xfrm>
          <a:off x="1152525" y="25265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970</xdr:row>
      <xdr:rowOff>0</xdr:rowOff>
    </xdr:from>
    <xdr:ext cx="184731" cy="264560"/>
    <xdr:sp macro="" textlink="">
      <xdr:nvSpPr>
        <xdr:cNvPr id="803" name="1 CuadroTexto"/>
        <xdr:cNvSpPr txBox="1"/>
      </xdr:nvSpPr>
      <xdr:spPr>
        <a:xfrm>
          <a:off x="1152525" y="25265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971</xdr:row>
      <xdr:rowOff>0</xdr:rowOff>
    </xdr:from>
    <xdr:ext cx="184731" cy="264560"/>
    <xdr:sp macro="" textlink="">
      <xdr:nvSpPr>
        <xdr:cNvPr id="804" name="97 CuadroTexto"/>
        <xdr:cNvSpPr txBox="1"/>
      </xdr:nvSpPr>
      <xdr:spPr>
        <a:xfrm>
          <a:off x="1152525" y="2528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971</xdr:row>
      <xdr:rowOff>0</xdr:rowOff>
    </xdr:from>
    <xdr:ext cx="184731" cy="264560"/>
    <xdr:sp macro="" textlink="">
      <xdr:nvSpPr>
        <xdr:cNvPr id="805" name="1 CuadroTexto"/>
        <xdr:cNvSpPr txBox="1"/>
      </xdr:nvSpPr>
      <xdr:spPr>
        <a:xfrm>
          <a:off x="1152525" y="2528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860</xdr:row>
      <xdr:rowOff>0</xdr:rowOff>
    </xdr:from>
    <xdr:ext cx="184731" cy="264560"/>
    <xdr:sp macro="" textlink="">
      <xdr:nvSpPr>
        <xdr:cNvPr id="806" name="1 CuadroTexto"/>
        <xdr:cNvSpPr txBox="1"/>
      </xdr:nvSpPr>
      <xdr:spPr>
        <a:xfrm>
          <a:off x="1152525" y="22206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860</xdr:row>
      <xdr:rowOff>0</xdr:rowOff>
    </xdr:from>
    <xdr:ext cx="184731" cy="264560"/>
    <xdr:sp macro="" textlink="">
      <xdr:nvSpPr>
        <xdr:cNvPr id="807" name="1 CuadroTexto"/>
        <xdr:cNvSpPr txBox="1"/>
      </xdr:nvSpPr>
      <xdr:spPr>
        <a:xfrm>
          <a:off x="1152525" y="22206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808" name="3 CuadroTexto"/>
        <xdr:cNvSpPr txBox="1"/>
      </xdr:nvSpPr>
      <xdr:spPr>
        <a:xfrm>
          <a:off x="1152525" y="22225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809" name="1 CuadroTexto"/>
        <xdr:cNvSpPr txBox="1"/>
      </xdr:nvSpPr>
      <xdr:spPr>
        <a:xfrm>
          <a:off x="1152525" y="22225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843</xdr:row>
      <xdr:rowOff>0</xdr:rowOff>
    </xdr:from>
    <xdr:ext cx="184731" cy="264560"/>
    <xdr:sp macro="" textlink="">
      <xdr:nvSpPr>
        <xdr:cNvPr id="810" name="1 CuadroTexto"/>
        <xdr:cNvSpPr txBox="1"/>
      </xdr:nvSpPr>
      <xdr:spPr>
        <a:xfrm>
          <a:off x="1152525" y="21697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843</xdr:row>
      <xdr:rowOff>0</xdr:rowOff>
    </xdr:from>
    <xdr:ext cx="184731" cy="264560"/>
    <xdr:sp macro="" textlink="">
      <xdr:nvSpPr>
        <xdr:cNvPr id="811" name="1 CuadroTexto"/>
        <xdr:cNvSpPr txBox="1"/>
      </xdr:nvSpPr>
      <xdr:spPr>
        <a:xfrm>
          <a:off x="1152525" y="21697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844</xdr:row>
      <xdr:rowOff>0</xdr:rowOff>
    </xdr:from>
    <xdr:ext cx="184731" cy="264560"/>
    <xdr:sp macro="" textlink="">
      <xdr:nvSpPr>
        <xdr:cNvPr id="812" name="3 CuadroTexto"/>
        <xdr:cNvSpPr txBox="1"/>
      </xdr:nvSpPr>
      <xdr:spPr>
        <a:xfrm>
          <a:off x="1152525" y="21730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844</xdr:row>
      <xdr:rowOff>0</xdr:rowOff>
    </xdr:from>
    <xdr:ext cx="184731" cy="264560"/>
    <xdr:sp macro="" textlink="">
      <xdr:nvSpPr>
        <xdr:cNvPr id="813" name="1 CuadroTexto"/>
        <xdr:cNvSpPr txBox="1"/>
      </xdr:nvSpPr>
      <xdr:spPr>
        <a:xfrm>
          <a:off x="1152525" y="21730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896</xdr:row>
      <xdr:rowOff>0</xdr:rowOff>
    </xdr:from>
    <xdr:ext cx="184731" cy="264560"/>
    <xdr:sp macro="" textlink="">
      <xdr:nvSpPr>
        <xdr:cNvPr id="814" name="1 CuadroTexto"/>
        <xdr:cNvSpPr txBox="1"/>
      </xdr:nvSpPr>
      <xdr:spPr>
        <a:xfrm>
          <a:off x="1152525" y="2311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896</xdr:row>
      <xdr:rowOff>0</xdr:rowOff>
    </xdr:from>
    <xdr:ext cx="184731" cy="264560"/>
    <xdr:sp macro="" textlink="">
      <xdr:nvSpPr>
        <xdr:cNvPr id="815" name="1 CuadroTexto"/>
        <xdr:cNvSpPr txBox="1"/>
      </xdr:nvSpPr>
      <xdr:spPr>
        <a:xfrm>
          <a:off x="1152525" y="2311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897</xdr:row>
      <xdr:rowOff>0</xdr:rowOff>
    </xdr:from>
    <xdr:ext cx="184731" cy="264560"/>
    <xdr:sp macro="" textlink="">
      <xdr:nvSpPr>
        <xdr:cNvPr id="816" name="3 CuadroTexto"/>
        <xdr:cNvSpPr txBox="1"/>
      </xdr:nvSpPr>
      <xdr:spPr>
        <a:xfrm>
          <a:off x="1152525" y="2316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897</xdr:row>
      <xdr:rowOff>0</xdr:rowOff>
    </xdr:from>
    <xdr:ext cx="184731" cy="264560"/>
    <xdr:sp macro="" textlink="">
      <xdr:nvSpPr>
        <xdr:cNvPr id="817" name="1 CuadroTexto"/>
        <xdr:cNvSpPr txBox="1"/>
      </xdr:nvSpPr>
      <xdr:spPr>
        <a:xfrm>
          <a:off x="1152525" y="2316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877</xdr:row>
      <xdr:rowOff>0</xdr:rowOff>
    </xdr:from>
    <xdr:ext cx="184731" cy="264560"/>
    <xdr:sp macro="" textlink="">
      <xdr:nvSpPr>
        <xdr:cNvPr id="818" name="1 CuadroTexto"/>
        <xdr:cNvSpPr txBox="1"/>
      </xdr:nvSpPr>
      <xdr:spPr>
        <a:xfrm>
          <a:off x="1152525" y="22589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877</xdr:row>
      <xdr:rowOff>0</xdr:rowOff>
    </xdr:from>
    <xdr:ext cx="184731" cy="264560"/>
    <xdr:sp macro="" textlink="">
      <xdr:nvSpPr>
        <xdr:cNvPr id="819" name="1 CuadroTexto"/>
        <xdr:cNvSpPr txBox="1"/>
      </xdr:nvSpPr>
      <xdr:spPr>
        <a:xfrm>
          <a:off x="1152525" y="22589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782</xdr:row>
      <xdr:rowOff>0</xdr:rowOff>
    </xdr:from>
    <xdr:ext cx="184731" cy="264560"/>
    <xdr:sp macro="" textlink="">
      <xdr:nvSpPr>
        <xdr:cNvPr id="820" name="3 CuadroTexto"/>
        <xdr:cNvSpPr txBox="1"/>
      </xdr:nvSpPr>
      <xdr:spPr>
        <a:xfrm>
          <a:off x="1152525" y="20201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782</xdr:row>
      <xdr:rowOff>0</xdr:rowOff>
    </xdr:from>
    <xdr:ext cx="184731" cy="264560"/>
    <xdr:sp macro="" textlink="">
      <xdr:nvSpPr>
        <xdr:cNvPr id="821" name="1 CuadroTexto"/>
        <xdr:cNvSpPr txBox="1"/>
      </xdr:nvSpPr>
      <xdr:spPr>
        <a:xfrm>
          <a:off x="1152525" y="20201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945</xdr:row>
      <xdr:rowOff>0</xdr:rowOff>
    </xdr:from>
    <xdr:ext cx="184731" cy="264560"/>
    <xdr:sp macro="" textlink="">
      <xdr:nvSpPr>
        <xdr:cNvPr id="822" name="1 CuadroTexto"/>
        <xdr:cNvSpPr txBox="1"/>
      </xdr:nvSpPr>
      <xdr:spPr>
        <a:xfrm>
          <a:off x="1152525" y="24555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945</xdr:row>
      <xdr:rowOff>0</xdr:rowOff>
    </xdr:from>
    <xdr:ext cx="184731" cy="264560"/>
    <xdr:sp macro="" textlink="">
      <xdr:nvSpPr>
        <xdr:cNvPr id="823" name="1 CuadroTexto"/>
        <xdr:cNvSpPr txBox="1"/>
      </xdr:nvSpPr>
      <xdr:spPr>
        <a:xfrm>
          <a:off x="1152525" y="24555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946</xdr:row>
      <xdr:rowOff>0</xdr:rowOff>
    </xdr:from>
    <xdr:ext cx="184731" cy="264560"/>
    <xdr:sp macro="" textlink="">
      <xdr:nvSpPr>
        <xdr:cNvPr id="824" name="3 CuadroTexto"/>
        <xdr:cNvSpPr txBox="1"/>
      </xdr:nvSpPr>
      <xdr:spPr>
        <a:xfrm>
          <a:off x="1152525" y="24587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946</xdr:row>
      <xdr:rowOff>0</xdr:rowOff>
    </xdr:from>
    <xdr:ext cx="184731" cy="264560"/>
    <xdr:sp macro="" textlink="">
      <xdr:nvSpPr>
        <xdr:cNvPr id="825" name="1 CuadroTexto"/>
        <xdr:cNvSpPr txBox="1"/>
      </xdr:nvSpPr>
      <xdr:spPr>
        <a:xfrm>
          <a:off x="1152525" y="24587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925</xdr:row>
      <xdr:rowOff>0</xdr:rowOff>
    </xdr:from>
    <xdr:ext cx="184731" cy="264560"/>
    <xdr:sp macro="" textlink="">
      <xdr:nvSpPr>
        <xdr:cNvPr id="826" name="1 CuadroTexto"/>
        <xdr:cNvSpPr txBox="1"/>
      </xdr:nvSpPr>
      <xdr:spPr>
        <a:xfrm>
          <a:off x="1152525" y="2393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925</xdr:row>
      <xdr:rowOff>0</xdr:rowOff>
    </xdr:from>
    <xdr:ext cx="184731" cy="264560"/>
    <xdr:sp macro="" textlink="">
      <xdr:nvSpPr>
        <xdr:cNvPr id="827" name="1 CuadroTexto"/>
        <xdr:cNvSpPr txBox="1"/>
      </xdr:nvSpPr>
      <xdr:spPr>
        <a:xfrm>
          <a:off x="1152525" y="2393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926</xdr:row>
      <xdr:rowOff>0</xdr:rowOff>
    </xdr:from>
    <xdr:ext cx="184731" cy="264560"/>
    <xdr:sp macro="" textlink="">
      <xdr:nvSpPr>
        <xdr:cNvPr id="828" name="3 CuadroTexto"/>
        <xdr:cNvSpPr txBox="1"/>
      </xdr:nvSpPr>
      <xdr:spPr>
        <a:xfrm>
          <a:off x="1152525" y="23968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926</xdr:row>
      <xdr:rowOff>0</xdr:rowOff>
    </xdr:from>
    <xdr:ext cx="184731" cy="264560"/>
    <xdr:sp macro="" textlink="">
      <xdr:nvSpPr>
        <xdr:cNvPr id="829" name="1 CuadroTexto"/>
        <xdr:cNvSpPr txBox="1"/>
      </xdr:nvSpPr>
      <xdr:spPr>
        <a:xfrm>
          <a:off x="1152525" y="23968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828</xdr:row>
      <xdr:rowOff>0</xdr:rowOff>
    </xdr:from>
    <xdr:ext cx="184731" cy="264560"/>
    <xdr:sp macro="" textlink="">
      <xdr:nvSpPr>
        <xdr:cNvPr id="830" name="5 CuadroTexto"/>
        <xdr:cNvSpPr txBox="1"/>
      </xdr:nvSpPr>
      <xdr:spPr>
        <a:xfrm>
          <a:off x="1152525" y="21292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828</xdr:row>
      <xdr:rowOff>0</xdr:rowOff>
    </xdr:from>
    <xdr:ext cx="184731" cy="264560"/>
    <xdr:sp macro="" textlink="">
      <xdr:nvSpPr>
        <xdr:cNvPr id="831" name="1 CuadroTexto"/>
        <xdr:cNvSpPr txBox="1"/>
      </xdr:nvSpPr>
      <xdr:spPr>
        <a:xfrm>
          <a:off x="1152525" y="21292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829</xdr:row>
      <xdr:rowOff>0</xdr:rowOff>
    </xdr:from>
    <xdr:ext cx="184731" cy="264560"/>
    <xdr:sp macro="" textlink="">
      <xdr:nvSpPr>
        <xdr:cNvPr id="832" name="7 CuadroTexto"/>
        <xdr:cNvSpPr txBox="1"/>
      </xdr:nvSpPr>
      <xdr:spPr>
        <a:xfrm>
          <a:off x="1152525" y="21324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829</xdr:row>
      <xdr:rowOff>0</xdr:rowOff>
    </xdr:from>
    <xdr:ext cx="184731" cy="264560"/>
    <xdr:sp macro="" textlink="">
      <xdr:nvSpPr>
        <xdr:cNvPr id="833" name="1 CuadroTexto"/>
        <xdr:cNvSpPr txBox="1"/>
      </xdr:nvSpPr>
      <xdr:spPr>
        <a:xfrm>
          <a:off x="1152525" y="21324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835</xdr:row>
      <xdr:rowOff>0</xdr:rowOff>
    </xdr:from>
    <xdr:ext cx="184731" cy="264560"/>
    <xdr:sp macro="" textlink="">
      <xdr:nvSpPr>
        <xdr:cNvPr id="834" name="9 CuadroTexto"/>
        <xdr:cNvSpPr txBox="1"/>
      </xdr:nvSpPr>
      <xdr:spPr>
        <a:xfrm>
          <a:off x="1152525" y="21505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835</xdr:row>
      <xdr:rowOff>0</xdr:rowOff>
    </xdr:from>
    <xdr:ext cx="184731" cy="264560"/>
    <xdr:sp macro="" textlink="">
      <xdr:nvSpPr>
        <xdr:cNvPr id="835" name="1 CuadroTexto"/>
        <xdr:cNvSpPr txBox="1"/>
      </xdr:nvSpPr>
      <xdr:spPr>
        <a:xfrm>
          <a:off x="1152525" y="21505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836</xdr:row>
      <xdr:rowOff>0</xdr:rowOff>
    </xdr:from>
    <xdr:ext cx="184731" cy="264560"/>
    <xdr:sp macro="" textlink="">
      <xdr:nvSpPr>
        <xdr:cNvPr id="836" name="11 CuadroTexto"/>
        <xdr:cNvSpPr txBox="1"/>
      </xdr:nvSpPr>
      <xdr:spPr>
        <a:xfrm>
          <a:off x="1152525" y="21537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836</xdr:row>
      <xdr:rowOff>0</xdr:rowOff>
    </xdr:from>
    <xdr:ext cx="184731" cy="264560"/>
    <xdr:sp macro="" textlink="">
      <xdr:nvSpPr>
        <xdr:cNvPr id="837" name="1 CuadroTexto"/>
        <xdr:cNvSpPr txBox="1"/>
      </xdr:nvSpPr>
      <xdr:spPr>
        <a:xfrm>
          <a:off x="1152525" y="21537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843</xdr:row>
      <xdr:rowOff>0</xdr:rowOff>
    </xdr:from>
    <xdr:ext cx="184731" cy="264560"/>
    <xdr:sp macro="" textlink="">
      <xdr:nvSpPr>
        <xdr:cNvPr id="838" name="13 CuadroTexto"/>
        <xdr:cNvSpPr txBox="1"/>
      </xdr:nvSpPr>
      <xdr:spPr>
        <a:xfrm>
          <a:off x="1152525" y="21697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843</xdr:row>
      <xdr:rowOff>0</xdr:rowOff>
    </xdr:from>
    <xdr:ext cx="184731" cy="264560"/>
    <xdr:sp macro="" textlink="">
      <xdr:nvSpPr>
        <xdr:cNvPr id="839" name="1 CuadroTexto"/>
        <xdr:cNvSpPr txBox="1"/>
      </xdr:nvSpPr>
      <xdr:spPr>
        <a:xfrm>
          <a:off x="1152525" y="21697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843</xdr:row>
      <xdr:rowOff>0</xdr:rowOff>
    </xdr:from>
    <xdr:ext cx="184731" cy="264560"/>
    <xdr:sp macro="" textlink="">
      <xdr:nvSpPr>
        <xdr:cNvPr id="840" name="15 CuadroTexto"/>
        <xdr:cNvSpPr txBox="1"/>
      </xdr:nvSpPr>
      <xdr:spPr>
        <a:xfrm>
          <a:off x="1152525" y="21697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843</xdr:row>
      <xdr:rowOff>0</xdr:rowOff>
    </xdr:from>
    <xdr:ext cx="184731" cy="264560"/>
    <xdr:sp macro="" textlink="">
      <xdr:nvSpPr>
        <xdr:cNvPr id="841" name="1 CuadroTexto"/>
        <xdr:cNvSpPr txBox="1"/>
      </xdr:nvSpPr>
      <xdr:spPr>
        <a:xfrm>
          <a:off x="1152525" y="21697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843</xdr:row>
      <xdr:rowOff>0</xdr:rowOff>
    </xdr:from>
    <xdr:ext cx="184731" cy="264560"/>
    <xdr:sp macro="" textlink="">
      <xdr:nvSpPr>
        <xdr:cNvPr id="842" name="17 CuadroTexto"/>
        <xdr:cNvSpPr txBox="1"/>
      </xdr:nvSpPr>
      <xdr:spPr>
        <a:xfrm>
          <a:off x="1152525" y="21697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843</xdr:row>
      <xdr:rowOff>0</xdr:rowOff>
    </xdr:from>
    <xdr:ext cx="184731" cy="264560"/>
    <xdr:sp macro="" textlink="">
      <xdr:nvSpPr>
        <xdr:cNvPr id="843" name="1 CuadroTexto"/>
        <xdr:cNvSpPr txBox="1"/>
      </xdr:nvSpPr>
      <xdr:spPr>
        <a:xfrm>
          <a:off x="1152525" y="21697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844</xdr:row>
      <xdr:rowOff>0</xdr:rowOff>
    </xdr:from>
    <xdr:ext cx="184731" cy="264560"/>
    <xdr:sp macro="" textlink="">
      <xdr:nvSpPr>
        <xdr:cNvPr id="844" name="19 CuadroTexto"/>
        <xdr:cNvSpPr txBox="1"/>
      </xdr:nvSpPr>
      <xdr:spPr>
        <a:xfrm>
          <a:off x="1152525" y="21730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844</xdr:row>
      <xdr:rowOff>0</xdr:rowOff>
    </xdr:from>
    <xdr:ext cx="184731" cy="264560"/>
    <xdr:sp macro="" textlink="">
      <xdr:nvSpPr>
        <xdr:cNvPr id="845" name="1 CuadroTexto"/>
        <xdr:cNvSpPr txBox="1"/>
      </xdr:nvSpPr>
      <xdr:spPr>
        <a:xfrm>
          <a:off x="1152525" y="21730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847</xdr:row>
      <xdr:rowOff>0</xdr:rowOff>
    </xdr:from>
    <xdr:ext cx="184731" cy="264560"/>
    <xdr:sp macro="" textlink="">
      <xdr:nvSpPr>
        <xdr:cNvPr id="846" name="21 CuadroTexto"/>
        <xdr:cNvSpPr txBox="1"/>
      </xdr:nvSpPr>
      <xdr:spPr>
        <a:xfrm>
          <a:off x="1152525" y="21814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847</xdr:row>
      <xdr:rowOff>0</xdr:rowOff>
    </xdr:from>
    <xdr:ext cx="184731" cy="264560"/>
    <xdr:sp macro="" textlink="">
      <xdr:nvSpPr>
        <xdr:cNvPr id="847" name="1 CuadroTexto"/>
        <xdr:cNvSpPr txBox="1"/>
      </xdr:nvSpPr>
      <xdr:spPr>
        <a:xfrm>
          <a:off x="1152525" y="21814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848</xdr:row>
      <xdr:rowOff>0</xdr:rowOff>
    </xdr:from>
    <xdr:ext cx="184731" cy="264560"/>
    <xdr:sp macro="" textlink="">
      <xdr:nvSpPr>
        <xdr:cNvPr id="848" name="23 CuadroTexto"/>
        <xdr:cNvSpPr txBox="1"/>
      </xdr:nvSpPr>
      <xdr:spPr>
        <a:xfrm>
          <a:off x="1152525" y="21846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848</xdr:row>
      <xdr:rowOff>0</xdr:rowOff>
    </xdr:from>
    <xdr:ext cx="184731" cy="264560"/>
    <xdr:sp macro="" textlink="">
      <xdr:nvSpPr>
        <xdr:cNvPr id="849" name="1 CuadroTexto"/>
        <xdr:cNvSpPr txBox="1"/>
      </xdr:nvSpPr>
      <xdr:spPr>
        <a:xfrm>
          <a:off x="1152525" y="21846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853</xdr:row>
      <xdr:rowOff>0</xdr:rowOff>
    </xdr:from>
    <xdr:ext cx="184731" cy="264560"/>
    <xdr:sp macro="" textlink="">
      <xdr:nvSpPr>
        <xdr:cNvPr id="850" name="25 CuadroTexto"/>
        <xdr:cNvSpPr txBox="1"/>
      </xdr:nvSpPr>
      <xdr:spPr>
        <a:xfrm>
          <a:off x="1152525" y="22006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853</xdr:row>
      <xdr:rowOff>0</xdr:rowOff>
    </xdr:from>
    <xdr:ext cx="184731" cy="264560"/>
    <xdr:sp macro="" textlink="">
      <xdr:nvSpPr>
        <xdr:cNvPr id="851" name="1 CuadroTexto"/>
        <xdr:cNvSpPr txBox="1"/>
      </xdr:nvSpPr>
      <xdr:spPr>
        <a:xfrm>
          <a:off x="1152525" y="22006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854</xdr:row>
      <xdr:rowOff>0</xdr:rowOff>
    </xdr:from>
    <xdr:ext cx="184731" cy="264560"/>
    <xdr:sp macro="" textlink="">
      <xdr:nvSpPr>
        <xdr:cNvPr id="852" name="27 CuadroTexto"/>
        <xdr:cNvSpPr txBox="1"/>
      </xdr:nvSpPr>
      <xdr:spPr>
        <a:xfrm>
          <a:off x="1152525" y="22038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854</xdr:row>
      <xdr:rowOff>0</xdr:rowOff>
    </xdr:from>
    <xdr:ext cx="184731" cy="264560"/>
    <xdr:sp macro="" textlink="">
      <xdr:nvSpPr>
        <xdr:cNvPr id="853" name="1 CuadroTexto"/>
        <xdr:cNvSpPr txBox="1"/>
      </xdr:nvSpPr>
      <xdr:spPr>
        <a:xfrm>
          <a:off x="1152525" y="22038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859</xdr:row>
      <xdr:rowOff>0</xdr:rowOff>
    </xdr:from>
    <xdr:ext cx="184731" cy="264560"/>
    <xdr:sp macro="" textlink="">
      <xdr:nvSpPr>
        <xdr:cNvPr id="854" name="29 CuadroTexto"/>
        <xdr:cNvSpPr txBox="1"/>
      </xdr:nvSpPr>
      <xdr:spPr>
        <a:xfrm>
          <a:off x="1152525" y="22168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859</xdr:row>
      <xdr:rowOff>0</xdr:rowOff>
    </xdr:from>
    <xdr:ext cx="184731" cy="264560"/>
    <xdr:sp macro="" textlink="">
      <xdr:nvSpPr>
        <xdr:cNvPr id="855" name="1 CuadroTexto"/>
        <xdr:cNvSpPr txBox="1"/>
      </xdr:nvSpPr>
      <xdr:spPr>
        <a:xfrm>
          <a:off x="1152525" y="22168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859</xdr:row>
      <xdr:rowOff>0</xdr:rowOff>
    </xdr:from>
    <xdr:ext cx="184731" cy="264560"/>
    <xdr:sp macro="" textlink="">
      <xdr:nvSpPr>
        <xdr:cNvPr id="856" name="31 CuadroTexto"/>
        <xdr:cNvSpPr txBox="1"/>
      </xdr:nvSpPr>
      <xdr:spPr>
        <a:xfrm>
          <a:off x="1152525" y="22187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859</xdr:row>
      <xdr:rowOff>0</xdr:rowOff>
    </xdr:from>
    <xdr:ext cx="184731" cy="264560"/>
    <xdr:sp macro="" textlink="">
      <xdr:nvSpPr>
        <xdr:cNvPr id="857" name="1 CuadroTexto"/>
        <xdr:cNvSpPr txBox="1"/>
      </xdr:nvSpPr>
      <xdr:spPr>
        <a:xfrm>
          <a:off x="1152525" y="22187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830</xdr:row>
      <xdr:rowOff>0</xdr:rowOff>
    </xdr:from>
    <xdr:ext cx="184731" cy="264560"/>
    <xdr:sp macro="" textlink="">
      <xdr:nvSpPr>
        <xdr:cNvPr id="858" name="33 CuadroTexto"/>
        <xdr:cNvSpPr txBox="1"/>
      </xdr:nvSpPr>
      <xdr:spPr>
        <a:xfrm>
          <a:off x="1152525" y="21356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830</xdr:row>
      <xdr:rowOff>0</xdr:rowOff>
    </xdr:from>
    <xdr:ext cx="184731" cy="264560"/>
    <xdr:sp macro="" textlink="">
      <xdr:nvSpPr>
        <xdr:cNvPr id="859" name="1 CuadroTexto"/>
        <xdr:cNvSpPr txBox="1"/>
      </xdr:nvSpPr>
      <xdr:spPr>
        <a:xfrm>
          <a:off x="1152525" y="21356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831</xdr:row>
      <xdr:rowOff>0</xdr:rowOff>
    </xdr:from>
    <xdr:ext cx="184731" cy="264560"/>
    <xdr:sp macro="" textlink="">
      <xdr:nvSpPr>
        <xdr:cNvPr id="860" name="35 CuadroTexto"/>
        <xdr:cNvSpPr txBox="1"/>
      </xdr:nvSpPr>
      <xdr:spPr>
        <a:xfrm>
          <a:off x="1152525" y="21389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831</xdr:row>
      <xdr:rowOff>0</xdr:rowOff>
    </xdr:from>
    <xdr:ext cx="184731" cy="264560"/>
    <xdr:sp macro="" textlink="">
      <xdr:nvSpPr>
        <xdr:cNvPr id="861" name="1 CuadroTexto"/>
        <xdr:cNvSpPr txBox="1"/>
      </xdr:nvSpPr>
      <xdr:spPr>
        <a:xfrm>
          <a:off x="1152525" y="21389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834</xdr:row>
      <xdr:rowOff>0</xdr:rowOff>
    </xdr:from>
    <xdr:ext cx="184731" cy="264560"/>
    <xdr:sp macro="" textlink="">
      <xdr:nvSpPr>
        <xdr:cNvPr id="862" name="37 CuadroTexto"/>
        <xdr:cNvSpPr txBox="1"/>
      </xdr:nvSpPr>
      <xdr:spPr>
        <a:xfrm>
          <a:off x="1152525" y="21486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834</xdr:row>
      <xdr:rowOff>0</xdr:rowOff>
    </xdr:from>
    <xdr:ext cx="184731" cy="264560"/>
    <xdr:sp macro="" textlink="">
      <xdr:nvSpPr>
        <xdr:cNvPr id="863" name="1 CuadroTexto"/>
        <xdr:cNvSpPr txBox="1"/>
      </xdr:nvSpPr>
      <xdr:spPr>
        <a:xfrm>
          <a:off x="1152525" y="21486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835</xdr:row>
      <xdr:rowOff>0</xdr:rowOff>
    </xdr:from>
    <xdr:ext cx="184731" cy="264560"/>
    <xdr:sp macro="" textlink="">
      <xdr:nvSpPr>
        <xdr:cNvPr id="864" name="39 CuadroTexto"/>
        <xdr:cNvSpPr txBox="1"/>
      </xdr:nvSpPr>
      <xdr:spPr>
        <a:xfrm>
          <a:off x="1152525" y="21505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835</xdr:row>
      <xdr:rowOff>0</xdr:rowOff>
    </xdr:from>
    <xdr:ext cx="184731" cy="264560"/>
    <xdr:sp macro="" textlink="">
      <xdr:nvSpPr>
        <xdr:cNvPr id="865" name="1 CuadroTexto"/>
        <xdr:cNvSpPr txBox="1"/>
      </xdr:nvSpPr>
      <xdr:spPr>
        <a:xfrm>
          <a:off x="1152525" y="21505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843</xdr:row>
      <xdr:rowOff>0</xdr:rowOff>
    </xdr:from>
    <xdr:ext cx="184731" cy="264560"/>
    <xdr:sp macro="" textlink="">
      <xdr:nvSpPr>
        <xdr:cNvPr id="866" name="41 CuadroTexto"/>
        <xdr:cNvSpPr txBox="1"/>
      </xdr:nvSpPr>
      <xdr:spPr>
        <a:xfrm>
          <a:off x="1152525" y="21697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843</xdr:row>
      <xdr:rowOff>0</xdr:rowOff>
    </xdr:from>
    <xdr:ext cx="184731" cy="264560"/>
    <xdr:sp macro="" textlink="">
      <xdr:nvSpPr>
        <xdr:cNvPr id="867" name="1 CuadroTexto"/>
        <xdr:cNvSpPr txBox="1"/>
      </xdr:nvSpPr>
      <xdr:spPr>
        <a:xfrm>
          <a:off x="1152525" y="21697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844</xdr:row>
      <xdr:rowOff>0</xdr:rowOff>
    </xdr:from>
    <xdr:ext cx="184731" cy="264560"/>
    <xdr:sp macro="" textlink="">
      <xdr:nvSpPr>
        <xdr:cNvPr id="868" name="43 CuadroTexto"/>
        <xdr:cNvSpPr txBox="1"/>
      </xdr:nvSpPr>
      <xdr:spPr>
        <a:xfrm>
          <a:off x="1152525" y="21730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844</xdr:row>
      <xdr:rowOff>0</xdr:rowOff>
    </xdr:from>
    <xdr:ext cx="184731" cy="264560"/>
    <xdr:sp macro="" textlink="">
      <xdr:nvSpPr>
        <xdr:cNvPr id="869" name="1 CuadroTexto"/>
        <xdr:cNvSpPr txBox="1"/>
      </xdr:nvSpPr>
      <xdr:spPr>
        <a:xfrm>
          <a:off x="1152525" y="21730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847</xdr:row>
      <xdr:rowOff>0</xdr:rowOff>
    </xdr:from>
    <xdr:ext cx="184731" cy="264560"/>
    <xdr:sp macro="" textlink="">
      <xdr:nvSpPr>
        <xdr:cNvPr id="870" name="45 CuadroTexto"/>
        <xdr:cNvSpPr txBox="1"/>
      </xdr:nvSpPr>
      <xdr:spPr>
        <a:xfrm>
          <a:off x="1152525" y="21814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847</xdr:row>
      <xdr:rowOff>0</xdr:rowOff>
    </xdr:from>
    <xdr:ext cx="184731" cy="264560"/>
    <xdr:sp macro="" textlink="">
      <xdr:nvSpPr>
        <xdr:cNvPr id="871" name="1 CuadroTexto"/>
        <xdr:cNvSpPr txBox="1"/>
      </xdr:nvSpPr>
      <xdr:spPr>
        <a:xfrm>
          <a:off x="1152525" y="21814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848</xdr:row>
      <xdr:rowOff>0</xdr:rowOff>
    </xdr:from>
    <xdr:ext cx="184731" cy="264560"/>
    <xdr:sp macro="" textlink="">
      <xdr:nvSpPr>
        <xdr:cNvPr id="872" name="47 CuadroTexto"/>
        <xdr:cNvSpPr txBox="1"/>
      </xdr:nvSpPr>
      <xdr:spPr>
        <a:xfrm>
          <a:off x="1152525" y="21846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848</xdr:row>
      <xdr:rowOff>0</xdr:rowOff>
    </xdr:from>
    <xdr:ext cx="184731" cy="264560"/>
    <xdr:sp macro="" textlink="">
      <xdr:nvSpPr>
        <xdr:cNvPr id="873" name="1 CuadroTexto"/>
        <xdr:cNvSpPr txBox="1"/>
      </xdr:nvSpPr>
      <xdr:spPr>
        <a:xfrm>
          <a:off x="1152525" y="21846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849</xdr:row>
      <xdr:rowOff>0</xdr:rowOff>
    </xdr:from>
    <xdr:ext cx="184731" cy="264560"/>
    <xdr:sp macro="" textlink="">
      <xdr:nvSpPr>
        <xdr:cNvPr id="874" name="49 CuadroTexto"/>
        <xdr:cNvSpPr txBox="1"/>
      </xdr:nvSpPr>
      <xdr:spPr>
        <a:xfrm>
          <a:off x="1152525" y="2186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849</xdr:row>
      <xdr:rowOff>0</xdr:rowOff>
    </xdr:from>
    <xdr:ext cx="184731" cy="264560"/>
    <xdr:sp macro="" textlink="">
      <xdr:nvSpPr>
        <xdr:cNvPr id="875" name="1 CuadroTexto"/>
        <xdr:cNvSpPr txBox="1"/>
      </xdr:nvSpPr>
      <xdr:spPr>
        <a:xfrm>
          <a:off x="1152525" y="2186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850</xdr:row>
      <xdr:rowOff>0</xdr:rowOff>
    </xdr:from>
    <xdr:ext cx="184731" cy="264560"/>
    <xdr:sp macro="" textlink="">
      <xdr:nvSpPr>
        <xdr:cNvPr id="876" name="51 CuadroTexto"/>
        <xdr:cNvSpPr txBox="1"/>
      </xdr:nvSpPr>
      <xdr:spPr>
        <a:xfrm>
          <a:off x="1152525" y="21884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850</xdr:row>
      <xdr:rowOff>0</xdr:rowOff>
    </xdr:from>
    <xdr:ext cx="184731" cy="264560"/>
    <xdr:sp macro="" textlink="">
      <xdr:nvSpPr>
        <xdr:cNvPr id="877" name="1 CuadroTexto"/>
        <xdr:cNvSpPr txBox="1"/>
      </xdr:nvSpPr>
      <xdr:spPr>
        <a:xfrm>
          <a:off x="1152525" y="21884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852</xdr:row>
      <xdr:rowOff>0</xdr:rowOff>
    </xdr:from>
    <xdr:ext cx="184731" cy="264560"/>
    <xdr:sp macro="" textlink="">
      <xdr:nvSpPr>
        <xdr:cNvPr id="878" name="53 CuadroTexto"/>
        <xdr:cNvSpPr txBox="1"/>
      </xdr:nvSpPr>
      <xdr:spPr>
        <a:xfrm>
          <a:off x="1152525" y="21974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852</xdr:row>
      <xdr:rowOff>0</xdr:rowOff>
    </xdr:from>
    <xdr:ext cx="184731" cy="264560"/>
    <xdr:sp macro="" textlink="">
      <xdr:nvSpPr>
        <xdr:cNvPr id="879" name="1 CuadroTexto"/>
        <xdr:cNvSpPr txBox="1"/>
      </xdr:nvSpPr>
      <xdr:spPr>
        <a:xfrm>
          <a:off x="1152525" y="21974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853</xdr:row>
      <xdr:rowOff>0</xdr:rowOff>
    </xdr:from>
    <xdr:ext cx="184731" cy="264560"/>
    <xdr:sp macro="" textlink="">
      <xdr:nvSpPr>
        <xdr:cNvPr id="880" name="55 CuadroTexto"/>
        <xdr:cNvSpPr txBox="1"/>
      </xdr:nvSpPr>
      <xdr:spPr>
        <a:xfrm>
          <a:off x="1152525" y="22006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853</xdr:row>
      <xdr:rowOff>0</xdr:rowOff>
    </xdr:from>
    <xdr:ext cx="184731" cy="264560"/>
    <xdr:sp macro="" textlink="">
      <xdr:nvSpPr>
        <xdr:cNvPr id="881" name="1 CuadroTexto"/>
        <xdr:cNvSpPr txBox="1"/>
      </xdr:nvSpPr>
      <xdr:spPr>
        <a:xfrm>
          <a:off x="1152525" y="22006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860</xdr:row>
      <xdr:rowOff>0</xdr:rowOff>
    </xdr:from>
    <xdr:ext cx="184731" cy="264560"/>
    <xdr:sp macro="" textlink="">
      <xdr:nvSpPr>
        <xdr:cNvPr id="882" name="57 CuadroTexto"/>
        <xdr:cNvSpPr txBox="1"/>
      </xdr:nvSpPr>
      <xdr:spPr>
        <a:xfrm>
          <a:off x="1152525" y="22206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860</xdr:row>
      <xdr:rowOff>0</xdr:rowOff>
    </xdr:from>
    <xdr:ext cx="184731" cy="264560"/>
    <xdr:sp macro="" textlink="">
      <xdr:nvSpPr>
        <xdr:cNvPr id="883" name="1 CuadroTexto"/>
        <xdr:cNvSpPr txBox="1"/>
      </xdr:nvSpPr>
      <xdr:spPr>
        <a:xfrm>
          <a:off x="1152525" y="22206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884" name="59 CuadroTexto"/>
        <xdr:cNvSpPr txBox="1"/>
      </xdr:nvSpPr>
      <xdr:spPr>
        <a:xfrm>
          <a:off x="1152525" y="22225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885" name="1 CuadroTexto"/>
        <xdr:cNvSpPr txBox="1"/>
      </xdr:nvSpPr>
      <xdr:spPr>
        <a:xfrm>
          <a:off x="1152525" y="22225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86" name="6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87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863</xdr:row>
      <xdr:rowOff>0</xdr:rowOff>
    </xdr:from>
    <xdr:ext cx="184731" cy="264560"/>
    <xdr:sp macro="" textlink="">
      <xdr:nvSpPr>
        <xdr:cNvPr id="888" name="63 CuadroTexto"/>
        <xdr:cNvSpPr txBox="1"/>
      </xdr:nvSpPr>
      <xdr:spPr>
        <a:xfrm>
          <a:off x="1152525" y="22320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863</xdr:row>
      <xdr:rowOff>0</xdr:rowOff>
    </xdr:from>
    <xdr:ext cx="184731" cy="264560"/>
    <xdr:sp macro="" textlink="">
      <xdr:nvSpPr>
        <xdr:cNvPr id="889" name="1 CuadroTexto"/>
        <xdr:cNvSpPr txBox="1"/>
      </xdr:nvSpPr>
      <xdr:spPr>
        <a:xfrm>
          <a:off x="1152525" y="22320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853</xdr:row>
      <xdr:rowOff>0</xdr:rowOff>
    </xdr:from>
    <xdr:ext cx="184731" cy="264560"/>
    <xdr:sp macro="" textlink="">
      <xdr:nvSpPr>
        <xdr:cNvPr id="890" name="65 CuadroTexto"/>
        <xdr:cNvSpPr txBox="1"/>
      </xdr:nvSpPr>
      <xdr:spPr>
        <a:xfrm>
          <a:off x="1152525" y="22006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853</xdr:row>
      <xdr:rowOff>0</xdr:rowOff>
    </xdr:from>
    <xdr:ext cx="184731" cy="264560"/>
    <xdr:sp macro="" textlink="">
      <xdr:nvSpPr>
        <xdr:cNvPr id="891" name="1 CuadroTexto"/>
        <xdr:cNvSpPr txBox="1"/>
      </xdr:nvSpPr>
      <xdr:spPr>
        <a:xfrm>
          <a:off x="1152525" y="22006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854</xdr:row>
      <xdr:rowOff>0</xdr:rowOff>
    </xdr:from>
    <xdr:ext cx="184731" cy="264560"/>
    <xdr:sp macro="" textlink="">
      <xdr:nvSpPr>
        <xdr:cNvPr id="892" name="67 CuadroTexto"/>
        <xdr:cNvSpPr txBox="1"/>
      </xdr:nvSpPr>
      <xdr:spPr>
        <a:xfrm>
          <a:off x="1152525" y="22038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854</xdr:row>
      <xdr:rowOff>0</xdr:rowOff>
    </xdr:from>
    <xdr:ext cx="184731" cy="264560"/>
    <xdr:sp macro="" textlink="">
      <xdr:nvSpPr>
        <xdr:cNvPr id="893" name="1 CuadroTexto"/>
        <xdr:cNvSpPr txBox="1"/>
      </xdr:nvSpPr>
      <xdr:spPr>
        <a:xfrm>
          <a:off x="1152525" y="22038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859</xdr:row>
      <xdr:rowOff>0</xdr:rowOff>
    </xdr:from>
    <xdr:ext cx="184731" cy="264560"/>
    <xdr:sp macro="" textlink="">
      <xdr:nvSpPr>
        <xdr:cNvPr id="894" name="69 CuadroTexto"/>
        <xdr:cNvSpPr txBox="1"/>
      </xdr:nvSpPr>
      <xdr:spPr>
        <a:xfrm>
          <a:off x="1152525" y="22168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859</xdr:row>
      <xdr:rowOff>0</xdr:rowOff>
    </xdr:from>
    <xdr:ext cx="184731" cy="264560"/>
    <xdr:sp macro="" textlink="">
      <xdr:nvSpPr>
        <xdr:cNvPr id="895" name="1 CuadroTexto"/>
        <xdr:cNvSpPr txBox="1"/>
      </xdr:nvSpPr>
      <xdr:spPr>
        <a:xfrm>
          <a:off x="1152525" y="22168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859</xdr:row>
      <xdr:rowOff>0</xdr:rowOff>
    </xdr:from>
    <xdr:ext cx="184731" cy="264560"/>
    <xdr:sp macro="" textlink="">
      <xdr:nvSpPr>
        <xdr:cNvPr id="896" name="71 CuadroTexto"/>
        <xdr:cNvSpPr txBox="1"/>
      </xdr:nvSpPr>
      <xdr:spPr>
        <a:xfrm>
          <a:off x="1152525" y="22187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859</xdr:row>
      <xdr:rowOff>0</xdr:rowOff>
    </xdr:from>
    <xdr:ext cx="184731" cy="264560"/>
    <xdr:sp macro="" textlink="">
      <xdr:nvSpPr>
        <xdr:cNvPr id="897" name="1 CuadroTexto"/>
        <xdr:cNvSpPr txBox="1"/>
      </xdr:nvSpPr>
      <xdr:spPr>
        <a:xfrm>
          <a:off x="1152525" y="22187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863</xdr:row>
      <xdr:rowOff>0</xdr:rowOff>
    </xdr:from>
    <xdr:ext cx="184731" cy="264560"/>
    <xdr:sp macro="" textlink="">
      <xdr:nvSpPr>
        <xdr:cNvPr id="898" name="73 CuadroTexto"/>
        <xdr:cNvSpPr txBox="1"/>
      </xdr:nvSpPr>
      <xdr:spPr>
        <a:xfrm>
          <a:off x="1152525" y="22320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863</xdr:row>
      <xdr:rowOff>0</xdr:rowOff>
    </xdr:from>
    <xdr:ext cx="184731" cy="264560"/>
    <xdr:sp macro="" textlink="">
      <xdr:nvSpPr>
        <xdr:cNvPr id="899" name="1 CuadroTexto"/>
        <xdr:cNvSpPr txBox="1"/>
      </xdr:nvSpPr>
      <xdr:spPr>
        <a:xfrm>
          <a:off x="1152525" y="22320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864</xdr:row>
      <xdr:rowOff>0</xdr:rowOff>
    </xdr:from>
    <xdr:ext cx="184731" cy="264560"/>
    <xdr:sp macro="" textlink="">
      <xdr:nvSpPr>
        <xdr:cNvPr id="900" name="75 CuadroTexto"/>
        <xdr:cNvSpPr txBox="1"/>
      </xdr:nvSpPr>
      <xdr:spPr>
        <a:xfrm>
          <a:off x="1152525" y="2233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864</xdr:row>
      <xdr:rowOff>0</xdr:rowOff>
    </xdr:from>
    <xdr:ext cx="184731" cy="264560"/>
    <xdr:sp macro="" textlink="">
      <xdr:nvSpPr>
        <xdr:cNvPr id="901" name="1 CuadroTexto"/>
        <xdr:cNvSpPr txBox="1"/>
      </xdr:nvSpPr>
      <xdr:spPr>
        <a:xfrm>
          <a:off x="1152525" y="2233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871</xdr:row>
      <xdr:rowOff>0</xdr:rowOff>
    </xdr:from>
    <xdr:ext cx="184731" cy="264560"/>
    <xdr:sp macro="" textlink="">
      <xdr:nvSpPr>
        <xdr:cNvPr id="902" name="77 CuadroTexto"/>
        <xdr:cNvSpPr txBox="1"/>
      </xdr:nvSpPr>
      <xdr:spPr>
        <a:xfrm>
          <a:off x="1152525" y="22435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871</xdr:row>
      <xdr:rowOff>0</xdr:rowOff>
    </xdr:from>
    <xdr:ext cx="184731" cy="264560"/>
    <xdr:sp macro="" textlink="">
      <xdr:nvSpPr>
        <xdr:cNvPr id="903" name="1 CuadroTexto"/>
        <xdr:cNvSpPr txBox="1"/>
      </xdr:nvSpPr>
      <xdr:spPr>
        <a:xfrm>
          <a:off x="1152525" y="22435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871</xdr:row>
      <xdr:rowOff>0</xdr:rowOff>
    </xdr:from>
    <xdr:ext cx="184731" cy="264560"/>
    <xdr:sp macro="" textlink="">
      <xdr:nvSpPr>
        <xdr:cNvPr id="904" name="79 CuadroTexto"/>
        <xdr:cNvSpPr txBox="1"/>
      </xdr:nvSpPr>
      <xdr:spPr>
        <a:xfrm>
          <a:off x="1152525" y="22435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871</xdr:row>
      <xdr:rowOff>0</xdr:rowOff>
    </xdr:from>
    <xdr:ext cx="184731" cy="264560"/>
    <xdr:sp macro="" textlink="">
      <xdr:nvSpPr>
        <xdr:cNvPr id="905" name="1 CuadroTexto"/>
        <xdr:cNvSpPr txBox="1"/>
      </xdr:nvSpPr>
      <xdr:spPr>
        <a:xfrm>
          <a:off x="1152525" y="22435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872</xdr:row>
      <xdr:rowOff>0</xdr:rowOff>
    </xdr:from>
    <xdr:ext cx="184731" cy="264560"/>
    <xdr:sp macro="" textlink="">
      <xdr:nvSpPr>
        <xdr:cNvPr id="906" name="81 CuadroTexto"/>
        <xdr:cNvSpPr txBox="1"/>
      </xdr:nvSpPr>
      <xdr:spPr>
        <a:xfrm>
          <a:off x="1152525" y="22454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872</xdr:row>
      <xdr:rowOff>0</xdr:rowOff>
    </xdr:from>
    <xdr:ext cx="184731" cy="264560"/>
    <xdr:sp macro="" textlink="">
      <xdr:nvSpPr>
        <xdr:cNvPr id="907" name="1 CuadroTexto"/>
        <xdr:cNvSpPr txBox="1"/>
      </xdr:nvSpPr>
      <xdr:spPr>
        <a:xfrm>
          <a:off x="1152525" y="22454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873</xdr:row>
      <xdr:rowOff>0</xdr:rowOff>
    </xdr:from>
    <xdr:ext cx="184731" cy="264560"/>
    <xdr:sp macro="" textlink="">
      <xdr:nvSpPr>
        <xdr:cNvPr id="908" name="83 CuadroTexto"/>
        <xdr:cNvSpPr txBox="1"/>
      </xdr:nvSpPr>
      <xdr:spPr>
        <a:xfrm>
          <a:off x="1152525" y="22486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873</xdr:row>
      <xdr:rowOff>0</xdr:rowOff>
    </xdr:from>
    <xdr:ext cx="184731" cy="264560"/>
    <xdr:sp macro="" textlink="">
      <xdr:nvSpPr>
        <xdr:cNvPr id="909" name="1 CuadroTexto"/>
        <xdr:cNvSpPr txBox="1"/>
      </xdr:nvSpPr>
      <xdr:spPr>
        <a:xfrm>
          <a:off x="1152525" y="22486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876</xdr:row>
      <xdr:rowOff>0</xdr:rowOff>
    </xdr:from>
    <xdr:ext cx="184731" cy="264560"/>
    <xdr:sp macro="" textlink="">
      <xdr:nvSpPr>
        <xdr:cNvPr id="910" name="85 CuadroTexto"/>
        <xdr:cNvSpPr txBox="1"/>
      </xdr:nvSpPr>
      <xdr:spPr>
        <a:xfrm>
          <a:off x="1152525" y="22557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876</xdr:row>
      <xdr:rowOff>0</xdr:rowOff>
    </xdr:from>
    <xdr:ext cx="184731" cy="264560"/>
    <xdr:sp macro="" textlink="">
      <xdr:nvSpPr>
        <xdr:cNvPr id="911" name="1 CuadroTexto"/>
        <xdr:cNvSpPr txBox="1"/>
      </xdr:nvSpPr>
      <xdr:spPr>
        <a:xfrm>
          <a:off x="1152525" y="22557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877</xdr:row>
      <xdr:rowOff>0</xdr:rowOff>
    </xdr:from>
    <xdr:ext cx="184731" cy="264560"/>
    <xdr:sp macro="" textlink="">
      <xdr:nvSpPr>
        <xdr:cNvPr id="912" name="87 CuadroTexto"/>
        <xdr:cNvSpPr txBox="1"/>
      </xdr:nvSpPr>
      <xdr:spPr>
        <a:xfrm>
          <a:off x="1152525" y="22589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877</xdr:row>
      <xdr:rowOff>0</xdr:rowOff>
    </xdr:from>
    <xdr:ext cx="184731" cy="264560"/>
    <xdr:sp macro="" textlink="">
      <xdr:nvSpPr>
        <xdr:cNvPr id="913" name="1 CuadroTexto"/>
        <xdr:cNvSpPr txBox="1"/>
      </xdr:nvSpPr>
      <xdr:spPr>
        <a:xfrm>
          <a:off x="1152525" y="22589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884</xdr:row>
      <xdr:rowOff>0</xdr:rowOff>
    </xdr:from>
    <xdr:ext cx="184731" cy="264560"/>
    <xdr:sp macro="" textlink="">
      <xdr:nvSpPr>
        <xdr:cNvPr id="914" name="89 CuadroTexto"/>
        <xdr:cNvSpPr txBox="1"/>
      </xdr:nvSpPr>
      <xdr:spPr>
        <a:xfrm>
          <a:off x="1152525" y="22770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884</xdr:row>
      <xdr:rowOff>0</xdr:rowOff>
    </xdr:from>
    <xdr:ext cx="184731" cy="264560"/>
    <xdr:sp macro="" textlink="">
      <xdr:nvSpPr>
        <xdr:cNvPr id="915" name="1 CuadroTexto"/>
        <xdr:cNvSpPr txBox="1"/>
      </xdr:nvSpPr>
      <xdr:spPr>
        <a:xfrm>
          <a:off x="1152525" y="22770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885</xdr:row>
      <xdr:rowOff>0</xdr:rowOff>
    </xdr:from>
    <xdr:ext cx="184731" cy="264560"/>
    <xdr:sp macro="" textlink="">
      <xdr:nvSpPr>
        <xdr:cNvPr id="916" name="91 CuadroTexto"/>
        <xdr:cNvSpPr txBox="1"/>
      </xdr:nvSpPr>
      <xdr:spPr>
        <a:xfrm>
          <a:off x="1152525" y="22789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885</xdr:row>
      <xdr:rowOff>0</xdr:rowOff>
    </xdr:from>
    <xdr:ext cx="184731" cy="264560"/>
    <xdr:sp macro="" textlink="">
      <xdr:nvSpPr>
        <xdr:cNvPr id="917" name="1 CuadroTexto"/>
        <xdr:cNvSpPr txBox="1"/>
      </xdr:nvSpPr>
      <xdr:spPr>
        <a:xfrm>
          <a:off x="1152525" y="22789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888</xdr:row>
      <xdr:rowOff>0</xdr:rowOff>
    </xdr:from>
    <xdr:ext cx="184731" cy="264560"/>
    <xdr:sp macro="" textlink="">
      <xdr:nvSpPr>
        <xdr:cNvPr id="918" name="93 CuadroTexto"/>
        <xdr:cNvSpPr txBox="1"/>
      </xdr:nvSpPr>
      <xdr:spPr>
        <a:xfrm>
          <a:off x="1152525" y="2289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888</xdr:row>
      <xdr:rowOff>0</xdr:rowOff>
    </xdr:from>
    <xdr:ext cx="184731" cy="264560"/>
    <xdr:sp macro="" textlink="">
      <xdr:nvSpPr>
        <xdr:cNvPr id="919" name="1 CuadroTexto"/>
        <xdr:cNvSpPr txBox="1"/>
      </xdr:nvSpPr>
      <xdr:spPr>
        <a:xfrm>
          <a:off x="1152525" y="2289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889</xdr:row>
      <xdr:rowOff>0</xdr:rowOff>
    </xdr:from>
    <xdr:ext cx="184731" cy="264560"/>
    <xdr:sp macro="" textlink="">
      <xdr:nvSpPr>
        <xdr:cNvPr id="920" name="95 CuadroTexto"/>
        <xdr:cNvSpPr txBox="1"/>
      </xdr:nvSpPr>
      <xdr:spPr>
        <a:xfrm>
          <a:off x="1152525" y="2292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889</xdr:row>
      <xdr:rowOff>0</xdr:rowOff>
    </xdr:from>
    <xdr:ext cx="184731" cy="264560"/>
    <xdr:sp macro="" textlink="">
      <xdr:nvSpPr>
        <xdr:cNvPr id="921" name="1 CuadroTexto"/>
        <xdr:cNvSpPr txBox="1"/>
      </xdr:nvSpPr>
      <xdr:spPr>
        <a:xfrm>
          <a:off x="1152525" y="2292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860</xdr:row>
      <xdr:rowOff>0</xdr:rowOff>
    </xdr:from>
    <xdr:ext cx="184731" cy="264560"/>
    <xdr:sp macro="" textlink="">
      <xdr:nvSpPr>
        <xdr:cNvPr id="922" name="97 CuadroTexto"/>
        <xdr:cNvSpPr txBox="1"/>
      </xdr:nvSpPr>
      <xdr:spPr>
        <a:xfrm>
          <a:off x="1152525" y="22206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860</xdr:row>
      <xdr:rowOff>0</xdr:rowOff>
    </xdr:from>
    <xdr:ext cx="184731" cy="264560"/>
    <xdr:sp macro="" textlink="">
      <xdr:nvSpPr>
        <xdr:cNvPr id="923" name="1 CuadroTexto"/>
        <xdr:cNvSpPr txBox="1"/>
      </xdr:nvSpPr>
      <xdr:spPr>
        <a:xfrm>
          <a:off x="1152525" y="22206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924" name="99 CuadroTexto"/>
        <xdr:cNvSpPr txBox="1"/>
      </xdr:nvSpPr>
      <xdr:spPr>
        <a:xfrm>
          <a:off x="1152525" y="22225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925" name="1 CuadroTexto"/>
        <xdr:cNvSpPr txBox="1"/>
      </xdr:nvSpPr>
      <xdr:spPr>
        <a:xfrm>
          <a:off x="1152525" y="22225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926" name="10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927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863</xdr:row>
      <xdr:rowOff>0</xdr:rowOff>
    </xdr:from>
    <xdr:ext cx="184731" cy="264560"/>
    <xdr:sp macro="" textlink="">
      <xdr:nvSpPr>
        <xdr:cNvPr id="928" name="103 CuadroTexto"/>
        <xdr:cNvSpPr txBox="1"/>
      </xdr:nvSpPr>
      <xdr:spPr>
        <a:xfrm>
          <a:off x="1152525" y="22320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863</xdr:row>
      <xdr:rowOff>0</xdr:rowOff>
    </xdr:from>
    <xdr:ext cx="184731" cy="264560"/>
    <xdr:sp macro="" textlink="">
      <xdr:nvSpPr>
        <xdr:cNvPr id="929" name="1 CuadroTexto"/>
        <xdr:cNvSpPr txBox="1"/>
      </xdr:nvSpPr>
      <xdr:spPr>
        <a:xfrm>
          <a:off x="1152525" y="22320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872</xdr:row>
      <xdr:rowOff>0</xdr:rowOff>
    </xdr:from>
    <xdr:ext cx="184731" cy="264560"/>
    <xdr:sp macro="" textlink="">
      <xdr:nvSpPr>
        <xdr:cNvPr id="930" name="105 CuadroTexto"/>
        <xdr:cNvSpPr txBox="1"/>
      </xdr:nvSpPr>
      <xdr:spPr>
        <a:xfrm>
          <a:off x="1152525" y="22454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872</xdr:row>
      <xdr:rowOff>0</xdr:rowOff>
    </xdr:from>
    <xdr:ext cx="184731" cy="264560"/>
    <xdr:sp macro="" textlink="">
      <xdr:nvSpPr>
        <xdr:cNvPr id="931" name="1 CuadroTexto"/>
        <xdr:cNvSpPr txBox="1"/>
      </xdr:nvSpPr>
      <xdr:spPr>
        <a:xfrm>
          <a:off x="1152525" y="22454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873</xdr:row>
      <xdr:rowOff>0</xdr:rowOff>
    </xdr:from>
    <xdr:ext cx="184731" cy="264560"/>
    <xdr:sp macro="" textlink="">
      <xdr:nvSpPr>
        <xdr:cNvPr id="932" name="107 CuadroTexto"/>
        <xdr:cNvSpPr txBox="1"/>
      </xdr:nvSpPr>
      <xdr:spPr>
        <a:xfrm>
          <a:off x="1152525" y="22486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873</xdr:row>
      <xdr:rowOff>0</xdr:rowOff>
    </xdr:from>
    <xdr:ext cx="184731" cy="264560"/>
    <xdr:sp macro="" textlink="">
      <xdr:nvSpPr>
        <xdr:cNvPr id="933" name="1 CuadroTexto"/>
        <xdr:cNvSpPr txBox="1"/>
      </xdr:nvSpPr>
      <xdr:spPr>
        <a:xfrm>
          <a:off x="1152525" y="22486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876</xdr:row>
      <xdr:rowOff>0</xdr:rowOff>
    </xdr:from>
    <xdr:ext cx="184731" cy="264560"/>
    <xdr:sp macro="" textlink="">
      <xdr:nvSpPr>
        <xdr:cNvPr id="934" name="109 CuadroTexto"/>
        <xdr:cNvSpPr txBox="1"/>
      </xdr:nvSpPr>
      <xdr:spPr>
        <a:xfrm>
          <a:off x="1152525" y="22557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876</xdr:row>
      <xdr:rowOff>0</xdr:rowOff>
    </xdr:from>
    <xdr:ext cx="184731" cy="264560"/>
    <xdr:sp macro="" textlink="">
      <xdr:nvSpPr>
        <xdr:cNvPr id="935" name="1 CuadroTexto"/>
        <xdr:cNvSpPr txBox="1"/>
      </xdr:nvSpPr>
      <xdr:spPr>
        <a:xfrm>
          <a:off x="1152525" y="22557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877</xdr:row>
      <xdr:rowOff>0</xdr:rowOff>
    </xdr:from>
    <xdr:ext cx="184731" cy="264560"/>
    <xdr:sp macro="" textlink="">
      <xdr:nvSpPr>
        <xdr:cNvPr id="936" name="111 CuadroTexto"/>
        <xdr:cNvSpPr txBox="1"/>
      </xdr:nvSpPr>
      <xdr:spPr>
        <a:xfrm>
          <a:off x="1152525" y="22589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877</xdr:row>
      <xdr:rowOff>0</xdr:rowOff>
    </xdr:from>
    <xdr:ext cx="184731" cy="264560"/>
    <xdr:sp macro="" textlink="">
      <xdr:nvSpPr>
        <xdr:cNvPr id="937" name="1 CuadroTexto"/>
        <xdr:cNvSpPr txBox="1"/>
      </xdr:nvSpPr>
      <xdr:spPr>
        <a:xfrm>
          <a:off x="1152525" y="22589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782</xdr:row>
      <xdr:rowOff>0</xdr:rowOff>
    </xdr:from>
    <xdr:ext cx="184731" cy="264560"/>
    <xdr:sp macro="" textlink="">
      <xdr:nvSpPr>
        <xdr:cNvPr id="938" name="113 CuadroTexto"/>
        <xdr:cNvSpPr txBox="1"/>
      </xdr:nvSpPr>
      <xdr:spPr>
        <a:xfrm>
          <a:off x="1152525" y="20201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782</xdr:row>
      <xdr:rowOff>0</xdr:rowOff>
    </xdr:from>
    <xdr:ext cx="184731" cy="264560"/>
    <xdr:sp macro="" textlink="">
      <xdr:nvSpPr>
        <xdr:cNvPr id="939" name="1 CuadroTexto"/>
        <xdr:cNvSpPr txBox="1"/>
      </xdr:nvSpPr>
      <xdr:spPr>
        <a:xfrm>
          <a:off x="1152525" y="20201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880</xdr:row>
      <xdr:rowOff>0</xdr:rowOff>
    </xdr:from>
    <xdr:ext cx="184731" cy="264560"/>
    <xdr:sp macro="" textlink="">
      <xdr:nvSpPr>
        <xdr:cNvPr id="940" name="115 CuadroTexto"/>
        <xdr:cNvSpPr txBox="1"/>
      </xdr:nvSpPr>
      <xdr:spPr>
        <a:xfrm>
          <a:off x="1152525" y="22640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880</xdr:row>
      <xdr:rowOff>0</xdr:rowOff>
    </xdr:from>
    <xdr:ext cx="184731" cy="264560"/>
    <xdr:sp macro="" textlink="">
      <xdr:nvSpPr>
        <xdr:cNvPr id="941" name="1 CuadroTexto"/>
        <xdr:cNvSpPr txBox="1"/>
      </xdr:nvSpPr>
      <xdr:spPr>
        <a:xfrm>
          <a:off x="1152525" y="22640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883</xdr:row>
      <xdr:rowOff>0</xdr:rowOff>
    </xdr:from>
    <xdr:ext cx="184731" cy="264560"/>
    <xdr:sp macro="" textlink="">
      <xdr:nvSpPr>
        <xdr:cNvPr id="942" name="117 CuadroTexto"/>
        <xdr:cNvSpPr txBox="1"/>
      </xdr:nvSpPr>
      <xdr:spPr>
        <a:xfrm>
          <a:off x="1152525" y="22738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883</xdr:row>
      <xdr:rowOff>0</xdr:rowOff>
    </xdr:from>
    <xdr:ext cx="184731" cy="264560"/>
    <xdr:sp macro="" textlink="">
      <xdr:nvSpPr>
        <xdr:cNvPr id="943" name="1 CuadroTexto"/>
        <xdr:cNvSpPr txBox="1"/>
      </xdr:nvSpPr>
      <xdr:spPr>
        <a:xfrm>
          <a:off x="1152525" y="22738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884</xdr:row>
      <xdr:rowOff>0</xdr:rowOff>
    </xdr:from>
    <xdr:ext cx="184731" cy="264560"/>
    <xdr:sp macro="" textlink="">
      <xdr:nvSpPr>
        <xdr:cNvPr id="944" name="119 CuadroTexto"/>
        <xdr:cNvSpPr txBox="1"/>
      </xdr:nvSpPr>
      <xdr:spPr>
        <a:xfrm>
          <a:off x="1152525" y="22770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884</xdr:row>
      <xdr:rowOff>0</xdr:rowOff>
    </xdr:from>
    <xdr:ext cx="184731" cy="264560"/>
    <xdr:sp macro="" textlink="">
      <xdr:nvSpPr>
        <xdr:cNvPr id="945" name="1 CuadroTexto"/>
        <xdr:cNvSpPr txBox="1"/>
      </xdr:nvSpPr>
      <xdr:spPr>
        <a:xfrm>
          <a:off x="1152525" y="22770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890</xdr:row>
      <xdr:rowOff>0</xdr:rowOff>
    </xdr:from>
    <xdr:ext cx="184731" cy="264560"/>
    <xdr:sp macro="" textlink="">
      <xdr:nvSpPr>
        <xdr:cNvPr id="946" name="121 CuadroTexto"/>
        <xdr:cNvSpPr txBox="1"/>
      </xdr:nvSpPr>
      <xdr:spPr>
        <a:xfrm>
          <a:off x="1152525" y="2295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890</xdr:row>
      <xdr:rowOff>0</xdr:rowOff>
    </xdr:from>
    <xdr:ext cx="184731" cy="264560"/>
    <xdr:sp macro="" textlink="">
      <xdr:nvSpPr>
        <xdr:cNvPr id="947" name="1 CuadroTexto"/>
        <xdr:cNvSpPr txBox="1"/>
      </xdr:nvSpPr>
      <xdr:spPr>
        <a:xfrm>
          <a:off x="1152525" y="2295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891</xdr:row>
      <xdr:rowOff>0</xdr:rowOff>
    </xdr:from>
    <xdr:ext cx="184731" cy="264560"/>
    <xdr:sp macro="" textlink="">
      <xdr:nvSpPr>
        <xdr:cNvPr id="948" name="123 CuadroTexto"/>
        <xdr:cNvSpPr txBox="1"/>
      </xdr:nvSpPr>
      <xdr:spPr>
        <a:xfrm>
          <a:off x="1152525" y="22989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891</xdr:row>
      <xdr:rowOff>0</xdr:rowOff>
    </xdr:from>
    <xdr:ext cx="184731" cy="264560"/>
    <xdr:sp macro="" textlink="">
      <xdr:nvSpPr>
        <xdr:cNvPr id="949" name="1 CuadroTexto"/>
        <xdr:cNvSpPr txBox="1"/>
      </xdr:nvSpPr>
      <xdr:spPr>
        <a:xfrm>
          <a:off x="1152525" y="22989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895</xdr:row>
      <xdr:rowOff>0</xdr:rowOff>
    </xdr:from>
    <xdr:ext cx="184731" cy="264560"/>
    <xdr:sp macro="" textlink="">
      <xdr:nvSpPr>
        <xdr:cNvPr id="950" name="125 CuadroTexto"/>
        <xdr:cNvSpPr txBox="1"/>
      </xdr:nvSpPr>
      <xdr:spPr>
        <a:xfrm>
          <a:off x="1152525" y="2307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895</xdr:row>
      <xdr:rowOff>0</xdr:rowOff>
    </xdr:from>
    <xdr:ext cx="184731" cy="264560"/>
    <xdr:sp macro="" textlink="">
      <xdr:nvSpPr>
        <xdr:cNvPr id="951" name="1 CuadroTexto"/>
        <xdr:cNvSpPr txBox="1"/>
      </xdr:nvSpPr>
      <xdr:spPr>
        <a:xfrm>
          <a:off x="1152525" y="2307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896</xdr:row>
      <xdr:rowOff>0</xdr:rowOff>
    </xdr:from>
    <xdr:ext cx="184731" cy="264560"/>
    <xdr:sp macro="" textlink="">
      <xdr:nvSpPr>
        <xdr:cNvPr id="952" name="127 CuadroTexto"/>
        <xdr:cNvSpPr txBox="1"/>
      </xdr:nvSpPr>
      <xdr:spPr>
        <a:xfrm>
          <a:off x="1152525" y="2311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896</xdr:row>
      <xdr:rowOff>0</xdr:rowOff>
    </xdr:from>
    <xdr:ext cx="184731" cy="264560"/>
    <xdr:sp macro="" textlink="">
      <xdr:nvSpPr>
        <xdr:cNvPr id="953" name="1 CuadroTexto"/>
        <xdr:cNvSpPr txBox="1"/>
      </xdr:nvSpPr>
      <xdr:spPr>
        <a:xfrm>
          <a:off x="1152525" y="2311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792</xdr:row>
      <xdr:rowOff>0</xdr:rowOff>
    </xdr:from>
    <xdr:ext cx="184731" cy="264560"/>
    <xdr:sp macro="" textlink="">
      <xdr:nvSpPr>
        <xdr:cNvPr id="954" name="5 CuadroTexto"/>
        <xdr:cNvSpPr txBox="1"/>
      </xdr:nvSpPr>
      <xdr:spPr>
        <a:xfrm>
          <a:off x="1152525" y="20493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792</xdr:row>
      <xdr:rowOff>0</xdr:rowOff>
    </xdr:from>
    <xdr:ext cx="184731" cy="264560"/>
    <xdr:sp macro="" textlink="">
      <xdr:nvSpPr>
        <xdr:cNvPr id="955" name="1 CuadroTexto"/>
        <xdr:cNvSpPr txBox="1"/>
      </xdr:nvSpPr>
      <xdr:spPr>
        <a:xfrm>
          <a:off x="1152525" y="20493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793</xdr:row>
      <xdr:rowOff>0</xdr:rowOff>
    </xdr:from>
    <xdr:ext cx="184731" cy="264560"/>
    <xdr:sp macro="" textlink="">
      <xdr:nvSpPr>
        <xdr:cNvPr id="956" name="7 CuadroTexto"/>
        <xdr:cNvSpPr txBox="1"/>
      </xdr:nvSpPr>
      <xdr:spPr>
        <a:xfrm>
          <a:off x="1152525" y="20526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793</xdr:row>
      <xdr:rowOff>0</xdr:rowOff>
    </xdr:from>
    <xdr:ext cx="184731" cy="264560"/>
    <xdr:sp macro="" textlink="">
      <xdr:nvSpPr>
        <xdr:cNvPr id="957" name="1 CuadroTexto"/>
        <xdr:cNvSpPr txBox="1"/>
      </xdr:nvSpPr>
      <xdr:spPr>
        <a:xfrm>
          <a:off x="1152525" y="20526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805</xdr:row>
      <xdr:rowOff>0</xdr:rowOff>
    </xdr:from>
    <xdr:ext cx="184731" cy="264560"/>
    <xdr:sp macro="" textlink="">
      <xdr:nvSpPr>
        <xdr:cNvPr id="958" name="9 CuadroTexto"/>
        <xdr:cNvSpPr txBox="1"/>
      </xdr:nvSpPr>
      <xdr:spPr>
        <a:xfrm>
          <a:off x="1152525" y="20762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805</xdr:row>
      <xdr:rowOff>0</xdr:rowOff>
    </xdr:from>
    <xdr:ext cx="184731" cy="264560"/>
    <xdr:sp macro="" textlink="">
      <xdr:nvSpPr>
        <xdr:cNvPr id="959" name="1 CuadroTexto"/>
        <xdr:cNvSpPr txBox="1"/>
      </xdr:nvSpPr>
      <xdr:spPr>
        <a:xfrm>
          <a:off x="1152525" y="20762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805</xdr:row>
      <xdr:rowOff>0</xdr:rowOff>
    </xdr:from>
    <xdr:ext cx="184731" cy="264560"/>
    <xdr:sp macro="" textlink="">
      <xdr:nvSpPr>
        <xdr:cNvPr id="960" name="11 CuadroTexto"/>
        <xdr:cNvSpPr txBox="1"/>
      </xdr:nvSpPr>
      <xdr:spPr>
        <a:xfrm>
          <a:off x="1152525" y="20762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805</xdr:row>
      <xdr:rowOff>0</xdr:rowOff>
    </xdr:from>
    <xdr:ext cx="184731" cy="264560"/>
    <xdr:sp macro="" textlink="">
      <xdr:nvSpPr>
        <xdr:cNvPr id="961" name="1 CuadroTexto"/>
        <xdr:cNvSpPr txBox="1"/>
      </xdr:nvSpPr>
      <xdr:spPr>
        <a:xfrm>
          <a:off x="1152525" y="20762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809</xdr:row>
      <xdr:rowOff>0</xdr:rowOff>
    </xdr:from>
    <xdr:ext cx="184731" cy="264560"/>
    <xdr:sp macro="" textlink="">
      <xdr:nvSpPr>
        <xdr:cNvPr id="962" name="13 CuadroTexto"/>
        <xdr:cNvSpPr txBox="1"/>
      </xdr:nvSpPr>
      <xdr:spPr>
        <a:xfrm>
          <a:off x="1152525" y="2083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809</xdr:row>
      <xdr:rowOff>0</xdr:rowOff>
    </xdr:from>
    <xdr:ext cx="184731" cy="264560"/>
    <xdr:sp macro="" textlink="">
      <xdr:nvSpPr>
        <xdr:cNvPr id="963" name="1 CuadroTexto"/>
        <xdr:cNvSpPr txBox="1"/>
      </xdr:nvSpPr>
      <xdr:spPr>
        <a:xfrm>
          <a:off x="1152525" y="2083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809</xdr:row>
      <xdr:rowOff>0</xdr:rowOff>
    </xdr:from>
    <xdr:ext cx="184731" cy="264560"/>
    <xdr:sp macro="" textlink="">
      <xdr:nvSpPr>
        <xdr:cNvPr id="964" name="15 CuadroTexto"/>
        <xdr:cNvSpPr txBox="1"/>
      </xdr:nvSpPr>
      <xdr:spPr>
        <a:xfrm>
          <a:off x="1152525" y="2083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809</xdr:row>
      <xdr:rowOff>0</xdr:rowOff>
    </xdr:from>
    <xdr:ext cx="184731" cy="264560"/>
    <xdr:sp macro="" textlink="">
      <xdr:nvSpPr>
        <xdr:cNvPr id="965" name="1 CuadroTexto"/>
        <xdr:cNvSpPr txBox="1"/>
      </xdr:nvSpPr>
      <xdr:spPr>
        <a:xfrm>
          <a:off x="1152525" y="2083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810</xdr:row>
      <xdr:rowOff>0</xdr:rowOff>
    </xdr:from>
    <xdr:ext cx="184731" cy="264560"/>
    <xdr:sp macro="" textlink="">
      <xdr:nvSpPr>
        <xdr:cNvPr id="966" name="17 CuadroTexto"/>
        <xdr:cNvSpPr txBox="1"/>
      </xdr:nvSpPr>
      <xdr:spPr>
        <a:xfrm>
          <a:off x="1152525" y="20857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810</xdr:row>
      <xdr:rowOff>0</xdr:rowOff>
    </xdr:from>
    <xdr:ext cx="184731" cy="264560"/>
    <xdr:sp macro="" textlink="">
      <xdr:nvSpPr>
        <xdr:cNvPr id="967" name="1 CuadroTexto"/>
        <xdr:cNvSpPr txBox="1"/>
      </xdr:nvSpPr>
      <xdr:spPr>
        <a:xfrm>
          <a:off x="1152525" y="20857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810</xdr:row>
      <xdr:rowOff>0</xdr:rowOff>
    </xdr:from>
    <xdr:ext cx="184731" cy="264560"/>
    <xdr:sp macro="" textlink="">
      <xdr:nvSpPr>
        <xdr:cNvPr id="968" name="19 CuadroTexto"/>
        <xdr:cNvSpPr txBox="1"/>
      </xdr:nvSpPr>
      <xdr:spPr>
        <a:xfrm>
          <a:off x="1152525" y="20876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810</xdr:row>
      <xdr:rowOff>0</xdr:rowOff>
    </xdr:from>
    <xdr:ext cx="184731" cy="264560"/>
    <xdr:sp macro="" textlink="">
      <xdr:nvSpPr>
        <xdr:cNvPr id="969" name="1 CuadroTexto"/>
        <xdr:cNvSpPr txBox="1"/>
      </xdr:nvSpPr>
      <xdr:spPr>
        <a:xfrm>
          <a:off x="1152525" y="20876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810</xdr:row>
      <xdr:rowOff>0</xdr:rowOff>
    </xdr:from>
    <xdr:ext cx="184731" cy="264560"/>
    <xdr:sp macro="" textlink="">
      <xdr:nvSpPr>
        <xdr:cNvPr id="970" name="21 CuadroTexto"/>
        <xdr:cNvSpPr txBox="1"/>
      </xdr:nvSpPr>
      <xdr:spPr>
        <a:xfrm>
          <a:off x="1152525" y="20876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810</xdr:row>
      <xdr:rowOff>0</xdr:rowOff>
    </xdr:from>
    <xdr:ext cx="184731" cy="264560"/>
    <xdr:sp macro="" textlink="">
      <xdr:nvSpPr>
        <xdr:cNvPr id="971" name="1 CuadroTexto"/>
        <xdr:cNvSpPr txBox="1"/>
      </xdr:nvSpPr>
      <xdr:spPr>
        <a:xfrm>
          <a:off x="1152525" y="20876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811</xdr:row>
      <xdr:rowOff>0</xdr:rowOff>
    </xdr:from>
    <xdr:ext cx="184731" cy="264560"/>
    <xdr:sp macro="" textlink="">
      <xdr:nvSpPr>
        <xdr:cNvPr id="972" name="23 CuadroTexto"/>
        <xdr:cNvSpPr txBox="1"/>
      </xdr:nvSpPr>
      <xdr:spPr>
        <a:xfrm>
          <a:off x="1152525" y="20895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811</xdr:row>
      <xdr:rowOff>0</xdr:rowOff>
    </xdr:from>
    <xdr:ext cx="184731" cy="264560"/>
    <xdr:sp macro="" textlink="">
      <xdr:nvSpPr>
        <xdr:cNvPr id="973" name="1 CuadroTexto"/>
        <xdr:cNvSpPr txBox="1"/>
      </xdr:nvSpPr>
      <xdr:spPr>
        <a:xfrm>
          <a:off x="1152525" y="20895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814</xdr:row>
      <xdr:rowOff>0</xdr:rowOff>
    </xdr:from>
    <xdr:ext cx="184731" cy="264560"/>
    <xdr:sp macro="" textlink="">
      <xdr:nvSpPr>
        <xdr:cNvPr id="974" name="25 CuadroTexto"/>
        <xdr:cNvSpPr txBox="1"/>
      </xdr:nvSpPr>
      <xdr:spPr>
        <a:xfrm>
          <a:off x="1152525" y="21017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814</xdr:row>
      <xdr:rowOff>0</xdr:rowOff>
    </xdr:from>
    <xdr:ext cx="184731" cy="264560"/>
    <xdr:sp macro="" textlink="">
      <xdr:nvSpPr>
        <xdr:cNvPr id="975" name="1 CuadroTexto"/>
        <xdr:cNvSpPr txBox="1"/>
      </xdr:nvSpPr>
      <xdr:spPr>
        <a:xfrm>
          <a:off x="1152525" y="21017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815</xdr:row>
      <xdr:rowOff>0</xdr:rowOff>
    </xdr:from>
    <xdr:ext cx="184731" cy="264560"/>
    <xdr:sp macro="" textlink="">
      <xdr:nvSpPr>
        <xdr:cNvPr id="976" name="27 CuadroTexto"/>
        <xdr:cNvSpPr txBox="1"/>
      </xdr:nvSpPr>
      <xdr:spPr>
        <a:xfrm>
          <a:off x="1152525" y="21036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815</xdr:row>
      <xdr:rowOff>0</xdr:rowOff>
    </xdr:from>
    <xdr:ext cx="184731" cy="264560"/>
    <xdr:sp macro="" textlink="">
      <xdr:nvSpPr>
        <xdr:cNvPr id="977" name="1 CuadroTexto"/>
        <xdr:cNvSpPr txBox="1"/>
      </xdr:nvSpPr>
      <xdr:spPr>
        <a:xfrm>
          <a:off x="1152525" y="21036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821</xdr:row>
      <xdr:rowOff>0</xdr:rowOff>
    </xdr:from>
    <xdr:ext cx="184731" cy="264560"/>
    <xdr:sp macro="" textlink="">
      <xdr:nvSpPr>
        <xdr:cNvPr id="978" name="29 CuadroTexto"/>
        <xdr:cNvSpPr txBox="1"/>
      </xdr:nvSpPr>
      <xdr:spPr>
        <a:xfrm>
          <a:off x="1152525" y="21151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821</xdr:row>
      <xdr:rowOff>0</xdr:rowOff>
    </xdr:from>
    <xdr:ext cx="184731" cy="264560"/>
    <xdr:sp macro="" textlink="">
      <xdr:nvSpPr>
        <xdr:cNvPr id="979" name="1 CuadroTexto"/>
        <xdr:cNvSpPr txBox="1"/>
      </xdr:nvSpPr>
      <xdr:spPr>
        <a:xfrm>
          <a:off x="1152525" y="21151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821</xdr:row>
      <xdr:rowOff>0</xdr:rowOff>
    </xdr:from>
    <xdr:ext cx="184731" cy="264560"/>
    <xdr:sp macro="" textlink="">
      <xdr:nvSpPr>
        <xdr:cNvPr id="980" name="31 CuadroTexto"/>
        <xdr:cNvSpPr txBox="1"/>
      </xdr:nvSpPr>
      <xdr:spPr>
        <a:xfrm>
          <a:off x="1152525" y="21151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821</xdr:row>
      <xdr:rowOff>0</xdr:rowOff>
    </xdr:from>
    <xdr:ext cx="184731" cy="264560"/>
    <xdr:sp macro="" textlink="">
      <xdr:nvSpPr>
        <xdr:cNvPr id="981" name="1 CuadroTexto"/>
        <xdr:cNvSpPr txBox="1"/>
      </xdr:nvSpPr>
      <xdr:spPr>
        <a:xfrm>
          <a:off x="1152525" y="21151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793</xdr:row>
      <xdr:rowOff>0</xdr:rowOff>
    </xdr:from>
    <xdr:ext cx="184731" cy="264560"/>
    <xdr:sp macro="" textlink="">
      <xdr:nvSpPr>
        <xdr:cNvPr id="982" name="33 CuadroTexto"/>
        <xdr:cNvSpPr txBox="1"/>
      </xdr:nvSpPr>
      <xdr:spPr>
        <a:xfrm>
          <a:off x="1152525" y="20526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793</xdr:row>
      <xdr:rowOff>0</xdr:rowOff>
    </xdr:from>
    <xdr:ext cx="184731" cy="264560"/>
    <xdr:sp macro="" textlink="">
      <xdr:nvSpPr>
        <xdr:cNvPr id="983" name="1 CuadroTexto"/>
        <xdr:cNvSpPr txBox="1"/>
      </xdr:nvSpPr>
      <xdr:spPr>
        <a:xfrm>
          <a:off x="1152525" y="20526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793</xdr:row>
      <xdr:rowOff>0</xdr:rowOff>
    </xdr:from>
    <xdr:ext cx="184731" cy="264560"/>
    <xdr:sp macro="" textlink="">
      <xdr:nvSpPr>
        <xdr:cNvPr id="984" name="35 CuadroTexto"/>
        <xdr:cNvSpPr txBox="1"/>
      </xdr:nvSpPr>
      <xdr:spPr>
        <a:xfrm>
          <a:off x="1152525" y="20526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793</xdr:row>
      <xdr:rowOff>0</xdr:rowOff>
    </xdr:from>
    <xdr:ext cx="184731" cy="264560"/>
    <xdr:sp macro="" textlink="">
      <xdr:nvSpPr>
        <xdr:cNvPr id="985" name="1 CuadroTexto"/>
        <xdr:cNvSpPr txBox="1"/>
      </xdr:nvSpPr>
      <xdr:spPr>
        <a:xfrm>
          <a:off x="1152525" y="20526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801</xdr:row>
      <xdr:rowOff>0</xdr:rowOff>
    </xdr:from>
    <xdr:ext cx="184731" cy="264560"/>
    <xdr:sp macro="" textlink="">
      <xdr:nvSpPr>
        <xdr:cNvPr id="986" name="37 CuadroTexto"/>
        <xdr:cNvSpPr txBox="1"/>
      </xdr:nvSpPr>
      <xdr:spPr>
        <a:xfrm>
          <a:off x="1152525" y="20705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801</xdr:row>
      <xdr:rowOff>0</xdr:rowOff>
    </xdr:from>
    <xdr:ext cx="184731" cy="264560"/>
    <xdr:sp macro="" textlink="">
      <xdr:nvSpPr>
        <xdr:cNvPr id="987" name="1 CuadroTexto"/>
        <xdr:cNvSpPr txBox="1"/>
      </xdr:nvSpPr>
      <xdr:spPr>
        <a:xfrm>
          <a:off x="1152525" y="20705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805</xdr:row>
      <xdr:rowOff>0</xdr:rowOff>
    </xdr:from>
    <xdr:ext cx="184731" cy="264560"/>
    <xdr:sp macro="" textlink="">
      <xdr:nvSpPr>
        <xdr:cNvPr id="988" name="39 CuadroTexto"/>
        <xdr:cNvSpPr txBox="1"/>
      </xdr:nvSpPr>
      <xdr:spPr>
        <a:xfrm>
          <a:off x="1152525" y="20762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805</xdr:row>
      <xdr:rowOff>0</xdr:rowOff>
    </xdr:from>
    <xdr:ext cx="184731" cy="264560"/>
    <xdr:sp macro="" textlink="">
      <xdr:nvSpPr>
        <xdr:cNvPr id="989" name="1 CuadroTexto"/>
        <xdr:cNvSpPr txBox="1"/>
      </xdr:nvSpPr>
      <xdr:spPr>
        <a:xfrm>
          <a:off x="1152525" y="20762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810</xdr:row>
      <xdr:rowOff>0</xdr:rowOff>
    </xdr:from>
    <xdr:ext cx="184731" cy="264560"/>
    <xdr:sp macro="" textlink="">
      <xdr:nvSpPr>
        <xdr:cNvPr id="990" name="41 CuadroTexto"/>
        <xdr:cNvSpPr txBox="1"/>
      </xdr:nvSpPr>
      <xdr:spPr>
        <a:xfrm>
          <a:off x="1152525" y="20857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810</xdr:row>
      <xdr:rowOff>0</xdr:rowOff>
    </xdr:from>
    <xdr:ext cx="184731" cy="264560"/>
    <xdr:sp macro="" textlink="">
      <xdr:nvSpPr>
        <xdr:cNvPr id="991" name="1 CuadroTexto"/>
        <xdr:cNvSpPr txBox="1"/>
      </xdr:nvSpPr>
      <xdr:spPr>
        <a:xfrm>
          <a:off x="1152525" y="20857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810</xdr:row>
      <xdr:rowOff>0</xdr:rowOff>
    </xdr:from>
    <xdr:ext cx="184731" cy="264560"/>
    <xdr:sp macro="" textlink="">
      <xdr:nvSpPr>
        <xdr:cNvPr id="992" name="43 CuadroTexto"/>
        <xdr:cNvSpPr txBox="1"/>
      </xdr:nvSpPr>
      <xdr:spPr>
        <a:xfrm>
          <a:off x="1152525" y="20876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810</xdr:row>
      <xdr:rowOff>0</xdr:rowOff>
    </xdr:from>
    <xdr:ext cx="184731" cy="264560"/>
    <xdr:sp macro="" textlink="">
      <xdr:nvSpPr>
        <xdr:cNvPr id="993" name="1 CuadroTexto"/>
        <xdr:cNvSpPr txBox="1"/>
      </xdr:nvSpPr>
      <xdr:spPr>
        <a:xfrm>
          <a:off x="1152525" y="20876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810</xdr:row>
      <xdr:rowOff>0</xdr:rowOff>
    </xdr:from>
    <xdr:ext cx="184731" cy="264560"/>
    <xdr:sp macro="" textlink="">
      <xdr:nvSpPr>
        <xdr:cNvPr id="994" name="45 CuadroTexto"/>
        <xdr:cNvSpPr txBox="1"/>
      </xdr:nvSpPr>
      <xdr:spPr>
        <a:xfrm>
          <a:off x="1152525" y="20876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810</xdr:row>
      <xdr:rowOff>0</xdr:rowOff>
    </xdr:from>
    <xdr:ext cx="184731" cy="264560"/>
    <xdr:sp macro="" textlink="">
      <xdr:nvSpPr>
        <xdr:cNvPr id="995" name="1 CuadroTexto"/>
        <xdr:cNvSpPr txBox="1"/>
      </xdr:nvSpPr>
      <xdr:spPr>
        <a:xfrm>
          <a:off x="1152525" y="20876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811</xdr:row>
      <xdr:rowOff>0</xdr:rowOff>
    </xdr:from>
    <xdr:ext cx="184731" cy="264560"/>
    <xdr:sp macro="" textlink="">
      <xdr:nvSpPr>
        <xdr:cNvPr id="996" name="47 CuadroTexto"/>
        <xdr:cNvSpPr txBox="1"/>
      </xdr:nvSpPr>
      <xdr:spPr>
        <a:xfrm>
          <a:off x="1152525" y="20895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811</xdr:row>
      <xdr:rowOff>0</xdr:rowOff>
    </xdr:from>
    <xdr:ext cx="184731" cy="264560"/>
    <xdr:sp macro="" textlink="">
      <xdr:nvSpPr>
        <xdr:cNvPr id="997" name="1 CuadroTexto"/>
        <xdr:cNvSpPr txBox="1"/>
      </xdr:nvSpPr>
      <xdr:spPr>
        <a:xfrm>
          <a:off x="1152525" y="20895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811</xdr:row>
      <xdr:rowOff>0</xdr:rowOff>
    </xdr:from>
    <xdr:ext cx="184731" cy="264560"/>
    <xdr:sp macro="" textlink="">
      <xdr:nvSpPr>
        <xdr:cNvPr id="998" name="49 CuadroTexto"/>
        <xdr:cNvSpPr txBox="1"/>
      </xdr:nvSpPr>
      <xdr:spPr>
        <a:xfrm>
          <a:off x="1152525" y="2091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811</xdr:row>
      <xdr:rowOff>0</xdr:rowOff>
    </xdr:from>
    <xdr:ext cx="184731" cy="264560"/>
    <xdr:sp macro="" textlink="">
      <xdr:nvSpPr>
        <xdr:cNvPr id="999" name="1 CuadroTexto"/>
        <xdr:cNvSpPr txBox="1"/>
      </xdr:nvSpPr>
      <xdr:spPr>
        <a:xfrm>
          <a:off x="1152525" y="2091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812</xdr:row>
      <xdr:rowOff>0</xdr:rowOff>
    </xdr:from>
    <xdr:ext cx="184731" cy="264560"/>
    <xdr:sp macro="" textlink="">
      <xdr:nvSpPr>
        <xdr:cNvPr id="1000" name="51 CuadroTexto"/>
        <xdr:cNvSpPr txBox="1"/>
      </xdr:nvSpPr>
      <xdr:spPr>
        <a:xfrm>
          <a:off x="1152525" y="20934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812</xdr:row>
      <xdr:rowOff>0</xdr:rowOff>
    </xdr:from>
    <xdr:ext cx="184731" cy="264560"/>
    <xdr:sp macro="" textlink="">
      <xdr:nvSpPr>
        <xdr:cNvPr id="1001" name="1 CuadroTexto"/>
        <xdr:cNvSpPr txBox="1"/>
      </xdr:nvSpPr>
      <xdr:spPr>
        <a:xfrm>
          <a:off x="1152525" y="20934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813</xdr:row>
      <xdr:rowOff>0</xdr:rowOff>
    </xdr:from>
    <xdr:ext cx="184731" cy="264560"/>
    <xdr:sp macro="" textlink="">
      <xdr:nvSpPr>
        <xdr:cNvPr id="1002" name="53 CuadroTexto"/>
        <xdr:cNvSpPr txBox="1"/>
      </xdr:nvSpPr>
      <xdr:spPr>
        <a:xfrm>
          <a:off x="1152525" y="20985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813</xdr:row>
      <xdr:rowOff>0</xdr:rowOff>
    </xdr:from>
    <xdr:ext cx="184731" cy="264560"/>
    <xdr:sp macro="" textlink="">
      <xdr:nvSpPr>
        <xdr:cNvPr id="1003" name="1 CuadroTexto"/>
        <xdr:cNvSpPr txBox="1"/>
      </xdr:nvSpPr>
      <xdr:spPr>
        <a:xfrm>
          <a:off x="1152525" y="20985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814</xdr:row>
      <xdr:rowOff>0</xdr:rowOff>
    </xdr:from>
    <xdr:ext cx="184731" cy="264560"/>
    <xdr:sp macro="" textlink="">
      <xdr:nvSpPr>
        <xdr:cNvPr id="1004" name="55 CuadroTexto"/>
        <xdr:cNvSpPr txBox="1"/>
      </xdr:nvSpPr>
      <xdr:spPr>
        <a:xfrm>
          <a:off x="1152525" y="21017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814</xdr:row>
      <xdr:rowOff>0</xdr:rowOff>
    </xdr:from>
    <xdr:ext cx="184731" cy="264560"/>
    <xdr:sp macro="" textlink="">
      <xdr:nvSpPr>
        <xdr:cNvPr id="1005" name="1 CuadroTexto"/>
        <xdr:cNvSpPr txBox="1"/>
      </xdr:nvSpPr>
      <xdr:spPr>
        <a:xfrm>
          <a:off x="1152525" y="21017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823</xdr:row>
      <xdr:rowOff>0</xdr:rowOff>
    </xdr:from>
    <xdr:ext cx="184731" cy="264560"/>
    <xdr:sp macro="" textlink="">
      <xdr:nvSpPr>
        <xdr:cNvPr id="1006" name="57 CuadroTexto"/>
        <xdr:cNvSpPr txBox="1"/>
      </xdr:nvSpPr>
      <xdr:spPr>
        <a:xfrm>
          <a:off x="1152525" y="2118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823</xdr:row>
      <xdr:rowOff>0</xdr:rowOff>
    </xdr:from>
    <xdr:ext cx="184731" cy="264560"/>
    <xdr:sp macro="" textlink="">
      <xdr:nvSpPr>
        <xdr:cNvPr id="1007" name="1 CuadroTexto"/>
        <xdr:cNvSpPr txBox="1"/>
      </xdr:nvSpPr>
      <xdr:spPr>
        <a:xfrm>
          <a:off x="1152525" y="2118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823</xdr:row>
      <xdr:rowOff>0</xdr:rowOff>
    </xdr:from>
    <xdr:ext cx="184731" cy="264560"/>
    <xdr:sp macro="" textlink="">
      <xdr:nvSpPr>
        <xdr:cNvPr id="1008" name="59 CuadroTexto"/>
        <xdr:cNvSpPr txBox="1"/>
      </xdr:nvSpPr>
      <xdr:spPr>
        <a:xfrm>
          <a:off x="1152525" y="2118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823</xdr:row>
      <xdr:rowOff>0</xdr:rowOff>
    </xdr:from>
    <xdr:ext cx="184731" cy="264560"/>
    <xdr:sp macro="" textlink="">
      <xdr:nvSpPr>
        <xdr:cNvPr id="1009" name="1 CuadroTexto"/>
        <xdr:cNvSpPr txBox="1"/>
      </xdr:nvSpPr>
      <xdr:spPr>
        <a:xfrm>
          <a:off x="1152525" y="2118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826</xdr:row>
      <xdr:rowOff>0</xdr:rowOff>
    </xdr:from>
    <xdr:ext cx="184731" cy="264560"/>
    <xdr:sp macro="" textlink="">
      <xdr:nvSpPr>
        <xdr:cNvPr id="1010" name="61 CuadroTexto"/>
        <xdr:cNvSpPr txBox="1"/>
      </xdr:nvSpPr>
      <xdr:spPr>
        <a:xfrm>
          <a:off x="1152525" y="2125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826</xdr:row>
      <xdr:rowOff>0</xdr:rowOff>
    </xdr:from>
    <xdr:ext cx="184731" cy="264560"/>
    <xdr:sp macro="" textlink="">
      <xdr:nvSpPr>
        <xdr:cNvPr id="1011" name="1 CuadroTexto"/>
        <xdr:cNvSpPr txBox="1"/>
      </xdr:nvSpPr>
      <xdr:spPr>
        <a:xfrm>
          <a:off x="1152525" y="2125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826</xdr:row>
      <xdr:rowOff>0</xdr:rowOff>
    </xdr:from>
    <xdr:ext cx="184731" cy="264560"/>
    <xdr:sp macro="" textlink="">
      <xdr:nvSpPr>
        <xdr:cNvPr id="1012" name="63 CuadroTexto"/>
        <xdr:cNvSpPr txBox="1"/>
      </xdr:nvSpPr>
      <xdr:spPr>
        <a:xfrm>
          <a:off x="1152525" y="2125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826</xdr:row>
      <xdr:rowOff>0</xdr:rowOff>
    </xdr:from>
    <xdr:ext cx="184731" cy="264560"/>
    <xdr:sp macro="" textlink="">
      <xdr:nvSpPr>
        <xdr:cNvPr id="1013" name="1 CuadroTexto"/>
        <xdr:cNvSpPr txBox="1"/>
      </xdr:nvSpPr>
      <xdr:spPr>
        <a:xfrm>
          <a:off x="1152525" y="2125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814</xdr:row>
      <xdr:rowOff>0</xdr:rowOff>
    </xdr:from>
    <xdr:ext cx="184731" cy="264560"/>
    <xdr:sp macro="" textlink="">
      <xdr:nvSpPr>
        <xdr:cNvPr id="1014" name="65 CuadroTexto"/>
        <xdr:cNvSpPr txBox="1"/>
      </xdr:nvSpPr>
      <xdr:spPr>
        <a:xfrm>
          <a:off x="1152525" y="21017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814</xdr:row>
      <xdr:rowOff>0</xdr:rowOff>
    </xdr:from>
    <xdr:ext cx="184731" cy="264560"/>
    <xdr:sp macro="" textlink="">
      <xdr:nvSpPr>
        <xdr:cNvPr id="1015" name="1 CuadroTexto"/>
        <xdr:cNvSpPr txBox="1"/>
      </xdr:nvSpPr>
      <xdr:spPr>
        <a:xfrm>
          <a:off x="1152525" y="21017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815</xdr:row>
      <xdr:rowOff>0</xdr:rowOff>
    </xdr:from>
    <xdr:ext cx="184731" cy="264560"/>
    <xdr:sp macro="" textlink="">
      <xdr:nvSpPr>
        <xdr:cNvPr id="1016" name="67 CuadroTexto"/>
        <xdr:cNvSpPr txBox="1"/>
      </xdr:nvSpPr>
      <xdr:spPr>
        <a:xfrm>
          <a:off x="1152525" y="21036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815</xdr:row>
      <xdr:rowOff>0</xdr:rowOff>
    </xdr:from>
    <xdr:ext cx="184731" cy="264560"/>
    <xdr:sp macro="" textlink="">
      <xdr:nvSpPr>
        <xdr:cNvPr id="1017" name="1 CuadroTexto"/>
        <xdr:cNvSpPr txBox="1"/>
      </xdr:nvSpPr>
      <xdr:spPr>
        <a:xfrm>
          <a:off x="1152525" y="21036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821</xdr:row>
      <xdr:rowOff>0</xdr:rowOff>
    </xdr:from>
    <xdr:ext cx="184731" cy="264560"/>
    <xdr:sp macro="" textlink="">
      <xdr:nvSpPr>
        <xdr:cNvPr id="1018" name="69 CuadroTexto"/>
        <xdr:cNvSpPr txBox="1"/>
      </xdr:nvSpPr>
      <xdr:spPr>
        <a:xfrm>
          <a:off x="1152525" y="21151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821</xdr:row>
      <xdr:rowOff>0</xdr:rowOff>
    </xdr:from>
    <xdr:ext cx="184731" cy="264560"/>
    <xdr:sp macro="" textlink="">
      <xdr:nvSpPr>
        <xdr:cNvPr id="1019" name="1 CuadroTexto"/>
        <xdr:cNvSpPr txBox="1"/>
      </xdr:nvSpPr>
      <xdr:spPr>
        <a:xfrm>
          <a:off x="1152525" y="21151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821</xdr:row>
      <xdr:rowOff>0</xdr:rowOff>
    </xdr:from>
    <xdr:ext cx="184731" cy="264560"/>
    <xdr:sp macro="" textlink="">
      <xdr:nvSpPr>
        <xdr:cNvPr id="1020" name="71 CuadroTexto"/>
        <xdr:cNvSpPr txBox="1"/>
      </xdr:nvSpPr>
      <xdr:spPr>
        <a:xfrm>
          <a:off x="1152525" y="21151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821</xdr:row>
      <xdr:rowOff>0</xdr:rowOff>
    </xdr:from>
    <xdr:ext cx="184731" cy="264560"/>
    <xdr:sp macro="" textlink="">
      <xdr:nvSpPr>
        <xdr:cNvPr id="1021" name="1 CuadroTexto"/>
        <xdr:cNvSpPr txBox="1"/>
      </xdr:nvSpPr>
      <xdr:spPr>
        <a:xfrm>
          <a:off x="1152525" y="21151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826</xdr:row>
      <xdr:rowOff>0</xdr:rowOff>
    </xdr:from>
    <xdr:ext cx="184731" cy="264560"/>
    <xdr:sp macro="" textlink="">
      <xdr:nvSpPr>
        <xdr:cNvPr id="1022" name="73 CuadroTexto"/>
        <xdr:cNvSpPr txBox="1"/>
      </xdr:nvSpPr>
      <xdr:spPr>
        <a:xfrm>
          <a:off x="1152525" y="2125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826</xdr:row>
      <xdr:rowOff>0</xdr:rowOff>
    </xdr:from>
    <xdr:ext cx="184731" cy="264560"/>
    <xdr:sp macro="" textlink="">
      <xdr:nvSpPr>
        <xdr:cNvPr id="1023" name="1 CuadroTexto"/>
        <xdr:cNvSpPr txBox="1"/>
      </xdr:nvSpPr>
      <xdr:spPr>
        <a:xfrm>
          <a:off x="1152525" y="2125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827</xdr:row>
      <xdr:rowOff>0</xdr:rowOff>
    </xdr:from>
    <xdr:ext cx="184731" cy="264560"/>
    <xdr:sp macro="" textlink="">
      <xdr:nvSpPr>
        <xdr:cNvPr id="1024" name="75 CuadroTexto"/>
        <xdr:cNvSpPr txBox="1"/>
      </xdr:nvSpPr>
      <xdr:spPr>
        <a:xfrm>
          <a:off x="1152525" y="2127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827</xdr:row>
      <xdr:rowOff>0</xdr:rowOff>
    </xdr:from>
    <xdr:ext cx="184731" cy="264560"/>
    <xdr:sp macro="" textlink="">
      <xdr:nvSpPr>
        <xdr:cNvPr id="1025" name="1 CuadroTexto"/>
        <xdr:cNvSpPr txBox="1"/>
      </xdr:nvSpPr>
      <xdr:spPr>
        <a:xfrm>
          <a:off x="1152525" y="2127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831</xdr:row>
      <xdr:rowOff>0</xdr:rowOff>
    </xdr:from>
    <xdr:ext cx="184731" cy="264560"/>
    <xdr:sp macro="" textlink="">
      <xdr:nvSpPr>
        <xdr:cNvPr id="1026" name="77 CuadroTexto"/>
        <xdr:cNvSpPr txBox="1"/>
      </xdr:nvSpPr>
      <xdr:spPr>
        <a:xfrm>
          <a:off x="1152525" y="21389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831</xdr:row>
      <xdr:rowOff>0</xdr:rowOff>
    </xdr:from>
    <xdr:ext cx="184731" cy="264560"/>
    <xdr:sp macro="" textlink="">
      <xdr:nvSpPr>
        <xdr:cNvPr id="1027" name="1 CuadroTexto"/>
        <xdr:cNvSpPr txBox="1"/>
      </xdr:nvSpPr>
      <xdr:spPr>
        <a:xfrm>
          <a:off x="1152525" y="21389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832</xdr:row>
      <xdr:rowOff>0</xdr:rowOff>
    </xdr:from>
    <xdr:ext cx="184731" cy="264560"/>
    <xdr:sp macro="" textlink="">
      <xdr:nvSpPr>
        <xdr:cNvPr id="1028" name="79 CuadroTexto"/>
        <xdr:cNvSpPr txBox="1"/>
      </xdr:nvSpPr>
      <xdr:spPr>
        <a:xfrm>
          <a:off x="1152525" y="21421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832</xdr:row>
      <xdr:rowOff>0</xdr:rowOff>
    </xdr:from>
    <xdr:ext cx="184731" cy="264560"/>
    <xdr:sp macro="" textlink="">
      <xdr:nvSpPr>
        <xdr:cNvPr id="1029" name="1 CuadroTexto"/>
        <xdr:cNvSpPr txBox="1"/>
      </xdr:nvSpPr>
      <xdr:spPr>
        <a:xfrm>
          <a:off x="1152525" y="21421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832</xdr:row>
      <xdr:rowOff>0</xdr:rowOff>
    </xdr:from>
    <xdr:ext cx="184731" cy="264560"/>
    <xdr:sp macro="" textlink="">
      <xdr:nvSpPr>
        <xdr:cNvPr id="1030" name="81 CuadroTexto"/>
        <xdr:cNvSpPr txBox="1"/>
      </xdr:nvSpPr>
      <xdr:spPr>
        <a:xfrm>
          <a:off x="1152525" y="21421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832</xdr:row>
      <xdr:rowOff>0</xdr:rowOff>
    </xdr:from>
    <xdr:ext cx="184731" cy="264560"/>
    <xdr:sp macro="" textlink="">
      <xdr:nvSpPr>
        <xdr:cNvPr id="1031" name="1 CuadroTexto"/>
        <xdr:cNvSpPr txBox="1"/>
      </xdr:nvSpPr>
      <xdr:spPr>
        <a:xfrm>
          <a:off x="1152525" y="21421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833</xdr:row>
      <xdr:rowOff>0</xdr:rowOff>
    </xdr:from>
    <xdr:ext cx="184731" cy="264560"/>
    <xdr:sp macro="" textlink="">
      <xdr:nvSpPr>
        <xdr:cNvPr id="1032" name="83 CuadroTexto"/>
        <xdr:cNvSpPr txBox="1"/>
      </xdr:nvSpPr>
      <xdr:spPr>
        <a:xfrm>
          <a:off x="1152525" y="21454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833</xdr:row>
      <xdr:rowOff>0</xdr:rowOff>
    </xdr:from>
    <xdr:ext cx="184731" cy="264560"/>
    <xdr:sp macro="" textlink="">
      <xdr:nvSpPr>
        <xdr:cNvPr id="1033" name="1 CuadroTexto"/>
        <xdr:cNvSpPr txBox="1"/>
      </xdr:nvSpPr>
      <xdr:spPr>
        <a:xfrm>
          <a:off x="1152525" y="21454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839</xdr:row>
      <xdr:rowOff>0</xdr:rowOff>
    </xdr:from>
    <xdr:ext cx="184731" cy="264560"/>
    <xdr:sp macro="" textlink="">
      <xdr:nvSpPr>
        <xdr:cNvPr id="1034" name="85 CuadroTexto"/>
        <xdr:cNvSpPr txBox="1"/>
      </xdr:nvSpPr>
      <xdr:spPr>
        <a:xfrm>
          <a:off x="1152525" y="2162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839</xdr:row>
      <xdr:rowOff>0</xdr:rowOff>
    </xdr:from>
    <xdr:ext cx="184731" cy="264560"/>
    <xdr:sp macro="" textlink="">
      <xdr:nvSpPr>
        <xdr:cNvPr id="1035" name="1 CuadroTexto"/>
        <xdr:cNvSpPr txBox="1"/>
      </xdr:nvSpPr>
      <xdr:spPr>
        <a:xfrm>
          <a:off x="1152525" y="2162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840</xdr:row>
      <xdr:rowOff>0</xdr:rowOff>
    </xdr:from>
    <xdr:ext cx="184731" cy="264560"/>
    <xdr:sp macro="" textlink="">
      <xdr:nvSpPr>
        <xdr:cNvPr id="1036" name="87 CuadroTexto"/>
        <xdr:cNvSpPr txBox="1"/>
      </xdr:nvSpPr>
      <xdr:spPr>
        <a:xfrm>
          <a:off x="1152525" y="21640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840</xdr:row>
      <xdr:rowOff>0</xdr:rowOff>
    </xdr:from>
    <xdr:ext cx="184731" cy="264560"/>
    <xdr:sp macro="" textlink="">
      <xdr:nvSpPr>
        <xdr:cNvPr id="1037" name="1 CuadroTexto"/>
        <xdr:cNvSpPr txBox="1"/>
      </xdr:nvSpPr>
      <xdr:spPr>
        <a:xfrm>
          <a:off x="1152525" y="21640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846</xdr:row>
      <xdr:rowOff>0</xdr:rowOff>
    </xdr:from>
    <xdr:ext cx="184731" cy="264560"/>
    <xdr:sp macro="" textlink="">
      <xdr:nvSpPr>
        <xdr:cNvPr id="1038" name="89 CuadroTexto"/>
        <xdr:cNvSpPr txBox="1"/>
      </xdr:nvSpPr>
      <xdr:spPr>
        <a:xfrm>
          <a:off x="1152525" y="21795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846</xdr:row>
      <xdr:rowOff>0</xdr:rowOff>
    </xdr:from>
    <xdr:ext cx="184731" cy="264560"/>
    <xdr:sp macro="" textlink="">
      <xdr:nvSpPr>
        <xdr:cNvPr id="1039" name="1 CuadroTexto"/>
        <xdr:cNvSpPr txBox="1"/>
      </xdr:nvSpPr>
      <xdr:spPr>
        <a:xfrm>
          <a:off x="1152525" y="21795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847</xdr:row>
      <xdr:rowOff>0</xdr:rowOff>
    </xdr:from>
    <xdr:ext cx="184731" cy="264560"/>
    <xdr:sp macro="" textlink="">
      <xdr:nvSpPr>
        <xdr:cNvPr id="1040" name="91 CuadroTexto"/>
        <xdr:cNvSpPr txBox="1"/>
      </xdr:nvSpPr>
      <xdr:spPr>
        <a:xfrm>
          <a:off x="1152525" y="21814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847</xdr:row>
      <xdr:rowOff>0</xdr:rowOff>
    </xdr:from>
    <xdr:ext cx="184731" cy="264560"/>
    <xdr:sp macro="" textlink="">
      <xdr:nvSpPr>
        <xdr:cNvPr id="1041" name="1 CuadroTexto"/>
        <xdr:cNvSpPr txBox="1"/>
      </xdr:nvSpPr>
      <xdr:spPr>
        <a:xfrm>
          <a:off x="1152525" y="21814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850</xdr:row>
      <xdr:rowOff>0</xdr:rowOff>
    </xdr:from>
    <xdr:ext cx="184731" cy="264560"/>
    <xdr:sp macro="" textlink="">
      <xdr:nvSpPr>
        <xdr:cNvPr id="1042" name="93 CuadroTexto"/>
        <xdr:cNvSpPr txBox="1"/>
      </xdr:nvSpPr>
      <xdr:spPr>
        <a:xfrm>
          <a:off x="1152525" y="21884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850</xdr:row>
      <xdr:rowOff>0</xdr:rowOff>
    </xdr:from>
    <xdr:ext cx="184731" cy="264560"/>
    <xdr:sp macro="" textlink="">
      <xdr:nvSpPr>
        <xdr:cNvPr id="1043" name="1 CuadroTexto"/>
        <xdr:cNvSpPr txBox="1"/>
      </xdr:nvSpPr>
      <xdr:spPr>
        <a:xfrm>
          <a:off x="1152525" y="21884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850</xdr:row>
      <xdr:rowOff>0</xdr:rowOff>
    </xdr:from>
    <xdr:ext cx="184731" cy="264560"/>
    <xdr:sp macro="" textlink="">
      <xdr:nvSpPr>
        <xdr:cNvPr id="1044" name="95 CuadroTexto"/>
        <xdr:cNvSpPr txBox="1"/>
      </xdr:nvSpPr>
      <xdr:spPr>
        <a:xfrm>
          <a:off x="1152525" y="21903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850</xdr:row>
      <xdr:rowOff>0</xdr:rowOff>
    </xdr:from>
    <xdr:ext cx="184731" cy="264560"/>
    <xdr:sp macro="" textlink="">
      <xdr:nvSpPr>
        <xdr:cNvPr id="1045" name="1 CuadroTexto"/>
        <xdr:cNvSpPr txBox="1"/>
      </xdr:nvSpPr>
      <xdr:spPr>
        <a:xfrm>
          <a:off x="1152525" y="21903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823</xdr:row>
      <xdr:rowOff>0</xdr:rowOff>
    </xdr:from>
    <xdr:ext cx="184731" cy="264560"/>
    <xdr:sp macro="" textlink="">
      <xdr:nvSpPr>
        <xdr:cNvPr id="1046" name="97 CuadroTexto"/>
        <xdr:cNvSpPr txBox="1"/>
      </xdr:nvSpPr>
      <xdr:spPr>
        <a:xfrm>
          <a:off x="1152525" y="2118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823</xdr:row>
      <xdr:rowOff>0</xdr:rowOff>
    </xdr:from>
    <xdr:ext cx="184731" cy="264560"/>
    <xdr:sp macro="" textlink="">
      <xdr:nvSpPr>
        <xdr:cNvPr id="1047" name="1 CuadroTexto"/>
        <xdr:cNvSpPr txBox="1"/>
      </xdr:nvSpPr>
      <xdr:spPr>
        <a:xfrm>
          <a:off x="1152525" y="2118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823</xdr:row>
      <xdr:rowOff>0</xdr:rowOff>
    </xdr:from>
    <xdr:ext cx="184731" cy="264560"/>
    <xdr:sp macro="" textlink="">
      <xdr:nvSpPr>
        <xdr:cNvPr id="1048" name="99 CuadroTexto"/>
        <xdr:cNvSpPr txBox="1"/>
      </xdr:nvSpPr>
      <xdr:spPr>
        <a:xfrm>
          <a:off x="1152525" y="2118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823</xdr:row>
      <xdr:rowOff>0</xdr:rowOff>
    </xdr:from>
    <xdr:ext cx="184731" cy="264560"/>
    <xdr:sp macro="" textlink="">
      <xdr:nvSpPr>
        <xdr:cNvPr id="1049" name="1 CuadroTexto"/>
        <xdr:cNvSpPr txBox="1"/>
      </xdr:nvSpPr>
      <xdr:spPr>
        <a:xfrm>
          <a:off x="1152525" y="2118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826</xdr:row>
      <xdr:rowOff>0</xdr:rowOff>
    </xdr:from>
    <xdr:ext cx="184731" cy="264560"/>
    <xdr:sp macro="" textlink="">
      <xdr:nvSpPr>
        <xdr:cNvPr id="1050" name="101 CuadroTexto"/>
        <xdr:cNvSpPr txBox="1"/>
      </xdr:nvSpPr>
      <xdr:spPr>
        <a:xfrm>
          <a:off x="1152525" y="2125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826</xdr:row>
      <xdr:rowOff>0</xdr:rowOff>
    </xdr:from>
    <xdr:ext cx="184731" cy="264560"/>
    <xdr:sp macro="" textlink="">
      <xdr:nvSpPr>
        <xdr:cNvPr id="1051" name="1 CuadroTexto"/>
        <xdr:cNvSpPr txBox="1"/>
      </xdr:nvSpPr>
      <xdr:spPr>
        <a:xfrm>
          <a:off x="1152525" y="2125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826</xdr:row>
      <xdr:rowOff>0</xdr:rowOff>
    </xdr:from>
    <xdr:ext cx="184731" cy="264560"/>
    <xdr:sp macro="" textlink="">
      <xdr:nvSpPr>
        <xdr:cNvPr id="1052" name="103 CuadroTexto"/>
        <xdr:cNvSpPr txBox="1"/>
      </xdr:nvSpPr>
      <xdr:spPr>
        <a:xfrm>
          <a:off x="1152525" y="2125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826</xdr:row>
      <xdr:rowOff>0</xdr:rowOff>
    </xdr:from>
    <xdr:ext cx="184731" cy="264560"/>
    <xdr:sp macro="" textlink="">
      <xdr:nvSpPr>
        <xdr:cNvPr id="1053" name="1 CuadroTexto"/>
        <xdr:cNvSpPr txBox="1"/>
      </xdr:nvSpPr>
      <xdr:spPr>
        <a:xfrm>
          <a:off x="1152525" y="2125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832</xdr:row>
      <xdr:rowOff>0</xdr:rowOff>
    </xdr:from>
    <xdr:ext cx="184731" cy="264560"/>
    <xdr:sp macro="" textlink="">
      <xdr:nvSpPr>
        <xdr:cNvPr id="1054" name="105 CuadroTexto"/>
        <xdr:cNvSpPr txBox="1"/>
      </xdr:nvSpPr>
      <xdr:spPr>
        <a:xfrm>
          <a:off x="1152525" y="21421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832</xdr:row>
      <xdr:rowOff>0</xdr:rowOff>
    </xdr:from>
    <xdr:ext cx="184731" cy="264560"/>
    <xdr:sp macro="" textlink="">
      <xdr:nvSpPr>
        <xdr:cNvPr id="1055" name="1 CuadroTexto"/>
        <xdr:cNvSpPr txBox="1"/>
      </xdr:nvSpPr>
      <xdr:spPr>
        <a:xfrm>
          <a:off x="1152525" y="21421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833</xdr:row>
      <xdr:rowOff>0</xdr:rowOff>
    </xdr:from>
    <xdr:ext cx="184731" cy="264560"/>
    <xdr:sp macro="" textlink="">
      <xdr:nvSpPr>
        <xdr:cNvPr id="1056" name="107 CuadroTexto"/>
        <xdr:cNvSpPr txBox="1"/>
      </xdr:nvSpPr>
      <xdr:spPr>
        <a:xfrm>
          <a:off x="1152525" y="21454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833</xdr:row>
      <xdr:rowOff>0</xdr:rowOff>
    </xdr:from>
    <xdr:ext cx="184731" cy="264560"/>
    <xdr:sp macro="" textlink="">
      <xdr:nvSpPr>
        <xdr:cNvPr id="1057" name="1 CuadroTexto"/>
        <xdr:cNvSpPr txBox="1"/>
      </xdr:nvSpPr>
      <xdr:spPr>
        <a:xfrm>
          <a:off x="1152525" y="21454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839</xdr:row>
      <xdr:rowOff>0</xdr:rowOff>
    </xdr:from>
    <xdr:ext cx="184731" cy="264560"/>
    <xdr:sp macro="" textlink="">
      <xdr:nvSpPr>
        <xdr:cNvPr id="1058" name="109 CuadroTexto"/>
        <xdr:cNvSpPr txBox="1"/>
      </xdr:nvSpPr>
      <xdr:spPr>
        <a:xfrm>
          <a:off x="1152525" y="2162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839</xdr:row>
      <xdr:rowOff>0</xdr:rowOff>
    </xdr:from>
    <xdr:ext cx="184731" cy="264560"/>
    <xdr:sp macro="" textlink="">
      <xdr:nvSpPr>
        <xdr:cNvPr id="1059" name="1 CuadroTexto"/>
        <xdr:cNvSpPr txBox="1"/>
      </xdr:nvSpPr>
      <xdr:spPr>
        <a:xfrm>
          <a:off x="1152525" y="2162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840</xdr:row>
      <xdr:rowOff>0</xdr:rowOff>
    </xdr:from>
    <xdr:ext cx="184731" cy="264560"/>
    <xdr:sp macro="" textlink="">
      <xdr:nvSpPr>
        <xdr:cNvPr id="1060" name="111 CuadroTexto"/>
        <xdr:cNvSpPr txBox="1"/>
      </xdr:nvSpPr>
      <xdr:spPr>
        <a:xfrm>
          <a:off x="1152525" y="21640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840</xdr:row>
      <xdr:rowOff>0</xdr:rowOff>
    </xdr:from>
    <xdr:ext cx="184731" cy="264560"/>
    <xdr:sp macro="" textlink="">
      <xdr:nvSpPr>
        <xdr:cNvPr id="1061" name="1 CuadroTexto"/>
        <xdr:cNvSpPr txBox="1"/>
      </xdr:nvSpPr>
      <xdr:spPr>
        <a:xfrm>
          <a:off x="1152525" y="21640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842</xdr:row>
      <xdr:rowOff>0</xdr:rowOff>
    </xdr:from>
    <xdr:ext cx="184731" cy="264560"/>
    <xdr:sp macro="" textlink="">
      <xdr:nvSpPr>
        <xdr:cNvPr id="1062" name="113 CuadroTexto"/>
        <xdr:cNvSpPr txBox="1"/>
      </xdr:nvSpPr>
      <xdr:spPr>
        <a:xfrm>
          <a:off x="1152525" y="21678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842</xdr:row>
      <xdr:rowOff>0</xdr:rowOff>
    </xdr:from>
    <xdr:ext cx="184731" cy="264560"/>
    <xdr:sp macro="" textlink="">
      <xdr:nvSpPr>
        <xdr:cNvPr id="1063" name="1 CuadroTexto"/>
        <xdr:cNvSpPr txBox="1"/>
      </xdr:nvSpPr>
      <xdr:spPr>
        <a:xfrm>
          <a:off x="1152525" y="21678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843</xdr:row>
      <xdr:rowOff>0</xdr:rowOff>
    </xdr:from>
    <xdr:ext cx="184731" cy="264560"/>
    <xdr:sp macro="" textlink="">
      <xdr:nvSpPr>
        <xdr:cNvPr id="1064" name="115 CuadroTexto"/>
        <xdr:cNvSpPr txBox="1"/>
      </xdr:nvSpPr>
      <xdr:spPr>
        <a:xfrm>
          <a:off x="1152525" y="21697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843</xdr:row>
      <xdr:rowOff>0</xdr:rowOff>
    </xdr:from>
    <xdr:ext cx="184731" cy="264560"/>
    <xdr:sp macro="" textlink="">
      <xdr:nvSpPr>
        <xdr:cNvPr id="1065" name="1 CuadroTexto"/>
        <xdr:cNvSpPr txBox="1"/>
      </xdr:nvSpPr>
      <xdr:spPr>
        <a:xfrm>
          <a:off x="1152525" y="21697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845</xdr:row>
      <xdr:rowOff>0</xdr:rowOff>
    </xdr:from>
    <xdr:ext cx="184731" cy="264560"/>
    <xdr:sp macro="" textlink="">
      <xdr:nvSpPr>
        <xdr:cNvPr id="1066" name="117 CuadroTexto"/>
        <xdr:cNvSpPr txBox="1"/>
      </xdr:nvSpPr>
      <xdr:spPr>
        <a:xfrm>
          <a:off x="1152525" y="21762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845</xdr:row>
      <xdr:rowOff>0</xdr:rowOff>
    </xdr:from>
    <xdr:ext cx="184731" cy="264560"/>
    <xdr:sp macro="" textlink="">
      <xdr:nvSpPr>
        <xdr:cNvPr id="1067" name="1 CuadroTexto"/>
        <xdr:cNvSpPr txBox="1"/>
      </xdr:nvSpPr>
      <xdr:spPr>
        <a:xfrm>
          <a:off x="1152525" y="21762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846</xdr:row>
      <xdr:rowOff>0</xdr:rowOff>
    </xdr:from>
    <xdr:ext cx="184731" cy="264560"/>
    <xdr:sp macro="" textlink="">
      <xdr:nvSpPr>
        <xdr:cNvPr id="1068" name="119 CuadroTexto"/>
        <xdr:cNvSpPr txBox="1"/>
      </xdr:nvSpPr>
      <xdr:spPr>
        <a:xfrm>
          <a:off x="1152525" y="21795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846</xdr:row>
      <xdr:rowOff>0</xdr:rowOff>
    </xdr:from>
    <xdr:ext cx="184731" cy="264560"/>
    <xdr:sp macro="" textlink="">
      <xdr:nvSpPr>
        <xdr:cNvPr id="1069" name="1 CuadroTexto"/>
        <xdr:cNvSpPr txBox="1"/>
      </xdr:nvSpPr>
      <xdr:spPr>
        <a:xfrm>
          <a:off x="1152525" y="21795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851</xdr:row>
      <xdr:rowOff>0</xdr:rowOff>
    </xdr:from>
    <xdr:ext cx="184731" cy="264560"/>
    <xdr:sp macro="" textlink="">
      <xdr:nvSpPr>
        <xdr:cNvPr id="1070" name="121 CuadroTexto"/>
        <xdr:cNvSpPr txBox="1"/>
      </xdr:nvSpPr>
      <xdr:spPr>
        <a:xfrm>
          <a:off x="1152525" y="21922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851</xdr:row>
      <xdr:rowOff>0</xdr:rowOff>
    </xdr:from>
    <xdr:ext cx="184731" cy="264560"/>
    <xdr:sp macro="" textlink="">
      <xdr:nvSpPr>
        <xdr:cNvPr id="1071" name="1 CuadroTexto"/>
        <xdr:cNvSpPr txBox="1"/>
      </xdr:nvSpPr>
      <xdr:spPr>
        <a:xfrm>
          <a:off x="1152525" y="21922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851</xdr:row>
      <xdr:rowOff>0</xdr:rowOff>
    </xdr:from>
    <xdr:ext cx="184731" cy="264560"/>
    <xdr:sp macro="" textlink="">
      <xdr:nvSpPr>
        <xdr:cNvPr id="1072" name="123 CuadroTexto"/>
        <xdr:cNvSpPr txBox="1"/>
      </xdr:nvSpPr>
      <xdr:spPr>
        <a:xfrm>
          <a:off x="1152525" y="21941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851</xdr:row>
      <xdr:rowOff>0</xdr:rowOff>
    </xdr:from>
    <xdr:ext cx="184731" cy="264560"/>
    <xdr:sp macro="" textlink="">
      <xdr:nvSpPr>
        <xdr:cNvPr id="1073" name="1 CuadroTexto"/>
        <xdr:cNvSpPr txBox="1"/>
      </xdr:nvSpPr>
      <xdr:spPr>
        <a:xfrm>
          <a:off x="1152525" y="21941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855</xdr:row>
      <xdr:rowOff>0</xdr:rowOff>
    </xdr:from>
    <xdr:ext cx="184731" cy="264560"/>
    <xdr:sp macro="" textlink="">
      <xdr:nvSpPr>
        <xdr:cNvPr id="1074" name="125 CuadroTexto"/>
        <xdr:cNvSpPr txBox="1"/>
      </xdr:nvSpPr>
      <xdr:spPr>
        <a:xfrm>
          <a:off x="1152525" y="2207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855</xdr:row>
      <xdr:rowOff>0</xdr:rowOff>
    </xdr:from>
    <xdr:ext cx="184731" cy="264560"/>
    <xdr:sp macro="" textlink="">
      <xdr:nvSpPr>
        <xdr:cNvPr id="1075" name="1 CuadroTexto"/>
        <xdr:cNvSpPr txBox="1"/>
      </xdr:nvSpPr>
      <xdr:spPr>
        <a:xfrm>
          <a:off x="1152525" y="2207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856</xdr:row>
      <xdr:rowOff>0</xdr:rowOff>
    </xdr:from>
    <xdr:ext cx="184731" cy="264560"/>
    <xdr:sp macro="" textlink="">
      <xdr:nvSpPr>
        <xdr:cNvPr id="1076" name="127 CuadroTexto"/>
        <xdr:cNvSpPr txBox="1"/>
      </xdr:nvSpPr>
      <xdr:spPr>
        <a:xfrm>
          <a:off x="1152525" y="22103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856</xdr:row>
      <xdr:rowOff>0</xdr:rowOff>
    </xdr:from>
    <xdr:ext cx="184731" cy="264560"/>
    <xdr:sp macro="" textlink="">
      <xdr:nvSpPr>
        <xdr:cNvPr id="1077" name="1 CuadroTexto"/>
        <xdr:cNvSpPr txBox="1"/>
      </xdr:nvSpPr>
      <xdr:spPr>
        <a:xfrm>
          <a:off x="1152525" y="22103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758</xdr:row>
      <xdr:rowOff>0</xdr:rowOff>
    </xdr:from>
    <xdr:ext cx="184731" cy="264560"/>
    <xdr:sp macro="" textlink="">
      <xdr:nvSpPr>
        <xdr:cNvPr id="1078" name="5 CuadroTexto"/>
        <xdr:cNvSpPr txBox="1"/>
      </xdr:nvSpPr>
      <xdr:spPr>
        <a:xfrm>
          <a:off x="1152525" y="1968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758</xdr:row>
      <xdr:rowOff>0</xdr:rowOff>
    </xdr:from>
    <xdr:ext cx="184731" cy="264560"/>
    <xdr:sp macro="" textlink="">
      <xdr:nvSpPr>
        <xdr:cNvPr id="1079" name="1 CuadroTexto"/>
        <xdr:cNvSpPr txBox="1"/>
      </xdr:nvSpPr>
      <xdr:spPr>
        <a:xfrm>
          <a:off x="1152525" y="1968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759</xdr:row>
      <xdr:rowOff>0</xdr:rowOff>
    </xdr:from>
    <xdr:ext cx="184731" cy="264560"/>
    <xdr:sp macro="" textlink="">
      <xdr:nvSpPr>
        <xdr:cNvPr id="1080" name="7 CuadroTexto"/>
        <xdr:cNvSpPr txBox="1"/>
      </xdr:nvSpPr>
      <xdr:spPr>
        <a:xfrm>
          <a:off x="1152525" y="1970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759</xdr:row>
      <xdr:rowOff>0</xdr:rowOff>
    </xdr:from>
    <xdr:ext cx="184731" cy="264560"/>
    <xdr:sp macro="" textlink="">
      <xdr:nvSpPr>
        <xdr:cNvPr id="1081" name="1 CuadroTexto"/>
        <xdr:cNvSpPr txBox="1"/>
      </xdr:nvSpPr>
      <xdr:spPr>
        <a:xfrm>
          <a:off x="1152525" y="1970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771</xdr:row>
      <xdr:rowOff>0</xdr:rowOff>
    </xdr:from>
    <xdr:ext cx="184731" cy="264560"/>
    <xdr:sp macro="" textlink="">
      <xdr:nvSpPr>
        <xdr:cNvPr id="1082" name="9 CuadroTexto"/>
        <xdr:cNvSpPr txBox="1"/>
      </xdr:nvSpPr>
      <xdr:spPr>
        <a:xfrm>
          <a:off x="1152525" y="19879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771</xdr:row>
      <xdr:rowOff>0</xdr:rowOff>
    </xdr:from>
    <xdr:ext cx="184731" cy="264560"/>
    <xdr:sp macro="" textlink="">
      <xdr:nvSpPr>
        <xdr:cNvPr id="1083" name="1 CuadroTexto"/>
        <xdr:cNvSpPr txBox="1"/>
      </xdr:nvSpPr>
      <xdr:spPr>
        <a:xfrm>
          <a:off x="1152525" y="19879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772</xdr:row>
      <xdr:rowOff>0</xdr:rowOff>
    </xdr:from>
    <xdr:ext cx="184731" cy="264560"/>
    <xdr:sp macro="" textlink="">
      <xdr:nvSpPr>
        <xdr:cNvPr id="1084" name="11 CuadroTexto"/>
        <xdr:cNvSpPr txBox="1"/>
      </xdr:nvSpPr>
      <xdr:spPr>
        <a:xfrm>
          <a:off x="1152525" y="19912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772</xdr:row>
      <xdr:rowOff>0</xdr:rowOff>
    </xdr:from>
    <xdr:ext cx="184731" cy="264560"/>
    <xdr:sp macro="" textlink="">
      <xdr:nvSpPr>
        <xdr:cNvPr id="1085" name="1 CuadroTexto"/>
        <xdr:cNvSpPr txBox="1"/>
      </xdr:nvSpPr>
      <xdr:spPr>
        <a:xfrm>
          <a:off x="1152525" y="19912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773</xdr:row>
      <xdr:rowOff>0</xdr:rowOff>
    </xdr:from>
    <xdr:ext cx="184731" cy="264560"/>
    <xdr:sp macro="" textlink="">
      <xdr:nvSpPr>
        <xdr:cNvPr id="1086" name="13 CuadroTexto"/>
        <xdr:cNvSpPr txBox="1"/>
      </xdr:nvSpPr>
      <xdr:spPr>
        <a:xfrm>
          <a:off x="1152525" y="19963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773</xdr:row>
      <xdr:rowOff>0</xdr:rowOff>
    </xdr:from>
    <xdr:ext cx="184731" cy="264560"/>
    <xdr:sp macro="" textlink="">
      <xdr:nvSpPr>
        <xdr:cNvPr id="1087" name="1 CuadroTexto"/>
        <xdr:cNvSpPr txBox="1"/>
      </xdr:nvSpPr>
      <xdr:spPr>
        <a:xfrm>
          <a:off x="1152525" y="19963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774</xdr:row>
      <xdr:rowOff>0</xdr:rowOff>
    </xdr:from>
    <xdr:ext cx="184731" cy="264560"/>
    <xdr:sp macro="" textlink="">
      <xdr:nvSpPr>
        <xdr:cNvPr id="1088" name="15 CuadroTexto"/>
        <xdr:cNvSpPr txBox="1"/>
      </xdr:nvSpPr>
      <xdr:spPr>
        <a:xfrm>
          <a:off x="1152525" y="19982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774</xdr:row>
      <xdr:rowOff>0</xdr:rowOff>
    </xdr:from>
    <xdr:ext cx="184731" cy="264560"/>
    <xdr:sp macro="" textlink="">
      <xdr:nvSpPr>
        <xdr:cNvPr id="1089" name="1 CuadroTexto"/>
        <xdr:cNvSpPr txBox="1"/>
      </xdr:nvSpPr>
      <xdr:spPr>
        <a:xfrm>
          <a:off x="1152525" y="19982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775</xdr:row>
      <xdr:rowOff>0</xdr:rowOff>
    </xdr:from>
    <xdr:ext cx="184731" cy="264560"/>
    <xdr:sp macro="" textlink="">
      <xdr:nvSpPr>
        <xdr:cNvPr id="1090" name="17 CuadroTexto"/>
        <xdr:cNvSpPr txBox="1"/>
      </xdr:nvSpPr>
      <xdr:spPr>
        <a:xfrm>
          <a:off x="1152525" y="20001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775</xdr:row>
      <xdr:rowOff>0</xdr:rowOff>
    </xdr:from>
    <xdr:ext cx="184731" cy="264560"/>
    <xdr:sp macro="" textlink="">
      <xdr:nvSpPr>
        <xdr:cNvPr id="1091" name="1 CuadroTexto"/>
        <xdr:cNvSpPr txBox="1"/>
      </xdr:nvSpPr>
      <xdr:spPr>
        <a:xfrm>
          <a:off x="1152525" y="20001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776</xdr:row>
      <xdr:rowOff>0</xdr:rowOff>
    </xdr:from>
    <xdr:ext cx="184731" cy="264560"/>
    <xdr:sp macro="" textlink="">
      <xdr:nvSpPr>
        <xdr:cNvPr id="1092" name="19 CuadroTexto"/>
        <xdr:cNvSpPr txBox="1"/>
      </xdr:nvSpPr>
      <xdr:spPr>
        <a:xfrm>
          <a:off x="1152525" y="20033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776</xdr:row>
      <xdr:rowOff>0</xdr:rowOff>
    </xdr:from>
    <xdr:ext cx="184731" cy="264560"/>
    <xdr:sp macro="" textlink="">
      <xdr:nvSpPr>
        <xdr:cNvPr id="1093" name="1 CuadroTexto"/>
        <xdr:cNvSpPr txBox="1"/>
      </xdr:nvSpPr>
      <xdr:spPr>
        <a:xfrm>
          <a:off x="1152525" y="20033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779</xdr:row>
      <xdr:rowOff>0</xdr:rowOff>
    </xdr:from>
    <xdr:ext cx="184731" cy="264560"/>
    <xdr:sp macro="" textlink="">
      <xdr:nvSpPr>
        <xdr:cNvPr id="1094" name="21 CuadroTexto"/>
        <xdr:cNvSpPr txBox="1"/>
      </xdr:nvSpPr>
      <xdr:spPr>
        <a:xfrm>
          <a:off x="1152525" y="20104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779</xdr:row>
      <xdr:rowOff>0</xdr:rowOff>
    </xdr:from>
    <xdr:ext cx="184731" cy="264560"/>
    <xdr:sp macro="" textlink="">
      <xdr:nvSpPr>
        <xdr:cNvPr id="1095" name="1 CuadroTexto"/>
        <xdr:cNvSpPr txBox="1"/>
      </xdr:nvSpPr>
      <xdr:spPr>
        <a:xfrm>
          <a:off x="1152525" y="20104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780</xdr:row>
      <xdr:rowOff>0</xdr:rowOff>
    </xdr:from>
    <xdr:ext cx="184731" cy="264560"/>
    <xdr:sp macro="" textlink="">
      <xdr:nvSpPr>
        <xdr:cNvPr id="1096" name="23 CuadroTexto"/>
        <xdr:cNvSpPr txBox="1"/>
      </xdr:nvSpPr>
      <xdr:spPr>
        <a:xfrm>
          <a:off x="1152525" y="20136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780</xdr:row>
      <xdr:rowOff>0</xdr:rowOff>
    </xdr:from>
    <xdr:ext cx="184731" cy="264560"/>
    <xdr:sp macro="" textlink="">
      <xdr:nvSpPr>
        <xdr:cNvPr id="1097" name="1 CuadroTexto"/>
        <xdr:cNvSpPr txBox="1"/>
      </xdr:nvSpPr>
      <xdr:spPr>
        <a:xfrm>
          <a:off x="1152525" y="20136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796</xdr:row>
      <xdr:rowOff>0</xdr:rowOff>
    </xdr:from>
    <xdr:ext cx="184731" cy="264560"/>
    <xdr:sp macro="" textlink="">
      <xdr:nvSpPr>
        <xdr:cNvPr id="1098" name="25 CuadroTexto"/>
        <xdr:cNvSpPr txBox="1"/>
      </xdr:nvSpPr>
      <xdr:spPr>
        <a:xfrm>
          <a:off x="1152525" y="2059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796</xdr:row>
      <xdr:rowOff>0</xdr:rowOff>
    </xdr:from>
    <xdr:ext cx="184731" cy="264560"/>
    <xdr:sp macro="" textlink="">
      <xdr:nvSpPr>
        <xdr:cNvPr id="1099" name="1 CuadroTexto"/>
        <xdr:cNvSpPr txBox="1"/>
      </xdr:nvSpPr>
      <xdr:spPr>
        <a:xfrm>
          <a:off x="1152525" y="2059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795</xdr:row>
      <xdr:rowOff>0</xdr:rowOff>
    </xdr:from>
    <xdr:ext cx="184731" cy="264560"/>
    <xdr:sp macro="" textlink="">
      <xdr:nvSpPr>
        <xdr:cNvPr id="1100" name="27 CuadroTexto"/>
        <xdr:cNvSpPr txBox="1"/>
      </xdr:nvSpPr>
      <xdr:spPr>
        <a:xfrm>
          <a:off x="1152525" y="20564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795</xdr:row>
      <xdr:rowOff>0</xdr:rowOff>
    </xdr:from>
    <xdr:ext cx="184731" cy="264560"/>
    <xdr:sp macro="" textlink="">
      <xdr:nvSpPr>
        <xdr:cNvPr id="1101" name="1 CuadroTexto"/>
        <xdr:cNvSpPr txBox="1"/>
      </xdr:nvSpPr>
      <xdr:spPr>
        <a:xfrm>
          <a:off x="1152525" y="20564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789</xdr:row>
      <xdr:rowOff>0</xdr:rowOff>
    </xdr:from>
    <xdr:ext cx="184731" cy="264560"/>
    <xdr:sp macro="" textlink="">
      <xdr:nvSpPr>
        <xdr:cNvPr id="1102" name="29 CuadroTexto"/>
        <xdr:cNvSpPr txBox="1"/>
      </xdr:nvSpPr>
      <xdr:spPr>
        <a:xfrm>
          <a:off x="1152525" y="20410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789</xdr:row>
      <xdr:rowOff>0</xdr:rowOff>
    </xdr:from>
    <xdr:ext cx="184731" cy="264560"/>
    <xdr:sp macro="" textlink="">
      <xdr:nvSpPr>
        <xdr:cNvPr id="1103" name="1 CuadroTexto"/>
        <xdr:cNvSpPr txBox="1"/>
      </xdr:nvSpPr>
      <xdr:spPr>
        <a:xfrm>
          <a:off x="1152525" y="20410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788</xdr:row>
      <xdr:rowOff>0</xdr:rowOff>
    </xdr:from>
    <xdr:ext cx="184731" cy="264560"/>
    <xdr:sp macro="" textlink="">
      <xdr:nvSpPr>
        <xdr:cNvPr id="1104" name="31 CuadroTexto"/>
        <xdr:cNvSpPr txBox="1"/>
      </xdr:nvSpPr>
      <xdr:spPr>
        <a:xfrm>
          <a:off x="1152525" y="2037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788</xdr:row>
      <xdr:rowOff>0</xdr:rowOff>
    </xdr:from>
    <xdr:ext cx="184731" cy="264560"/>
    <xdr:sp macro="" textlink="">
      <xdr:nvSpPr>
        <xdr:cNvPr id="1105" name="1 CuadroTexto"/>
        <xdr:cNvSpPr txBox="1"/>
      </xdr:nvSpPr>
      <xdr:spPr>
        <a:xfrm>
          <a:off x="1152525" y="2037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760</xdr:row>
      <xdr:rowOff>0</xdr:rowOff>
    </xdr:from>
    <xdr:ext cx="184731" cy="264560"/>
    <xdr:sp macro="" textlink="">
      <xdr:nvSpPr>
        <xdr:cNvPr id="1106" name="33 CuadroTexto"/>
        <xdr:cNvSpPr txBox="1"/>
      </xdr:nvSpPr>
      <xdr:spPr>
        <a:xfrm>
          <a:off x="1152525" y="19727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760</xdr:row>
      <xdr:rowOff>0</xdr:rowOff>
    </xdr:from>
    <xdr:ext cx="184731" cy="264560"/>
    <xdr:sp macro="" textlink="">
      <xdr:nvSpPr>
        <xdr:cNvPr id="1107" name="1 CuadroTexto"/>
        <xdr:cNvSpPr txBox="1"/>
      </xdr:nvSpPr>
      <xdr:spPr>
        <a:xfrm>
          <a:off x="1152525" y="19727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761</xdr:row>
      <xdr:rowOff>0</xdr:rowOff>
    </xdr:from>
    <xdr:ext cx="184731" cy="264560"/>
    <xdr:sp macro="" textlink="">
      <xdr:nvSpPr>
        <xdr:cNvPr id="1108" name="35 CuadroTexto"/>
        <xdr:cNvSpPr txBox="1"/>
      </xdr:nvSpPr>
      <xdr:spPr>
        <a:xfrm>
          <a:off x="1152525" y="19746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761</xdr:row>
      <xdr:rowOff>0</xdr:rowOff>
    </xdr:from>
    <xdr:ext cx="184731" cy="264560"/>
    <xdr:sp macro="" textlink="">
      <xdr:nvSpPr>
        <xdr:cNvPr id="1109" name="1 CuadroTexto"/>
        <xdr:cNvSpPr txBox="1"/>
      </xdr:nvSpPr>
      <xdr:spPr>
        <a:xfrm>
          <a:off x="1152525" y="19746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770</xdr:row>
      <xdr:rowOff>0</xdr:rowOff>
    </xdr:from>
    <xdr:ext cx="184731" cy="264560"/>
    <xdr:sp macro="" textlink="">
      <xdr:nvSpPr>
        <xdr:cNvPr id="1110" name="37 CuadroTexto"/>
        <xdr:cNvSpPr txBox="1"/>
      </xdr:nvSpPr>
      <xdr:spPr>
        <a:xfrm>
          <a:off x="1152525" y="19860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770</xdr:row>
      <xdr:rowOff>0</xdr:rowOff>
    </xdr:from>
    <xdr:ext cx="184731" cy="264560"/>
    <xdr:sp macro="" textlink="">
      <xdr:nvSpPr>
        <xdr:cNvPr id="1111" name="1 CuadroTexto"/>
        <xdr:cNvSpPr txBox="1"/>
      </xdr:nvSpPr>
      <xdr:spPr>
        <a:xfrm>
          <a:off x="1152525" y="19860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771</xdr:row>
      <xdr:rowOff>0</xdr:rowOff>
    </xdr:from>
    <xdr:ext cx="184731" cy="264560"/>
    <xdr:sp macro="" textlink="">
      <xdr:nvSpPr>
        <xdr:cNvPr id="1112" name="39 CuadroTexto"/>
        <xdr:cNvSpPr txBox="1"/>
      </xdr:nvSpPr>
      <xdr:spPr>
        <a:xfrm>
          <a:off x="1152525" y="19879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771</xdr:row>
      <xdr:rowOff>0</xdr:rowOff>
    </xdr:from>
    <xdr:ext cx="184731" cy="264560"/>
    <xdr:sp macro="" textlink="">
      <xdr:nvSpPr>
        <xdr:cNvPr id="1113" name="1 CuadroTexto"/>
        <xdr:cNvSpPr txBox="1"/>
      </xdr:nvSpPr>
      <xdr:spPr>
        <a:xfrm>
          <a:off x="1152525" y="19879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775</xdr:row>
      <xdr:rowOff>0</xdr:rowOff>
    </xdr:from>
    <xdr:ext cx="184731" cy="264560"/>
    <xdr:sp macro="" textlink="">
      <xdr:nvSpPr>
        <xdr:cNvPr id="1114" name="41 CuadroTexto"/>
        <xdr:cNvSpPr txBox="1"/>
      </xdr:nvSpPr>
      <xdr:spPr>
        <a:xfrm>
          <a:off x="1152525" y="20001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775</xdr:row>
      <xdr:rowOff>0</xdr:rowOff>
    </xdr:from>
    <xdr:ext cx="184731" cy="264560"/>
    <xdr:sp macro="" textlink="">
      <xdr:nvSpPr>
        <xdr:cNvPr id="1115" name="1 CuadroTexto"/>
        <xdr:cNvSpPr txBox="1"/>
      </xdr:nvSpPr>
      <xdr:spPr>
        <a:xfrm>
          <a:off x="1152525" y="20001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776</xdr:row>
      <xdr:rowOff>0</xdr:rowOff>
    </xdr:from>
    <xdr:ext cx="184731" cy="264560"/>
    <xdr:sp macro="" textlink="">
      <xdr:nvSpPr>
        <xdr:cNvPr id="1116" name="43 CuadroTexto"/>
        <xdr:cNvSpPr txBox="1"/>
      </xdr:nvSpPr>
      <xdr:spPr>
        <a:xfrm>
          <a:off x="1152525" y="20033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776</xdr:row>
      <xdr:rowOff>0</xdr:rowOff>
    </xdr:from>
    <xdr:ext cx="184731" cy="264560"/>
    <xdr:sp macro="" textlink="">
      <xdr:nvSpPr>
        <xdr:cNvPr id="1117" name="1 CuadroTexto"/>
        <xdr:cNvSpPr txBox="1"/>
      </xdr:nvSpPr>
      <xdr:spPr>
        <a:xfrm>
          <a:off x="1152525" y="20033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779</xdr:row>
      <xdr:rowOff>0</xdr:rowOff>
    </xdr:from>
    <xdr:ext cx="184731" cy="264560"/>
    <xdr:sp macro="" textlink="">
      <xdr:nvSpPr>
        <xdr:cNvPr id="1118" name="45 CuadroTexto"/>
        <xdr:cNvSpPr txBox="1"/>
      </xdr:nvSpPr>
      <xdr:spPr>
        <a:xfrm>
          <a:off x="1152525" y="20104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779</xdr:row>
      <xdr:rowOff>0</xdr:rowOff>
    </xdr:from>
    <xdr:ext cx="184731" cy="264560"/>
    <xdr:sp macro="" textlink="">
      <xdr:nvSpPr>
        <xdr:cNvPr id="1119" name="1 CuadroTexto"/>
        <xdr:cNvSpPr txBox="1"/>
      </xdr:nvSpPr>
      <xdr:spPr>
        <a:xfrm>
          <a:off x="1152525" y="20104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780</xdr:row>
      <xdr:rowOff>0</xdr:rowOff>
    </xdr:from>
    <xdr:ext cx="184731" cy="264560"/>
    <xdr:sp macro="" textlink="">
      <xdr:nvSpPr>
        <xdr:cNvPr id="1120" name="47 CuadroTexto"/>
        <xdr:cNvSpPr txBox="1"/>
      </xdr:nvSpPr>
      <xdr:spPr>
        <a:xfrm>
          <a:off x="1152525" y="20136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780</xdr:row>
      <xdr:rowOff>0</xdr:rowOff>
    </xdr:from>
    <xdr:ext cx="184731" cy="264560"/>
    <xdr:sp macro="" textlink="">
      <xdr:nvSpPr>
        <xdr:cNvPr id="1121" name="1 CuadroTexto"/>
        <xdr:cNvSpPr txBox="1"/>
      </xdr:nvSpPr>
      <xdr:spPr>
        <a:xfrm>
          <a:off x="1152525" y="20136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781</xdr:row>
      <xdr:rowOff>0</xdr:rowOff>
    </xdr:from>
    <xdr:ext cx="184731" cy="264560"/>
    <xdr:sp macro="" textlink="">
      <xdr:nvSpPr>
        <xdr:cNvPr id="1122" name="49 CuadroTexto"/>
        <xdr:cNvSpPr txBox="1"/>
      </xdr:nvSpPr>
      <xdr:spPr>
        <a:xfrm>
          <a:off x="1152525" y="20169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781</xdr:row>
      <xdr:rowOff>0</xdr:rowOff>
    </xdr:from>
    <xdr:ext cx="184731" cy="264560"/>
    <xdr:sp macro="" textlink="">
      <xdr:nvSpPr>
        <xdr:cNvPr id="1123" name="1 CuadroTexto"/>
        <xdr:cNvSpPr txBox="1"/>
      </xdr:nvSpPr>
      <xdr:spPr>
        <a:xfrm>
          <a:off x="1152525" y="20169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782</xdr:row>
      <xdr:rowOff>0</xdr:rowOff>
    </xdr:from>
    <xdr:ext cx="184731" cy="264560"/>
    <xdr:sp macro="" textlink="">
      <xdr:nvSpPr>
        <xdr:cNvPr id="1124" name="51 CuadroTexto"/>
        <xdr:cNvSpPr txBox="1"/>
      </xdr:nvSpPr>
      <xdr:spPr>
        <a:xfrm>
          <a:off x="1152525" y="20201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782</xdr:row>
      <xdr:rowOff>0</xdr:rowOff>
    </xdr:from>
    <xdr:ext cx="184731" cy="264560"/>
    <xdr:sp macro="" textlink="">
      <xdr:nvSpPr>
        <xdr:cNvPr id="1125" name="1 CuadroTexto"/>
        <xdr:cNvSpPr txBox="1"/>
      </xdr:nvSpPr>
      <xdr:spPr>
        <a:xfrm>
          <a:off x="1152525" y="20201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787</xdr:row>
      <xdr:rowOff>0</xdr:rowOff>
    </xdr:from>
    <xdr:ext cx="184731" cy="264560"/>
    <xdr:sp macro="" textlink="">
      <xdr:nvSpPr>
        <xdr:cNvPr id="1126" name="53 CuadroTexto"/>
        <xdr:cNvSpPr txBox="1"/>
      </xdr:nvSpPr>
      <xdr:spPr>
        <a:xfrm>
          <a:off x="1152525" y="20358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787</xdr:row>
      <xdr:rowOff>0</xdr:rowOff>
    </xdr:from>
    <xdr:ext cx="184731" cy="264560"/>
    <xdr:sp macro="" textlink="">
      <xdr:nvSpPr>
        <xdr:cNvPr id="1127" name="1 CuadroTexto"/>
        <xdr:cNvSpPr txBox="1"/>
      </xdr:nvSpPr>
      <xdr:spPr>
        <a:xfrm>
          <a:off x="1152525" y="20358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796</xdr:row>
      <xdr:rowOff>0</xdr:rowOff>
    </xdr:from>
    <xdr:ext cx="184731" cy="264560"/>
    <xdr:sp macro="" textlink="">
      <xdr:nvSpPr>
        <xdr:cNvPr id="1128" name="55 CuadroTexto"/>
        <xdr:cNvSpPr txBox="1"/>
      </xdr:nvSpPr>
      <xdr:spPr>
        <a:xfrm>
          <a:off x="1152525" y="2059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796</xdr:row>
      <xdr:rowOff>0</xdr:rowOff>
    </xdr:from>
    <xdr:ext cx="184731" cy="264560"/>
    <xdr:sp macro="" textlink="">
      <xdr:nvSpPr>
        <xdr:cNvPr id="1129" name="1 CuadroTexto"/>
        <xdr:cNvSpPr txBox="1"/>
      </xdr:nvSpPr>
      <xdr:spPr>
        <a:xfrm>
          <a:off x="1152525" y="2059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797</xdr:row>
      <xdr:rowOff>0</xdr:rowOff>
    </xdr:from>
    <xdr:ext cx="184731" cy="264560"/>
    <xdr:sp macro="" textlink="">
      <xdr:nvSpPr>
        <xdr:cNvPr id="1130" name="57 CuadroTexto"/>
        <xdr:cNvSpPr txBox="1"/>
      </xdr:nvSpPr>
      <xdr:spPr>
        <a:xfrm>
          <a:off x="1152525" y="20615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797</xdr:row>
      <xdr:rowOff>0</xdr:rowOff>
    </xdr:from>
    <xdr:ext cx="184731" cy="264560"/>
    <xdr:sp macro="" textlink="">
      <xdr:nvSpPr>
        <xdr:cNvPr id="1131" name="1 CuadroTexto"/>
        <xdr:cNvSpPr txBox="1"/>
      </xdr:nvSpPr>
      <xdr:spPr>
        <a:xfrm>
          <a:off x="1152525" y="20615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800</xdr:row>
      <xdr:rowOff>0</xdr:rowOff>
    </xdr:from>
    <xdr:ext cx="184731" cy="264560"/>
    <xdr:sp macro="" textlink="">
      <xdr:nvSpPr>
        <xdr:cNvPr id="1132" name="59 CuadroTexto"/>
        <xdr:cNvSpPr txBox="1"/>
      </xdr:nvSpPr>
      <xdr:spPr>
        <a:xfrm>
          <a:off x="1152525" y="20686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800</xdr:row>
      <xdr:rowOff>0</xdr:rowOff>
    </xdr:from>
    <xdr:ext cx="184731" cy="264560"/>
    <xdr:sp macro="" textlink="">
      <xdr:nvSpPr>
        <xdr:cNvPr id="1133" name="1 CuadroTexto"/>
        <xdr:cNvSpPr txBox="1"/>
      </xdr:nvSpPr>
      <xdr:spPr>
        <a:xfrm>
          <a:off x="1152525" y="20686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793</xdr:row>
      <xdr:rowOff>0</xdr:rowOff>
    </xdr:from>
    <xdr:ext cx="184731" cy="264560"/>
    <xdr:sp macro="" textlink="">
      <xdr:nvSpPr>
        <xdr:cNvPr id="1134" name="61 CuadroTexto"/>
        <xdr:cNvSpPr txBox="1"/>
      </xdr:nvSpPr>
      <xdr:spPr>
        <a:xfrm>
          <a:off x="1152525" y="20526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793</xdr:row>
      <xdr:rowOff>0</xdr:rowOff>
    </xdr:from>
    <xdr:ext cx="184731" cy="264560"/>
    <xdr:sp macro="" textlink="">
      <xdr:nvSpPr>
        <xdr:cNvPr id="1135" name="1 CuadroTexto"/>
        <xdr:cNvSpPr txBox="1"/>
      </xdr:nvSpPr>
      <xdr:spPr>
        <a:xfrm>
          <a:off x="1152525" y="20526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793</xdr:row>
      <xdr:rowOff>0</xdr:rowOff>
    </xdr:from>
    <xdr:ext cx="184731" cy="264560"/>
    <xdr:sp macro="" textlink="">
      <xdr:nvSpPr>
        <xdr:cNvPr id="1136" name="63 CuadroTexto"/>
        <xdr:cNvSpPr txBox="1"/>
      </xdr:nvSpPr>
      <xdr:spPr>
        <a:xfrm>
          <a:off x="1152525" y="20526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793</xdr:row>
      <xdr:rowOff>0</xdr:rowOff>
    </xdr:from>
    <xdr:ext cx="184731" cy="264560"/>
    <xdr:sp macro="" textlink="">
      <xdr:nvSpPr>
        <xdr:cNvPr id="1137" name="1 CuadroTexto"/>
        <xdr:cNvSpPr txBox="1"/>
      </xdr:nvSpPr>
      <xdr:spPr>
        <a:xfrm>
          <a:off x="1152525" y="20526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796</xdr:row>
      <xdr:rowOff>0</xdr:rowOff>
    </xdr:from>
    <xdr:ext cx="184731" cy="264560"/>
    <xdr:sp macro="" textlink="">
      <xdr:nvSpPr>
        <xdr:cNvPr id="1138" name="65 CuadroTexto"/>
        <xdr:cNvSpPr txBox="1"/>
      </xdr:nvSpPr>
      <xdr:spPr>
        <a:xfrm>
          <a:off x="1152525" y="2059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796</xdr:row>
      <xdr:rowOff>0</xdr:rowOff>
    </xdr:from>
    <xdr:ext cx="184731" cy="264560"/>
    <xdr:sp macro="" textlink="">
      <xdr:nvSpPr>
        <xdr:cNvPr id="1139" name="1 CuadroTexto"/>
        <xdr:cNvSpPr txBox="1"/>
      </xdr:nvSpPr>
      <xdr:spPr>
        <a:xfrm>
          <a:off x="1152525" y="2059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795</xdr:row>
      <xdr:rowOff>0</xdr:rowOff>
    </xdr:from>
    <xdr:ext cx="184731" cy="264560"/>
    <xdr:sp macro="" textlink="">
      <xdr:nvSpPr>
        <xdr:cNvPr id="1140" name="67 CuadroTexto"/>
        <xdr:cNvSpPr txBox="1"/>
      </xdr:nvSpPr>
      <xdr:spPr>
        <a:xfrm>
          <a:off x="1152525" y="20564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795</xdr:row>
      <xdr:rowOff>0</xdr:rowOff>
    </xdr:from>
    <xdr:ext cx="184731" cy="264560"/>
    <xdr:sp macro="" textlink="">
      <xdr:nvSpPr>
        <xdr:cNvPr id="1141" name="1 CuadroTexto"/>
        <xdr:cNvSpPr txBox="1"/>
      </xdr:nvSpPr>
      <xdr:spPr>
        <a:xfrm>
          <a:off x="1152525" y="20564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789</xdr:row>
      <xdr:rowOff>0</xdr:rowOff>
    </xdr:from>
    <xdr:ext cx="184731" cy="264560"/>
    <xdr:sp macro="" textlink="">
      <xdr:nvSpPr>
        <xdr:cNvPr id="1142" name="69 CuadroTexto"/>
        <xdr:cNvSpPr txBox="1"/>
      </xdr:nvSpPr>
      <xdr:spPr>
        <a:xfrm>
          <a:off x="1152525" y="20410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789</xdr:row>
      <xdr:rowOff>0</xdr:rowOff>
    </xdr:from>
    <xdr:ext cx="184731" cy="264560"/>
    <xdr:sp macro="" textlink="">
      <xdr:nvSpPr>
        <xdr:cNvPr id="1143" name="1 CuadroTexto"/>
        <xdr:cNvSpPr txBox="1"/>
      </xdr:nvSpPr>
      <xdr:spPr>
        <a:xfrm>
          <a:off x="1152525" y="20410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788</xdr:row>
      <xdr:rowOff>0</xdr:rowOff>
    </xdr:from>
    <xdr:ext cx="184731" cy="264560"/>
    <xdr:sp macro="" textlink="">
      <xdr:nvSpPr>
        <xdr:cNvPr id="1144" name="71 CuadroTexto"/>
        <xdr:cNvSpPr txBox="1"/>
      </xdr:nvSpPr>
      <xdr:spPr>
        <a:xfrm>
          <a:off x="1152525" y="2037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788</xdr:row>
      <xdr:rowOff>0</xdr:rowOff>
    </xdr:from>
    <xdr:ext cx="184731" cy="264560"/>
    <xdr:sp macro="" textlink="">
      <xdr:nvSpPr>
        <xdr:cNvPr id="1145" name="1 CuadroTexto"/>
        <xdr:cNvSpPr txBox="1"/>
      </xdr:nvSpPr>
      <xdr:spPr>
        <a:xfrm>
          <a:off x="1152525" y="2037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793</xdr:row>
      <xdr:rowOff>0</xdr:rowOff>
    </xdr:from>
    <xdr:ext cx="184731" cy="264560"/>
    <xdr:sp macro="" textlink="">
      <xdr:nvSpPr>
        <xdr:cNvPr id="1146" name="73 CuadroTexto"/>
        <xdr:cNvSpPr txBox="1"/>
      </xdr:nvSpPr>
      <xdr:spPr>
        <a:xfrm>
          <a:off x="1152525" y="20526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793</xdr:row>
      <xdr:rowOff>0</xdr:rowOff>
    </xdr:from>
    <xdr:ext cx="184731" cy="264560"/>
    <xdr:sp macro="" textlink="">
      <xdr:nvSpPr>
        <xdr:cNvPr id="1147" name="1 CuadroTexto"/>
        <xdr:cNvSpPr txBox="1"/>
      </xdr:nvSpPr>
      <xdr:spPr>
        <a:xfrm>
          <a:off x="1152525" y="20526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793</xdr:row>
      <xdr:rowOff>0</xdr:rowOff>
    </xdr:from>
    <xdr:ext cx="184731" cy="264560"/>
    <xdr:sp macro="" textlink="">
      <xdr:nvSpPr>
        <xdr:cNvPr id="1148" name="75 CuadroTexto"/>
        <xdr:cNvSpPr txBox="1"/>
      </xdr:nvSpPr>
      <xdr:spPr>
        <a:xfrm>
          <a:off x="1152525" y="20526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793</xdr:row>
      <xdr:rowOff>0</xdr:rowOff>
    </xdr:from>
    <xdr:ext cx="184731" cy="264560"/>
    <xdr:sp macro="" textlink="">
      <xdr:nvSpPr>
        <xdr:cNvPr id="1149" name="1 CuadroTexto"/>
        <xdr:cNvSpPr txBox="1"/>
      </xdr:nvSpPr>
      <xdr:spPr>
        <a:xfrm>
          <a:off x="1152525" y="20526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801</xdr:row>
      <xdr:rowOff>0</xdr:rowOff>
    </xdr:from>
    <xdr:ext cx="184731" cy="264560"/>
    <xdr:sp macro="" textlink="">
      <xdr:nvSpPr>
        <xdr:cNvPr id="1150" name="77 CuadroTexto"/>
        <xdr:cNvSpPr txBox="1"/>
      </xdr:nvSpPr>
      <xdr:spPr>
        <a:xfrm>
          <a:off x="1152525" y="20705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801</xdr:row>
      <xdr:rowOff>0</xdr:rowOff>
    </xdr:from>
    <xdr:ext cx="184731" cy="264560"/>
    <xdr:sp macro="" textlink="">
      <xdr:nvSpPr>
        <xdr:cNvPr id="1151" name="1 CuadroTexto"/>
        <xdr:cNvSpPr txBox="1"/>
      </xdr:nvSpPr>
      <xdr:spPr>
        <a:xfrm>
          <a:off x="1152525" y="20705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805</xdr:row>
      <xdr:rowOff>0</xdr:rowOff>
    </xdr:from>
    <xdr:ext cx="184731" cy="264560"/>
    <xdr:sp macro="" textlink="">
      <xdr:nvSpPr>
        <xdr:cNvPr id="1152" name="79 CuadroTexto"/>
        <xdr:cNvSpPr txBox="1"/>
      </xdr:nvSpPr>
      <xdr:spPr>
        <a:xfrm>
          <a:off x="1152525" y="20762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805</xdr:row>
      <xdr:rowOff>0</xdr:rowOff>
    </xdr:from>
    <xdr:ext cx="184731" cy="264560"/>
    <xdr:sp macro="" textlink="">
      <xdr:nvSpPr>
        <xdr:cNvPr id="1153" name="1 CuadroTexto"/>
        <xdr:cNvSpPr txBox="1"/>
      </xdr:nvSpPr>
      <xdr:spPr>
        <a:xfrm>
          <a:off x="1152525" y="20762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805</xdr:row>
      <xdr:rowOff>0</xdr:rowOff>
    </xdr:from>
    <xdr:ext cx="184731" cy="264560"/>
    <xdr:sp macro="" textlink="">
      <xdr:nvSpPr>
        <xdr:cNvPr id="1154" name="81 CuadroTexto"/>
        <xdr:cNvSpPr txBox="1"/>
      </xdr:nvSpPr>
      <xdr:spPr>
        <a:xfrm>
          <a:off x="1152525" y="20762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805</xdr:row>
      <xdr:rowOff>0</xdr:rowOff>
    </xdr:from>
    <xdr:ext cx="184731" cy="264560"/>
    <xdr:sp macro="" textlink="">
      <xdr:nvSpPr>
        <xdr:cNvPr id="1155" name="1 CuadroTexto"/>
        <xdr:cNvSpPr txBox="1"/>
      </xdr:nvSpPr>
      <xdr:spPr>
        <a:xfrm>
          <a:off x="1152525" y="20762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806</xdr:row>
      <xdr:rowOff>0</xdr:rowOff>
    </xdr:from>
    <xdr:ext cx="184731" cy="264560"/>
    <xdr:sp macro="" textlink="">
      <xdr:nvSpPr>
        <xdr:cNvPr id="1156" name="83 CuadroTexto"/>
        <xdr:cNvSpPr txBox="1"/>
      </xdr:nvSpPr>
      <xdr:spPr>
        <a:xfrm>
          <a:off x="1152525" y="2078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806</xdr:row>
      <xdr:rowOff>0</xdr:rowOff>
    </xdr:from>
    <xdr:ext cx="184731" cy="264560"/>
    <xdr:sp macro="" textlink="">
      <xdr:nvSpPr>
        <xdr:cNvPr id="1157" name="1 CuadroTexto"/>
        <xdr:cNvSpPr txBox="1"/>
      </xdr:nvSpPr>
      <xdr:spPr>
        <a:xfrm>
          <a:off x="1152525" y="2078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809</xdr:row>
      <xdr:rowOff>0</xdr:rowOff>
    </xdr:from>
    <xdr:ext cx="184731" cy="264560"/>
    <xdr:sp macro="" textlink="">
      <xdr:nvSpPr>
        <xdr:cNvPr id="1158" name="85 CuadroTexto"/>
        <xdr:cNvSpPr txBox="1"/>
      </xdr:nvSpPr>
      <xdr:spPr>
        <a:xfrm>
          <a:off x="1152525" y="2083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809</xdr:row>
      <xdr:rowOff>0</xdr:rowOff>
    </xdr:from>
    <xdr:ext cx="184731" cy="264560"/>
    <xdr:sp macro="" textlink="">
      <xdr:nvSpPr>
        <xdr:cNvPr id="1159" name="1 CuadroTexto"/>
        <xdr:cNvSpPr txBox="1"/>
      </xdr:nvSpPr>
      <xdr:spPr>
        <a:xfrm>
          <a:off x="1152525" y="2083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810</xdr:row>
      <xdr:rowOff>0</xdr:rowOff>
    </xdr:from>
    <xdr:ext cx="184731" cy="264560"/>
    <xdr:sp macro="" textlink="">
      <xdr:nvSpPr>
        <xdr:cNvPr id="1160" name="87 CuadroTexto"/>
        <xdr:cNvSpPr txBox="1"/>
      </xdr:nvSpPr>
      <xdr:spPr>
        <a:xfrm>
          <a:off x="1152525" y="20857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810</xdr:row>
      <xdr:rowOff>0</xdr:rowOff>
    </xdr:from>
    <xdr:ext cx="184731" cy="264560"/>
    <xdr:sp macro="" textlink="">
      <xdr:nvSpPr>
        <xdr:cNvPr id="1161" name="1 CuadroTexto"/>
        <xdr:cNvSpPr txBox="1"/>
      </xdr:nvSpPr>
      <xdr:spPr>
        <a:xfrm>
          <a:off x="1152525" y="20857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811</xdr:row>
      <xdr:rowOff>0</xdr:rowOff>
    </xdr:from>
    <xdr:ext cx="184731" cy="264560"/>
    <xdr:sp macro="" textlink="">
      <xdr:nvSpPr>
        <xdr:cNvPr id="1162" name="89 CuadroTexto"/>
        <xdr:cNvSpPr txBox="1"/>
      </xdr:nvSpPr>
      <xdr:spPr>
        <a:xfrm>
          <a:off x="1152525" y="2091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811</xdr:row>
      <xdr:rowOff>0</xdr:rowOff>
    </xdr:from>
    <xdr:ext cx="184731" cy="264560"/>
    <xdr:sp macro="" textlink="">
      <xdr:nvSpPr>
        <xdr:cNvPr id="1163" name="1 CuadroTexto"/>
        <xdr:cNvSpPr txBox="1"/>
      </xdr:nvSpPr>
      <xdr:spPr>
        <a:xfrm>
          <a:off x="1152525" y="2091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812</xdr:row>
      <xdr:rowOff>0</xdr:rowOff>
    </xdr:from>
    <xdr:ext cx="184731" cy="264560"/>
    <xdr:sp macro="" textlink="">
      <xdr:nvSpPr>
        <xdr:cNvPr id="1164" name="91 CuadroTexto"/>
        <xdr:cNvSpPr txBox="1"/>
      </xdr:nvSpPr>
      <xdr:spPr>
        <a:xfrm>
          <a:off x="1152525" y="20934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812</xdr:row>
      <xdr:rowOff>0</xdr:rowOff>
    </xdr:from>
    <xdr:ext cx="184731" cy="264560"/>
    <xdr:sp macro="" textlink="">
      <xdr:nvSpPr>
        <xdr:cNvPr id="1165" name="1 CuadroTexto"/>
        <xdr:cNvSpPr txBox="1"/>
      </xdr:nvSpPr>
      <xdr:spPr>
        <a:xfrm>
          <a:off x="1152525" y="20934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813</xdr:row>
      <xdr:rowOff>0</xdr:rowOff>
    </xdr:from>
    <xdr:ext cx="184731" cy="264560"/>
    <xdr:sp macro="" textlink="">
      <xdr:nvSpPr>
        <xdr:cNvPr id="1166" name="93 CuadroTexto"/>
        <xdr:cNvSpPr txBox="1"/>
      </xdr:nvSpPr>
      <xdr:spPr>
        <a:xfrm>
          <a:off x="1152525" y="20985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813</xdr:row>
      <xdr:rowOff>0</xdr:rowOff>
    </xdr:from>
    <xdr:ext cx="184731" cy="264560"/>
    <xdr:sp macro="" textlink="">
      <xdr:nvSpPr>
        <xdr:cNvPr id="1167" name="1 CuadroTexto"/>
        <xdr:cNvSpPr txBox="1"/>
      </xdr:nvSpPr>
      <xdr:spPr>
        <a:xfrm>
          <a:off x="1152525" y="20985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814</xdr:row>
      <xdr:rowOff>0</xdr:rowOff>
    </xdr:from>
    <xdr:ext cx="184731" cy="264560"/>
    <xdr:sp macro="" textlink="">
      <xdr:nvSpPr>
        <xdr:cNvPr id="1168" name="95 CuadroTexto"/>
        <xdr:cNvSpPr txBox="1"/>
      </xdr:nvSpPr>
      <xdr:spPr>
        <a:xfrm>
          <a:off x="1152525" y="21017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814</xdr:row>
      <xdr:rowOff>0</xdr:rowOff>
    </xdr:from>
    <xdr:ext cx="184731" cy="264560"/>
    <xdr:sp macro="" textlink="">
      <xdr:nvSpPr>
        <xdr:cNvPr id="1169" name="1 CuadroTexto"/>
        <xdr:cNvSpPr txBox="1"/>
      </xdr:nvSpPr>
      <xdr:spPr>
        <a:xfrm>
          <a:off x="1152525" y="21017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797</xdr:row>
      <xdr:rowOff>0</xdr:rowOff>
    </xdr:from>
    <xdr:ext cx="184731" cy="264560"/>
    <xdr:sp macro="" textlink="">
      <xdr:nvSpPr>
        <xdr:cNvPr id="1170" name="97 CuadroTexto"/>
        <xdr:cNvSpPr txBox="1"/>
      </xdr:nvSpPr>
      <xdr:spPr>
        <a:xfrm>
          <a:off x="1152525" y="20615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797</xdr:row>
      <xdr:rowOff>0</xdr:rowOff>
    </xdr:from>
    <xdr:ext cx="184731" cy="264560"/>
    <xdr:sp macro="" textlink="">
      <xdr:nvSpPr>
        <xdr:cNvPr id="1171" name="1 CuadroTexto"/>
        <xdr:cNvSpPr txBox="1"/>
      </xdr:nvSpPr>
      <xdr:spPr>
        <a:xfrm>
          <a:off x="1152525" y="20615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800</xdr:row>
      <xdr:rowOff>0</xdr:rowOff>
    </xdr:from>
    <xdr:ext cx="184731" cy="264560"/>
    <xdr:sp macro="" textlink="">
      <xdr:nvSpPr>
        <xdr:cNvPr id="1172" name="99 CuadroTexto"/>
        <xdr:cNvSpPr txBox="1"/>
      </xdr:nvSpPr>
      <xdr:spPr>
        <a:xfrm>
          <a:off x="1152525" y="20686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800</xdr:row>
      <xdr:rowOff>0</xdr:rowOff>
    </xdr:from>
    <xdr:ext cx="184731" cy="264560"/>
    <xdr:sp macro="" textlink="">
      <xdr:nvSpPr>
        <xdr:cNvPr id="1173" name="1 CuadroTexto"/>
        <xdr:cNvSpPr txBox="1"/>
      </xdr:nvSpPr>
      <xdr:spPr>
        <a:xfrm>
          <a:off x="1152525" y="20686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793</xdr:row>
      <xdr:rowOff>0</xdr:rowOff>
    </xdr:from>
    <xdr:ext cx="184731" cy="264560"/>
    <xdr:sp macro="" textlink="">
      <xdr:nvSpPr>
        <xdr:cNvPr id="1174" name="101 CuadroTexto"/>
        <xdr:cNvSpPr txBox="1"/>
      </xdr:nvSpPr>
      <xdr:spPr>
        <a:xfrm>
          <a:off x="1152525" y="20526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793</xdr:row>
      <xdr:rowOff>0</xdr:rowOff>
    </xdr:from>
    <xdr:ext cx="184731" cy="264560"/>
    <xdr:sp macro="" textlink="">
      <xdr:nvSpPr>
        <xdr:cNvPr id="1175" name="1 CuadroTexto"/>
        <xdr:cNvSpPr txBox="1"/>
      </xdr:nvSpPr>
      <xdr:spPr>
        <a:xfrm>
          <a:off x="1152525" y="20526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793</xdr:row>
      <xdr:rowOff>0</xdr:rowOff>
    </xdr:from>
    <xdr:ext cx="184731" cy="264560"/>
    <xdr:sp macro="" textlink="">
      <xdr:nvSpPr>
        <xdr:cNvPr id="1176" name="103 CuadroTexto"/>
        <xdr:cNvSpPr txBox="1"/>
      </xdr:nvSpPr>
      <xdr:spPr>
        <a:xfrm>
          <a:off x="1152525" y="20526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793</xdr:row>
      <xdr:rowOff>0</xdr:rowOff>
    </xdr:from>
    <xdr:ext cx="184731" cy="264560"/>
    <xdr:sp macro="" textlink="">
      <xdr:nvSpPr>
        <xdr:cNvPr id="1177" name="1 CuadroTexto"/>
        <xdr:cNvSpPr txBox="1"/>
      </xdr:nvSpPr>
      <xdr:spPr>
        <a:xfrm>
          <a:off x="1152525" y="20526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805</xdr:row>
      <xdr:rowOff>0</xdr:rowOff>
    </xdr:from>
    <xdr:ext cx="184731" cy="264560"/>
    <xdr:sp macro="" textlink="">
      <xdr:nvSpPr>
        <xdr:cNvPr id="1178" name="105 CuadroTexto"/>
        <xdr:cNvSpPr txBox="1"/>
      </xdr:nvSpPr>
      <xdr:spPr>
        <a:xfrm>
          <a:off x="1152525" y="20762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805</xdr:row>
      <xdr:rowOff>0</xdr:rowOff>
    </xdr:from>
    <xdr:ext cx="184731" cy="264560"/>
    <xdr:sp macro="" textlink="">
      <xdr:nvSpPr>
        <xdr:cNvPr id="1179" name="1 CuadroTexto"/>
        <xdr:cNvSpPr txBox="1"/>
      </xdr:nvSpPr>
      <xdr:spPr>
        <a:xfrm>
          <a:off x="1152525" y="20762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806</xdr:row>
      <xdr:rowOff>0</xdr:rowOff>
    </xdr:from>
    <xdr:ext cx="184731" cy="264560"/>
    <xdr:sp macro="" textlink="">
      <xdr:nvSpPr>
        <xdr:cNvPr id="1180" name="107 CuadroTexto"/>
        <xdr:cNvSpPr txBox="1"/>
      </xdr:nvSpPr>
      <xdr:spPr>
        <a:xfrm>
          <a:off x="1152525" y="2078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806</xdr:row>
      <xdr:rowOff>0</xdr:rowOff>
    </xdr:from>
    <xdr:ext cx="184731" cy="264560"/>
    <xdr:sp macro="" textlink="">
      <xdr:nvSpPr>
        <xdr:cNvPr id="1181" name="1 CuadroTexto"/>
        <xdr:cNvSpPr txBox="1"/>
      </xdr:nvSpPr>
      <xdr:spPr>
        <a:xfrm>
          <a:off x="1152525" y="2078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809</xdr:row>
      <xdr:rowOff>0</xdr:rowOff>
    </xdr:from>
    <xdr:ext cx="184731" cy="264560"/>
    <xdr:sp macro="" textlink="">
      <xdr:nvSpPr>
        <xdr:cNvPr id="1182" name="109 CuadroTexto"/>
        <xdr:cNvSpPr txBox="1"/>
      </xdr:nvSpPr>
      <xdr:spPr>
        <a:xfrm>
          <a:off x="1152525" y="2083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809</xdr:row>
      <xdr:rowOff>0</xdr:rowOff>
    </xdr:from>
    <xdr:ext cx="184731" cy="264560"/>
    <xdr:sp macro="" textlink="">
      <xdr:nvSpPr>
        <xdr:cNvPr id="1183" name="1 CuadroTexto"/>
        <xdr:cNvSpPr txBox="1"/>
      </xdr:nvSpPr>
      <xdr:spPr>
        <a:xfrm>
          <a:off x="1152525" y="2083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810</xdr:row>
      <xdr:rowOff>0</xdr:rowOff>
    </xdr:from>
    <xdr:ext cx="184731" cy="264560"/>
    <xdr:sp macro="" textlink="">
      <xdr:nvSpPr>
        <xdr:cNvPr id="1184" name="111 CuadroTexto"/>
        <xdr:cNvSpPr txBox="1"/>
      </xdr:nvSpPr>
      <xdr:spPr>
        <a:xfrm>
          <a:off x="1152525" y="20857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810</xdr:row>
      <xdr:rowOff>0</xdr:rowOff>
    </xdr:from>
    <xdr:ext cx="184731" cy="264560"/>
    <xdr:sp macro="" textlink="">
      <xdr:nvSpPr>
        <xdr:cNvPr id="1185" name="1 CuadroTexto"/>
        <xdr:cNvSpPr txBox="1"/>
      </xdr:nvSpPr>
      <xdr:spPr>
        <a:xfrm>
          <a:off x="1152525" y="20857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810</xdr:row>
      <xdr:rowOff>0</xdr:rowOff>
    </xdr:from>
    <xdr:ext cx="184731" cy="264560"/>
    <xdr:sp macro="" textlink="">
      <xdr:nvSpPr>
        <xdr:cNvPr id="1186" name="113 CuadroTexto"/>
        <xdr:cNvSpPr txBox="1"/>
      </xdr:nvSpPr>
      <xdr:spPr>
        <a:xfrm>
          <a:off x="1152525" y="20876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810</xdr:row>
      <xdr:rowOff>0</xdr:rowOff>
    </xdr:from>
    <xdr:ext cx="184731" cy="264560"/>
    <xdr:sp macro="" textlink="">
      <xdr:nvSpPr>
        <xdr:cNvPr id="1187" name="1 CuadroTexto"/>
        <xdr:cNvSpPr txBox="1"/>
      </xdr:nvSpPr>
      <xdr:spPr>
        <a:xfrm>
          <a:off x="1152525" y="20876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810</xdr:row>
      <xdr:rowOff>0</xdr:rowOff>
    </xdr:from>
    <xdr:ext cx="184731" cy="264560"/>
    <xdr:sp macro="" textlink="">
      <xdr:nvSpPr>
        <xdr:cNvPr id="1188" name="115 CuadroTexto"/>
        <xdr:cNvSpPr txBox="1"/>
      </xdr:nvSpPr>
      <xdr:spPr>
        <a:xfrm>
          <a:off x="1152525" y="20876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810</xdr:row>
      <xdr:rowOff>0</xdr:rowOff>
    </xdr:from>
    <xdr:ext cx="184731" cy="264560"/>
    <xdr:sp macro="" textlink="">
      <xdr:nvSpPr>
        <xdr:cNvPr id="1189" name="1 CuadroTexto"/>
        <xdr:cNvSpPr txBox="1"/>
      </xdr:nvSpPr>
      <xdr:spPr>
        <a:xfrm>
          <a:off x="1152525" y="20876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811</xdr:row>
      <xdr:rowOff>0</xdr:rowOff>
    </xdr:from>
    <xdr:ext cx="184731" cy="264560"/>
    <xdr:sp macro="" textlink="">
      <xdr:nvSpPr>
        <xdr:cNvPr id="1190" name="117 CuadroTexto"/>
        <xdr:cNvSpPr txBox="1"/>
      </xdr:nvSpPr>
      <xdr:spPr>
        <a:xfrm>
          <a:off x="1152525" y="20895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811</xdr:row>
      <xdr:rowOff>0</xdr:rowOff>
    </xdr:from>
    <xdr:ext cx="184731" cy="264560"/>
    <xdr:sp macro="" textlink="">
      <xdr:nvSpPr>
        <xdr:cNvPr id="1191" name="1 CuadroTexto"/>
        <xdr:cNvSpPr txBox="1"/>
      </xdr:nvSpPr>
      <xdr:spPr>
        <a:xfrm>
          <a:off x="1152525" y="20895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811</xdr:row>
      <xdr:rowOff>0</xdr:rowOff>
    </xdr:from>
    <xdr:ext cx="184731" cy="264560"/>
    <xdr:sp macro="" textlink="">
      <xdr:nvSpPr>
        <xdr:cNvPr id="1192" name="119 CuadroTexto"/>
        <xdr:cNvSpPr txBox="1"/>
      </xdr:nvSpPr>
      <xdr:spPr>
        <a:xfrm>
          <a:off x="1152525" y="2091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811</xdr:row>
      <xdr:rowOff>0</xdr:rowOff>
    </xdr:from>
    <xdr:ext cx="184731" cy="264560"/>
    <xdr:sp macro="" textlink="">
      <xdr:nvSpPr>
        <xdr:cNvPr id="1193" name="1 CuadroTexto"/>
        <xdr:cNvSpPr txBox="1"/>
      </xdr:nvSpPr>
      <xdr:spPr>
        <a:xfrm>
          <a:off x="1152525" y="2091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815</xdr:row>
      <xdr:rowOff>0</xdr:rowOff>
    </xdr:from>
    <xdr:ext cx="184731" cy="264560"/>
    <xdr:sp macro="" textlink="">
      <xdr:nvSpPr>
        <xdr:cNvPr id="1194" name="121 CuadroTexto"/>
        <xdr:cNvSpPr txBox="1"/>
      </xdr:nvSpPr>
      <xdr:spPr>
        <a:xfrm>
          <a:off x="1152525" y="21036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815</xdr:row>
      <xdr:rowOff>0</xdr:rowOff>
    </xdr:from>
    <xdr:ext cx="184731" cy="264560"/>
    <xdr:sp macro="" textlink="">
      <xdr:nvSpPr>
        <xdr:cNvPr id="1195" name="1 CuadroTexto"/>
        <xdr:cNvSpPr txBox="1"/>
      </xdr:nvSpPr>
      <xdr:spPr>
        <a:xfrm>
          <a:off x="1152525" y="21036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816</xdr:row>
      <xdr:rowOff>0</xdr:rowOff>
    </xdr:from>
    <xdr:ext cx="184731" cy="264560"/>
    <xdr:sp macro="" textlink="">
      <xdr:nvSpPr>
        <xdr:cNvPr id="1196" name="123 CuadroTexto"/>
        <xdr:cNvSpPr txBox="1"/>
      </xdr:nvSpPr>
      <xdr:spPr>
        <a:xfrm>
          <a:off x="1152525" y="2105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816</xdr:row>
      <xdr:rowOff>0</xdr:rowOff>
    </xdr:from>
    <xdr:ext cx="184731" cy="264560"/>
    <xdr:sp macro="" textlink="">
      <xdr:nvSpPr>
        <xdr:cNvPr id="1197" name="1 CuadroTexto"/>
        <xdr:cNvSpPr txBox="1"/>
      </xdr:nvSpPr>
      <xdr:spPr>
        <a:xfrm>
          <a:off x="1152525" y="2105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821</xdr:row>
      <xdr:rowOff>0</xdr:rowOff>
    </xdr:from>
    <xdr:ext cx="184731" cy="264560"/>
    <xdr:sp macro="" textlink="">
      <xdr:nvSpPr>
        <xdr:cNvPr id="1198" name="125 CuadroTexto"/>
        <xdr:cNvSpPr txBox="1"/>
      </xdr:nvSpPr>
      <xdr:spPr>
        <a:xfrm>
          <a:off x="1152525" y="21151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821</xdr:row>
      <xdr:rowOff>0</xdr:rowOff>
    </xdr:from>
    <xdr:ext cx="184731" cy="264560"/>
    <xdr:sp macro="" textlink="">
      <xdr:nvSpPr>
        <xdr:cNvPr id="1199" name="1 CuadroTexto"/>
        <xdr:cNvSpPr txBox="1"/>
      </xdr:nvSpPr>
      <xdr:spPr>
        <a:xfrm>
          <a:off x="1152525" y="21151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823</xdr:row>
      <xdr:rowOff>0</xdr:rowOff>
    </xdr:from>
    <xdr:ext cx="184731" cy="264560"/>
    <xdr:sp macro="" textlink="">
      <xdr:nvSpPr>
        <xdr:cNvPr id="1200" name="127 CuadroTexto"/>
        <xdr:cNvSpPr txBox="1"/>
      </xdr:nvSpPr>
      <xdr:spPr>
        <a:xfrm>
          <a:off x="1152525" y="2118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823</xdr:row>
      <xdr:rowOff>0</xdr:rowOff>
    </xdr:from>
    <xdr:ext cx="184731" cy="264560"/>
    <xdr:sp macro="" textlink="">
      <xdr:nvSpPr>
        <xdr:cNvPr id="1201" name="1 CuadroTexto"/>
        <xdr:cNvSpPr txBox="1"/>
      </xdr:nvSpPr>
      <xdr:spPr>
        <a:xfrm>
          <a:off x="1152525" y="2118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871</xdr:row>
      <xdr:rowOff>0</xdr:rowOff>
    </xdr:from>
    <xdr:ext cx="184731" cy="264560"/>
    <xdr:sp macro="" textlink="">
      <xdr:nvSpPr>
        <xdr:cNvPr id="1202" name="77 CuadroTexto"/>
        <xdr:cNvSpPr txBox="1"/>
      </xdr:nvSpPr>
      <xdr:spPr>
        <a:xfrm>
          <a:off x="1152525" y="22435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871</xdr:row>
      <xdr:rowOff>0</xdr:rowOff>
    </xdr:from>
    <xdr:ext cx="184731" cy="264560"/>
    <xdr:sp macro="" textlink="">
      <xdr:nvSpPr>
        <xdr:cNvPr id="1203" name="1 CuadroTexto"/>
        <xdr:cNvSpPr txBox="1"/>
      </xdr:nvSpPr>
      <xdr:spPr>
        <a:xfrm>
          <a:off x="1152525" y="22435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871</xdr:row>
      <xdr:rowOff>0</xdr:rowOff>
    </xdr:from>
    <xdr:ext cx="184731" cy="264560"/>
    <xdr:sp macro="" textlink="">
      <xdr:nvSpPr>
        <xdr:cNvPr id="1204" name="79 CuadroTexto"/>
        <xdr:cNvSpPr txBox="1"/>
      </xdr:nvSpPr>
      <xdr:spPr>
        <a:xfrm>
          <a:off x="1152525" y="22435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871</xdr:row>
      <xdr:rowOff>0</xdr:rowOff>
    </xdr:from>
    <xdr:ext cx="184731" cy="264560"/>
    <xdr:sp macro="" textlink="">
      <xdr:nvSpPr>
        <xdr:cNvPr id="1205" name="1 CuadroTexto"/>
        <xdr:cNvSpPr txBox="1"/>
      </xdr:nvSpPr>
      <xdr:spPr>
        <a:xfrm>
          <a:off x="1152525" y="22435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745</xdr:row>
      <xdr:rowOff>0</xdr:rowOff>
    </xdr:from>
    <xdr:ext cx="184731" cy="264560"/>
    <xdr:sp macro="" textlink="">
      <xdr:nvSpPr>
        <xdr:cNvPr id="1206" name="5 CuadroTexto"/>
        <xdr:cNvSpPr txBox="1"/>
      </xdr:nvSpPr>
      <xdr:spPr>
        <a:xfrm>
          <a:off x="1152525" y="1936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745</xdr:row>
      <xdr:rowOff>0</xdr:rowOff>
    </xdr:from>
    <xdr:ext cx="184731" cy="264560"/>
    <xdr:sp macro="" textlink="">
      <xdr:nvSpPr>
        <xdr:cNvPr id="1207" name="1 CuadroTexto"/>
        <xdr:cNvSpPr txBox="1"/>
      </xdr:nvSpPr>
      <xdr:spPr>
        <a:xfrm>
          <a:off x="1152525" y="1936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750</xdr:row>
      <xdr:rowOff>0</xdr:rowOff>
    </xdr:from>
    <xdr:ext cx="184731" cy="264560"/>
    <xdr:sp macro="" textlink="">
      <xdr:nvSpPr>
        <xdr:cNvPr id="1208" name="7 CuadroTexto"/>
        <xdr:cNvSpPr txBox="1"/>
      </xdr:nvSpPr>
      <xdr:spPr>
        <a:xfrm>
          <a:off x="1152525" y="19523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750</xdr:row>
      <xdr:rowOff>0</xdr:rowOff>
    </xdr:from>
    <xdr:ext cx="184731" cy="264560"/>
    <xdr:sp macro="" textlink="">
      <xdr:nvSpPr>
        <xdr:cNvPr id="1209" name="1 CuadroTexto"/>
        <xdr:cNvSpPr txBox="1"/>
      </xdr:nvSpPr>
      <xdr:spPr>
        <a:xfrm>
          <a:off x="1152525" y="19523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751</xdr:row>
      <xdr:rowOff>0</xdr:rowOff>
    </xdr:from>
    <xdr:ext cx="184731" cy="264560"/>
    <xdr:sp macro="" textlink="">
      <xdr:nvSpPr>
        <xdr:cNvPr id="1210" name="33 CuadroTexto"/>
        <xdr:cNvSpPr txBox="1"/>
      </xdr:nvSpPr>
      <xdr:spPr>
        <a:xfrm>
          <a:off x="1152525" y="19542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751</xdr:row>
      <xdr:rowOff>0</xdr:rowOff>
    </xdr:from>
    <xdr:ext cx="184731" cy="264560"/>
    <xdr:sp macro="" textlink="">
      <xdr:nvSpPr>
        <xdr:cNvPr id="1211" name="1 CuadroTexto"/>
        <xdr:cNvSpPr txBox="1"/>
      </xdr:nvSpPr>
      <xdr:spPr>
        <a:xfrm>
          <a:off x="1152525" y="19542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752</xdr:row>
      <xdr:rowOff>0</xdr:rowOff>
    </xdr:from>
    <xdr:ext cx="184731" cy="264560"/>
    <xdr:sp macro="" textlink="">
      <xdr:nvSpPr>
        <xdr:cNvPr id="1212" name="35 CuadroTexto"/>
        <xdr:cNvSpPr txBox="1"/>
      </xdr:nvSpPr>
      <xdr:spPr>
        <a:xfrm>
          <a:off x="1152525" y="19561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752</xdr:row>
      <xdr:rowOff>0</xdr:rowOff>
    </xdr:from>
    <xdr:ext cx="184731" cy="264560"/>
    <xdr:sp macro="" textlink="">
      <xdr:nvSpPr>
        <xdr:cNvPr id="1213" name="1 CuadroTexto"/>
        <xdr:cNvSpPr txBox="1"/>
      </xdr:nvSpPr>
      <xdr:spPr>
        <a:xfrm>
          <a:off x="1152525" y="19561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756</xdr:row>
      <xdr:rowOff>0</xdr:rowOff>
    </xdr:from>
    <xdr:ext cx="184731" cy="264560"/>
    <xdr:sp macro="" textlink="">
      <xdr:nvSpPr>
        <xdr:cNvPr id="1214" name="37 CuadroTexto"/>
        <xdr:cNvSpPr txBox="1"/>
      </xdr:nvSpPr>
      <xdr:spPr>
        <a:xfrm>
          <a:off x="1152525" y="19651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756</xdr:row>
      <xdr:rowOff>0</xdr:rowOff>
    </xdr:from>
    <xdr:ext cx="184731" cy="264560"/>
    <xdr:sp macro="" textlink="">
      <xdr:nvSpPr>
        <xdr:cNvPr id="1215" name="1 CuadroTexto"/>
        <xdr:cNvSpPr txBox="1"/>
      </xdr:nvSpPr>
      <xdr:spPr>
        <a:xfrm>
          <a:off x="1152525" y="19651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758</xdr:row>
      <xdr:rowOff>0</xdr:rowOff>
    </xdr:from>
    <xdr:ext cx="184731" cy="264560"/>
    <xdr:sp macro="" textlink="">
      <xdr:nvSpPr>
        <xdr:cNvPr id="1216" name="5 CuadroTexto"/>
        <xdr:cNvSpPr txBox="1"/>
      </xdr:nvSpPr>
      <xdr:spPr>
        <a:xfrm>
          <a:off x="1152525" y="1968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758</xdr:row>
      <xdr:rowOff>0</xdr:rowOff>
    </xdr:from>
    <xdr:ext cx="184731" cy="264560"/>
    <xdr:sp macro="" textlink="">
      <xdr:nvSpPr>
        <xdr:cNvPr id="1217" name="1 CuadroTexto"/>
        <xdr:cNvSpPr txBox="1"/>
      </xdr:nvSpPr>
      <xdr:spPr>
        <a:xfrm>
          <a:off x="1152525" y="1968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759</xdr:row>
      <xdr:rowOff>0</xdr:rowOff>
    </xdr:from>
    <xdr:ext cx="184731" cy="264560"/>
    <xdr:sp macro="" textlink="">
      <xdr:nvSpPr>
        <xdr:cNvPr id="1218" name="7 CuadroTexto"/>
        <xdr:cNvSpPr txBox="1"/>
      </xdr:nvSpPr>
      <xdr:spPr>
        <a:xfrm>
          <a:off x="1152525" y="1970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759</xdr:row>
      <xdr:rowOff>0</xdr:rowOff>
    </xdr:from>
    <xdr:ext cx="184731" cy="264560"/>
    <xdr:sp macro="" textlink="">
      <xdr:nvSpPr>
        <xdr:cNvPr id="1219" name="1 CuadroTexto"/>
        <xdr:cNvSpPr txBox="1"/>
      </xdr:nvSpPr>
      <xdr:spPr>
        <a:xfrm>
          <a:off x="1152525" y="1970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760</xdr:row>
      <xdr:rowOff>0</xdr:rowOff>
    </xdr:from>
    <xdr:ext cx="184731" cy="264560"/>
    <xdr:sp macro="" textlink="">
      <xdr:nvSpPr>
        <xdr:cNvPr id="1220" name="33 CuadroTexto"/>
        <xdr:cNvSpPr txBox="1"/>
      </xdr:nvSpPr>
      <xdr:spPr>
        <a:xfrm>
          <a:off x="1152525" y="19727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760</xdr:row>
      <xdr:rowOff>0</xdr:rowOff>
    </xdr:from>
    <xdr:ext cx="184731" cy="264560"/>
    <xdr:sp macro="" textlink="">
      <xdr:nvSpPr>
        <xdr:cNvPr id="1221" name="1 CuadroTexto"/>
        <xdr:cNvSpPr txBox="1"/>
      </xdr:nvSpPr>
      <xdr:spPr>
        <a:xfrm>
          <a:off x="1152525" y="19727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761</xdr:row>
      <xdr:rowOff>0</xdr:rowOff>
    </xdr:from>
    <xdr:ext cx="184731" cy="264560"/>
    <xdr:sp macro="" textlink="">
      <xdr:nvSpPr>
        <xdr:cNvPr id="1222" name="35 CuadroTexto"/>
        <xdr:cNvSpPr txBox="1"/>
      </xdr:nvSpPr>
      <xdr:spPr>
        <a:xfrm>
          <a:off x="1152525" y="19746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761</xdr:row>
      <xdr:rowOff>0</xdr:rowOff>
    </xdr:from>
    <xdr:ext cx="184731" cy="264560"/>
    <xdr:sp macro="" textlink="">
      <xdr:nvSpPr>
        <xdr:cNvPr id="1223" name="1 CuadroTexto"/>
        <xdr:cNvSpPr txBox="1"/>
      </xdr:nvSpPr>
      <xdr:spPr>
        <a:xfrm>
          <a:off x="1152525" y="19746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770</xdr:row>
      <xdr:rowOff>0</xdr:rowOff>
    </xdr:from>
    <xdr:ext cx="184731" cy="264560"/>
    <xdr:sp macro="" textlink="">
      <xdr:nvSpPr>
        <xdr:cNvPr id="1224" name="37 CuadroTexto"/>
        <xdr:cNvSpPr txBox="1"/>
      </xdr:nvSpPr>
      <xdr:spPr>
        <a:xfrm>
          <a:off x="1152525" y="19860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770</xdr:row>
      <xdr:rowOff>0</xdr:rowOff>
    </xdr:from>
    <xdr:ext cx="184731" cy="264560"/>
    <xdr:sp macro="" textlink="">
      <xdr:nvSpPr>
        <xdr:cNvPr id="1225" name="1 CuadroTexto"/>
        <xdr:cNvSpPr txBox="1"/>
      </xdr:nvSpPr>
      <xdr:spPr>
        <a:xfrm>
          <a:off x="1152525" y="19860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849</xdr:row>
      <xdr:rowOff>0</xdr:rowOff>
    </xdr:from>
    <xdr:ext cx="184731" cy="264560"/>
    <xdr:sp macro="" textlink="">
      <xdr:nvSpPr>
        <xdr:cNvPr id="1226" name="5 CuadroTexto"/>
        <xdr:cNvSpPr txBox="1"/>
      </xdr:nvSpPr>
      <xdr:spPr>
        <a:xfrm>
          <a:off x="1152525" y="2186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849</xdr:row>
      <xdr:rowOff>0</xdr:rowOff>
    </xdr:from>
    <xdr:ext cx="184731" cy="264560"/>
    <xdr:sp macro="" textlink="">
      <xdr:nvSpPr>
        <xdr:cNvPr id="1227" name="1 CuadroTexto"/>
        <xdr:cNvSpPr txBox="1"/>
      </xdr:nvSpPr>
      <xdr:spPr>
        <a:xfrm>
          <a:off x="1152525" y="2186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850</xdr:row>
      <xdr:rowOff>0</xdr:rowOff>
    </xdr:from>
    <xdr:ext cx="184731" cy="264560"/>
    <xdr:sp macro="" textlink="">
      <xdr:nvSpPr>
        <xdr:cNvPr id="1228" name="7 CuadroTexto"/>
        <xdr:cNvSpPr txBox="1"/>
      </xdr:nvSpPr>
      <xdr:spPr>
        <a:xfrm>
          <a:off x="1152525" y="21884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850</xdr:row>
      <xdr:rowOff>0</xdr:rowOff>
    </xdr:from>
    <xdr:ext cx="184731" cy="264560"/>
    <xdr:sp macro="" textlink="">
      <xdr:nvSpPr>
        <xdr:cNvPr id="1229" name="1 CuadroTexto"/>
        <xdr:cNvSpPr txBox="1"/>
      </xdr:nvSpPr>
      <xdr:spPr>
        <a:xfrm>
          <a:off x="1152525" y="21884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850</xdr:row>
      <xdr:rowOff>0</xdr:rowOff>
    </xdr:from>
    <xdr:ext cx="184731" cy="264560"/>
    <xdr:sp macro="" textlink="">
      <xdr:nvSpPr>
        <xdr:cNvPr id="1230" name="33 CuadroTexto"/>
        <xdr:cNvSpPr txBox="1"/>
      </xdr:nvSpPr>
      <xdr:spPr>
        <a:xfrm>
          <a:off x="1152525" y="21903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850</xdr:row>
      <xdr:rowOff>0</xdr:rowOff>
    </xdr:from>
    <xdr:ext cx="184731" cy="264560"/>
    <xdr:sp macro="" textlink="">
      <xdr:nvSpPr>
        <xdr:cNvPr id="1231" name="1 CuadroTexto"/>
        <xdr:cNvSpPr txBox="1"/>
      </xdr:nvSpPr>
      <xdr:spPr>
        <a:xfrm>
          <a:off x="1152525" y="21903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851</xdr:row>
      <xdr:rowOff>0</xdr:rowOff>
    </xdr:from>
    <xdr:ext cx="184731" cy="264560"/>
    <xdr:sp macro="" textlink="">
      <xdr:nvSpPr>
        <xdr:cNvPr id="1232" name="35 CuadroTexto"/>
        <xdr:cNvSpPr txBox="1"/>
      </xdr:nvSpPr>
      <xdr:spPr>
        <a:xfrm>
          <a:off x="1152525" y="21922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851</xdr:row>
      <xdr:rowOff>0</xdr:rowOff>
    </xdr:from>
    <xdr:ext cx="184731" cy="264560"/>
    <xdr:sp macro="" textlink="">
      <xdr:nvSpPr>
        <xdr:cNvPr id="1233" name="1 CuadroTexto"/>
        <xdr:cNvSpPr txBox="1"/>
      </xdr:nvSpPr>
      <xdr:spPr>
        <a:xfrm>
          <a:off x="1152525" y="21922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854</xdr:row>
      <xdr:rowOff>0</xdr:rowOff>
    </xdr:from>
    <xdr:ext cx="184731" cy="264560"/>
    <xdr:sp macro="" textlink="">
      <xdr:nvSpPr>
        <xdr:cNvPr id="1234" name="37 CuadroTexto"/>
        <xdr:cNvSpPr txBox="1"/>
      </xdr:nvSpPr>
      <xdr:spPr>
        <a:xfrm>
          <a:off x="1152525" y="22038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854</xdr:row>
      <xdr:rowOff>0</xdr:rowOff>
    </xdr:from>
    <xdr:ext cx="184731" cy="264560"/>
    <xdr:sp macro="" textlink="">
      <xdr:nvSpPr>
        <xdr:cNvPr id="1235" name="1 CuadroTexto"/>
        <xdr:cNvSpPr txBox="1"/>
      </xdr:nvSpPr>
      <xdr:spPr>
        <a:xfrm>
          <a:off x="1152525" y="22038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849</xdr:row>
      <xdr:rowOff>0</xdr:rowOff>
    </xdr:from>
    <xdr:ext cx="184731" cy="264560"/>
    <xdr:sp macro="" textlink="">
      <xdr:nvSpPr>
        <xdr:cNvPr id="1236" name="5 CuadroTexto"/>
        <xdr:cNvSpPr txBox="1"/>
      </xdr:nvSpPr>
      <xdr:spPr>
        <a:xfrm>
          <a:off x="1152525" y="2186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849</xdr:row>
      <xdr:rowOff>0</xdr:rowOff>
    </xdr:from>
    <xdr:ext cx="184731" cy="264560"/>
    <xdr:sp macro="" textlink="">
      <xdr:nvSpPr>
        <xdr:cNvPr id="1237" name="1 CuadroTexto"/>
        <xdr:cNvSpPr txBox="1"/>
      </xdr:nvSpPr>
      <xdr:spPr>
        <a:xfrm>
          <a:off x="1152525" y="2186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850</xdr:row>
      <xdr:rowOff>0</xdr:rowOff>
    </xdr:from>
    <xdr:ext cx="184731" cy="264560"/>
    <xdr:sp macro="" textlink="">
      <xdr:nvSpPr>
        <xdr:cNvPr id="1238" name="7 CuadroTexto"/>
        <xdr:cNvSpPr txBox="1"/>
      </xdr:nvSpPr>
      <xdr:spPr>
        <a:xfrm>
          <a:off x="1152525" y="21884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850</xdr:row>
      <xdr:rowOff>0</xdr:rowOff>
    </xdr:from>
    <xdr:ext cx="184731" cy="264560"/>
    <xdr:sp macro="" textlink="">
      <xdr:nvSpPr>
        <xdr:cNvPr id="1239" name="1 CuadroTexto"/>
        <xdr:cNvSpPr txBox="1"/>
      </xdr:nvSpPr>
      <xdr:spPr>
        <a:xfrm>
          <a:off x="1152525" y="21884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850</xdr:row>
      <xdr:rowOff>0</xdr:rowOff>
    </xdr:from>
    <xdr:ext cx="184731" cy="264560"/>
    <xdr:sp macro="" textlink="">
      <xdr:nvSpPr>
        <xdr:cNvPr id="1240" name="33 CuadroTexto"/>
        <xdr:cNvSpPr txBox="1"/>
      </xdr:nvSpPr>
      <xdr:spPr>
        <a:xfrm>
          <a:off x="1152525" y="21903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850</xdr:row>
      <xdr:rowOff>0</xdr:rowOff>
    </xdr:from>
    <xdr:ext cx="184731" cy="264560"/>
    <xdr:sp macro="" textlink="">
      <xdr:nvSpPr>
        <xdr:cNvPr id="1241" name="1 CuadroTexto"/>
        <xdr:cNvSpPr txBox="1"/>
      </xdr:nvSpPr>
      <xdr:spPr>
        <a:xfrm>
          <a:off x="1152525" y="21903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851</xdr:row>
      <xdr:rowOff>0</xdr:rowOff>
    </xdr:from>
    <xdr:ext cx="184731" cy="264560"/>
    <xdr:sp macro="" textlink="">
      <xdr:nvSpPr>
        <xdr:cNvPr id="1242" name="35 CuadroTexto"/>
        <xdr:cNvSpPr txBox="1"/>
      </xdr:nvSpPr>
      <xdr:spPr>
        <a:xfrm>
          <a:off x="1152525" y="21922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851</xdr:row>
      <xdr:rowOff>0</xdr:rowOff>
    </xdr:from>
    <xdr:ext cx="184731" cy="264560"/>
    <xdr:sp macro="" textlink="">
      <xdr:nvSpPr>
        <xdr:cNvPr id="1243" name="1 CuadroTexto"/>
        <xdr:cNvSpPr txBox="1"/>
      </xdr:nvSpPr>
      <xdr:spPr>
        <a:xfrm>
          <a:off x="1152525" y="21922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854</xdr:row>
      <xdr:rowOff>0</xdr:rowOff>
    </xdr:from>
    <xdr:ext cx="184731" cy="264560"/>
    <xdr:sp macro="" textlink="">
      <xdr:nvSpPr>
        <xdr:cNvPr id="1244" name="37 CuadroTexto"/>
        <xdr:cNvSpPr txBox="1"/>
      </xdr:nvSpPr>
      <xdr:spPr>
        <a:xfrm>
          <a:off x="1152525" y="22038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854</xdr:row>
      <xdr:rowOff>0</xdr:rowOff>
    </xdr:from>
    <xdr:ext cx="184731" cy="264560"/>
    <xdr:sp macro="" textlink="">
      <xdr:nvSpPr>
        <xdr:cNvPr id="1245" name="1 CuadroTexto"/>
        <xdr:cNvSpPr txBox="1"/>
      </xdr:nvSpPr>
      <xdr:spPr>
        <a:xfrm>
          <a:off x="1152525" y="22038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1246" name="5 CuadroTexto"/>
        <xdr:cNvSpPr txBox="1"/>
      </xdr:nvSpPr>
      <xdr:spPr>
        <a:xfrm>
          <a:off x="1152525" y="22225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1247" name="1 CuadroTexto"/>
        <xdr:cNvSpPr txBox="1"/>
      </xdr:nvSpPr>
      <xdr:spPr>
        <a:xfrm>
          <a:off x="1152525" y="22225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1248" name="7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1249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1250" name="33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1251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1252" name="35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1253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865</xdr:row>
      <xdr:rowOff>0</xdr:rowOff>
    </xdr:from>
    <xdr:ext cx="184731" cy="264560"/>
    <xdr:sp macro="" textlink="">
      <xdr:nvSpPr>
        <xdr:cNvPr id="1254" name="37 CuadroTexto"/>
        <xdr:cNvSpPr txBox="1"/>
      </xdr:nvSpPr>
      <xdr:spPr>
        <a:xfrm>
          <a:off x="1152525" y="22358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865</xdr:row>
      <xdr:rowOff>0</xdr:rowOff>
    </xdr:from>
    <xdr:ext cx="184731" cy="264560"/>
    <xdr:sp macro="" textlink="">
      <xdr:nvSpPr>
        <xdr:cNvPr id="1255" name="1 CuadroTexto"/>
        <xdr:cNvSpPr txBox="1"/>
      </xdr:nvSpPr>
      <xdr:spPr>
        <a:xfrm>
          <a:off x="1152525" y="22358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1256" name="5 CuadroTexto"/>
        <xdr:cNvSpPr txBox="1"/>
      </xdr:nvSpPr>
      <xdr:spPr>
        <a:xfrm>
          <a:off x="1152525" y="22225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1257" name="1 CuadroTexto"/>
        <xdr:cNvSpPr txBox="1"/>
      </xdr:nvSpPr>
      <xdr:spPr>
        <a:xfrm>
          <a:off x="1152525" y="22225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1258" name="7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1259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1260" name="33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1261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1262" name="35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1263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865</xdr:row>
      <xdr:rowOff>0</xdr:rowOff>
    </xdr:from>
    <xdr:ext cx="184731" cy="264560"/>
    <xdr:sp macro="" textlink="">
      <xdr:nvSpPr>
        <xdr:cNvPr id="1264" name="37 CuadroTexto"/>
        <xdr:cNvSpPr txBox="1"/>
      </xdr:nvSpPr>
      <xdr:spPr>
        <a:xfrm>
          <a:off x="1152525" y="22358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865</xdr:row>
      <xdr:rowOff>0</xdr:rowOff>
    </xdr:from>
    <xdr:ext cx="184731" cy="264560"/>
    <xdr:sp macro="" textlink="">
      <xdr:nvSpPr>
        <xdr:cNvPr id="1265" name="1 CuadroTexto"/>
        <xdr:cNvSpPr txBox="1"/>
      </xdr:nvSpPr>
      <xdr:spPr>
        <a:xfrm>
          <a:off x="1152525" y="22358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896</xdr:row>
      <xdr:rowOff>0</xdr:rowOff>
    </xdr:from>
    <xdr:ext cx="184731" cy="264560"/>
    <xdr:sp macro="" textlink="">
      <xdr:nvSpPr>
        <xdr:cNvPr id="1266" name="5 CuadroTexto"/>
        <xdr:cNvSpPr txBox="1"/>
      </xdr:nvSpPr>
      <xdr:spPr>
        <a:xfrm>
          <a:off x="1152525" y="2311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896</xdr:row>
      <xdr:rowOff>0</xdr:rowOff>
    </xdr:from>
    <xdr:ext cx="184731" cy="264560"/>
    <xdr:sp macro="" textlink="">
      <xdr:nvSpPr>
        <xdr:cNvPr id="1267" name="1 CuadroTexto"/>
        <xdr:cNvSpPr txBox="1"/>
      </xdr:nvSpPr>
      <xdr:spPr>
        <a:xfrm>
          <a:off x="1152525" y="2311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897</xdr:row>
      <xdr:rowOff>0</xdr:rowOff>
    </xdr:from>
    <xdr:ext cx="184731" cy="264560"/>
    <xdr:sp macro="" textlink="">
      <xdr:nvSpPr>
        <xdr:cNvPr id="1268" name="7 CuadroTexto"/>
        <xdr:cNvSpPr txBox="1"/>
      </xdr:nvSpPr>
      <xdr:spPr>
        <a:xfrm>
          <a:off x="1152525" y="2316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897</xdr:row>
      <xdr:rowOff>0</xdr:rowOff>
    </xdr:from>
    <xdr:ext cx="184731" cy="264560"/>
    <xdr:sp macro="" textlink="">
      <xdr:nvSpPr>
        <xdr:cNvPr id="1269" name="1 CuadroTexto"/>
        <xdr:cNvSpPr txBox="1"/>
      </xdr:nvSpPr>
      <xdr:spPr>
        <a:xfrm>
          <a:off x="1152525" y="2316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898</xdr:row>
      <xdr:rowOff>0</xdr:rowOff>
    </xdr:from>
    <xdr:ext cx="184731" cy="264560"/>
    <xdr:sp macro="" textlink="">
      <xdr:nvSpPr>
        <xdr:cNvPr id="1270" name="33 CuadroTexto"/>
        <xdr:cNvSpPr txBox="1"/>
      </xdr:nvSpPr>
      <xdr:spPr>
        <a:xfrm>
          <a:off x="1152525" y="2317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898</xdr:row>
      <xdr:rowOff>0</xdr:rowOff>
    </xdr:from>
    <xdr:ext cx="184731" cy="264560"/>
    <xdr:sp macro="" textlink="">
      <xdr:nvSpPr>
        <xdr:cNvPr id="1271" name="1 CuadroTexto"/>
        <xdr:cNvSpPr txBox="1"/>
      </xdr:nvSpPr>
      <xdr:spPr>
        <a:xfrm>
          <a:off x="1152525" y="2317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898</xdr:row>
      <xdr:rowOff>0</xdr:rowOff>
    </xdr:from>
    <xdr:ext cx="184731" cy="264560"/>
    <xdr:sp macro="" textlink="">
      <xdr:nvSpPr>
        <xdr:cNvPr id="1272" name="35 CuadroTexto"/>
        <xdr:cNvSpPr txBox="1"/>
      </xdr:nvSpPr>
      <xdr:spPr>
        <a:xfrm>
          <a:off x="1152525" y="2317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898</xdr:row>
      <xdr:rowOff>0</xdr:rowOff>
    </xdr:from>
    <xdr:ext cx="184731" cy="264560"/>
    <xdr:sp macro="" textlink="">
      <xdr:nvSpPr>
        <xdr:cNvPr id="1273" name="1 CuadroTexto"/>
        <xdr:cNvSpPr txBox="1"/>
      </xdr:nvSpPr>
      <xdr:spPr>
        <a:xfrm>
          <a:off x="1152525" y="2317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901</xdr:row>
      <xdr:rowOff>0</xdr:rowOff>
    </xdr:from>
    <xdr:ext cx="184731" cy="264560"/>
    <xdr:sp macro="" textlink="">
      <xdr:nvSpPr>
        <xdr:cNvPr id="1274" name="37 CuadroTexto"/>
        <xdr:cNvSpPr txBox="1"/>
      </xdr:nvSpPr>
      <xdr:spPr>
        <a:xfrm>
          <a:off x="1152525" y="23295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901</xdr:row>
      <xdr:rowOff>0</xdr:rowOff>
    </xdr:from>
    <xdr:ext cx="184731" cy="264560"/>
    <xdr:sp macro="" textlink="">
      <xdr:nvSpPr>
        <xdr:cNvPr id="1275" name="1 CuadroTexto"/>
        <xdr:cNvSpPr txBox="1"/>
      </xdr:nvSpPr>
      <xdr:spPr>
        <a:xfrm>
          <a:off x="1152525" y="23295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896</xdr:row>
      <xdr:rowOff>0</xdr:rowOff>
    </xdr:from>
    <xdr:ext cx="184731" cy="264560"/>
    <xdr:sp macro="" textlink="">
      <xdr:nvSpPr>
        <xdr:cNvPr id="1276" name="5 CuadroTexto"/>
        <xdr:cNvSpPr txBox="1"/>
      </xdr:nvSpPr>
      <xdr:spPr>
        <a:xfrm>
          <a:off x="1152525" y="2311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896</xdr:row>
      <xdr:rowOff>0</xdr:rowOff>
    </xdr:from>
    <xdr:ext cx="184731" cy="264560"/>
    <xdr:sp macro="" textlink="">
      <xdr:nvSpPr>
        <xdr:cNvPr id="1277" name="1 CuadroTexto"/>
        <xdr:cNvSpPr txBox="1"/>
      </xdr:nvSpPr>
      <xdr:spPr>
        <a:xfrm>
          <a:off x="1152525" y="2311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897</xdr:row>
      <xdr:rowOff>0</xdr:rowOff>
    </xdr:from>
    <xdr:ext cx="184731" cy="264560"/>
    <xdr:sp macro="" textlink="">
      <xdr:nvSpPr>
        <xdr:cNvPr id="1278" name="7 CuadroTexto"/>
        <xdr:cNvSpPr txBox="1"/>
      </xdr:nvSpPr>
      <xdr:spPr>
        <a:xfrm>
          <a:off x="1152525" y="2316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897</xdr:row>
      <xdr:rowOff>0</xdr:rowOff>
    </xdr:from>
    <xdr:ext cx="184731" cy="264560"/>
    <xdr:sp macro="" textlink="">
      <xdr:nvSpPr>
        <xdr:cNvPr id="1279" name="1 CuadroTexto"/>
        <xdr:cNvSpPr txBox="1"/>
      </xdr:nvSpPr>
      <xdr:spPr>
        <a:xfrm>
          <a:off x="1152525" y="2316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898</xdr:row>
      <xdr:rowOff>0</xdr:rowOff>
    </xdr:from>
    <xdr:ext cx="184731" cy="264560"/>
    <xdr:sp macro="" textlink="">
      <xdr:nvSpPr>
        <xdr:cNvPr id="1280" name="33 CuadroTexto"/>
        <xdr:cNvSpPr txBox="1"/>
      </xdr:nvSpPr>
      <xdr:spPr>
        <a:xfrm>
          <a:off x="1152525" y="2317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898</xdr:row>
      <xdr:rowOff>0</xdr:rowOff>
    </xdr:from>
    <xdr:ext cx="184731" cy="264560"/>
    <xdr:sp macro="" textlink="">
      <xdr:nvSpPr>
        <xdr:cNvPr id="1281" name="1 CuadroTexto"/>
        <xdr:cNvSpPr txBox="1"/>
      </xdr:nvSpPr>
      <xdr:spPr>
        <a:xfrm>
          <a:off x="1152525" y="2317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898</xdr:row>
      <xdr:rowOff>0</xdr:rowOff>
    </xdr:from>
    <xdr:ext cx="184731" cy="264560"/>
    <xdr:sp macro="" textlink="">
      <xdr:nvSpPr>
        <xdr:cNvPr id="1282" name="35 CuadroTexto"/>
        <xdr:cNvSpPr txBox="1"/>
      </xdr:nvSpPr>
      <xdr:spPr>
        <a:xfrm>
          <a:off x="1152525" y="2317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898</xdr:row>
      <xdr:rowOff>0</xdr:rowOff>
    </xdr:from>
    <xdr:ext cx="184731" cy="264560"/>
    <xdr:sp macro="" textlink="">
      <xdr:nvSpPr>
        <xdr:cNvPr id="1283" name="1 CuadroTexto"/>
        <xdr:cNvSpPr txBox="1"/>
      </xdr:nvSpPr>
      <xdr:spPr>
        <a:xfrm>
          <a:off x="1152525" y="2317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901</xdr:row>
      <xdr:rowOff>0</xdr:rowOff>
    </xdr:from>
    <xdr:ext cx="184731" cy="264560"/>
    <xdr:sp macro="" textlink="">
      <xdr:nvSpPr>
        <xdr:cNvPr id="1284" name="37 CuadroTexto"/>
        <xdr:cNvSpPr txBox="1"/>
      </xdr:nvSpPr>
      <xdr:spPr>
        <a:xfrm>
          <a:off x="1152525" y="23295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901</xdr:row>
      <xdr:rowOff>0</xdr:rowOff>
    </xdr:from>
    <xdr:ext cx="184731" cy="264560"/>
    <xdr:sp macro="" textlink="">
      <xdr:nvSpPr>
        <xdr:cNvPr id="1285" name="1 CuadroTexto"/>
        <xdr:cNvSpPr txBox="1"/>
      </xdr:nvSpPr>
      <xdr:spPr>
        <a:xfrm>
          <a:off x="1152525" y="23295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938</xdr:row>
      <xdr:rowOff>0</xdr:rowOff>
    </xdr:from>
    <xdr:ext cx="184731" cy="264560"/>
    <xdr:sp macro="" textlink="">
      <xdr:nvSpPr>
        <xdr:cNvPr id="1286" name="1 CuadroTexto"/>
        <xdr:cNvSpPr txBox="1"/>
      </xdr:nvSpPr>
      <xdr:spPr>
        <a:xfrm>
          <a:off x="1152525" y="24374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938</xdr:row>
      <xdr:rowOff>0</xdr:rowOff>
    </xdr:from>
    <xdr:ext cx="184731" cy="264560"/>
    <xdr:sp macro="" textlink="">
      <xdr:nvSpPr>
        <xdr:cNvPr id="1287" name="1 CuadroTexto"/>
        <xdr:cNvSpPr txBox="1"/>
      </xdr:nvSpPr>
      <xdr:spPr>
        <a:xfrm>
          <a:off x="1152525" y="24374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939</xdr:row>
      <xdr:rowOff>0</xdr:rowOff>
    </xdr:from>
    <xdr:ext cx="184731" cy="264560"/>
    <xdr:sp macro="" textlink="">
      <xdr:nvSpPr>
        <xdr:cNvPr id="1288" name="3 CuadroTexto"/>
        <xdr:cNvSpPr txBox="1"/>
      </xdr:nvSpPr>
      <xdr:spPr>
        <a:xfrm>
          <a:off x="1152525" y="2439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939</xdr:row>
      <xdr:rowOff>0</xdr:rowOff>
    </xdr:from>
    <xdr:ext cx="184731" cy="264560"/>
    <xdr:sp macro="" textlink="">
      <xdr:nvSpPr>
        <xdr:cNvPr id="1289" name="1 CuadroTexto"/>
        <xdr:cNvSpPr txBox="1"/>
      </xdr:nvSpPr>
      <xdr:spPr>
        <a:xfrm>
          <a:off x="1152525" y="2439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944</xdr:row>
      <xdr:rowOff>0</xdr:rowOff>
    </xdr:from>
    <xdr:ext cx="184731" cy="264560"/>
    <xdr:sp macro="" textlink="">
      <xdr:nvSpPr>
        <xdr:cNvPr id="1290" name="5 CuadroTexto"/>
        <xdr:cNvSpPr txBox="1"/>
      </xdr:nvSpPr>
      <xdr:spPr>
        <a:xfrm>
          <a:off x="1152525" y="24523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944</xdr:row>
      <xdr:rowOff>0</xdr:rowOff>
    </xdr:from>
    <xdr:ext cx="184731" cy="264560"/>
    <xdr:sp macro="" textlink="">
      <xdr:nvSpPr>
        <xdr:cNvPr id="1291" name="1 CuadroTexto"/>
        <xdr:cNvSpPr txBox="1"/>
      </xdr:nvSpPr>
      <xdr:spPr>
        <a:xfrm>
          <a:off x="1152525" y="24523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945</xdr:row>
      <xdr:rowOff>0</xdr:rowOff>
    </xdr:from>
    <xdr:ext cx="184731" cy="264560"/>
    <xdr:sp macro="" textlink="">
      <xdr:nvSpPr>
        <xdr:cNvPr id="1292" name="7 CuadroTexto"/>
        <xdr:cNvSpPr txBox="1"/>
      </xdr:nvSpPr>
      <xdr:spPr>
        <a:xfrm>
          <a:off x="1152525" y="24555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945</xdr:row>
      <xdr:rowOff>0</xdr:rowOff>
    </xdr:from>
    <xdr:ext cx="184731" cy="264560"/>
    <xdr:sp macro="" textlink="">
      <xdr:nvSpPr>
        <xdr:cNvPr id="1293" name="1 CuadroTexto"/>
        <xdr:cNvSpPr txBox="1"/>
      </xdr:nvSpPr>
      <xdr:spPr>
        <a:xfrm>
          <a:off x="1152525" y="24555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948</xdr:row>
      <xdr:rowOff>0</xdr:rowOff>
    </xdr:from>
    <xdr:ext cx="184731" cy="264560"/>
    <xdr:sp macro="" textlink="">
      <xdr:nvSpPr>
        <xdr:cNvPr id="1294" name="9 CuadroTexto"/>
        <xdr:cNvSpPr txBox="1"/>
      </xdr:nvSpPr>
      <xdr:spPr>
        <a:xfrm>
          <a:off x="1152525" y="2463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948</xdr:row>
      <xdr:rowOff>0</xdr:rowOff>
    </xdr:from>
    <xdr:ext cx="184731" cy="264560"/>
    <xdr:sp macro="" textlink="">
      <xdr:nvSpPr>
        <xdr:cNvPr id="1295" name="1 CuadroTexto"/>
        <xdr:cNvSpPr txBox="1"/>
      </xdr:nvSpPr>
      <xdr:spPr>
        <a:xfrm>
          <a:off x="1152525" y="2463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948</xdr:row>
      <xdr:rowOff>0</xdr:rowOff>
    </xdr:from>
    <xdr:ext cx="184731" cy="264560"/>
    <xdr:sp macro="" textlink="">
      <xdr:nvSpPr>
        <xdr:cNvPr id="1296" name="11 CuadroTexto"/>
        <xdr:cNvSpPr txBox="1"/>
      </xdr:nvSpPr>
      <xdr:spPr>
        <a:xfrm>
          <a:off x="1152525" y="2463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948</xdr:row>
      <xdr:rowOff>0</xdr:rowOff>
    </xdr:from>
    <xdr:ext cx="184731" cy="264560"/>
    <xdr:sp macro="" textlink="">
      <xdr:nvSpPr>
        <xdr:cNvPr id="1297" name="1 CuadroTexto"/>
        <xdr:cNvSpPr txBox="1"/>
      </xdr:nvSpPr>
      <xdr:spPr>
        <a:xfrm>
          <a:off x="1152525" y="2463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950</xdr:row>
      <xdr:rowOff>0</xdr:rowOff>
    </xdr:from>
    <xdr:ext cx="184731" cy="264560"/>
    <xdr:sp macro="" textlink="">
      <xdr:nvSpPr>
        <xdr:cNvPr id="1298" name="13 CuadroTexto"/>
        <xdr:cNvSpPr txBox="1"/>
      </xdr:nvSpPr>
      <xdr:spPr>
        <a:xfrm>
          <a:off x="1152525" y="2472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950</xdr:row>
      <xdr:rowOff>0</xdr:rowOff>
    </xdr:from>
    <xdr:ext cx="184731" cy="264560"/>
    <xdr:sp macro="" textlink="">
      <xdr:nvSpPr>
        <xdr:cNvPr id="1299" name="1 CuadroTexto"/>
        <xdr:cNvSpPr txBox="1"/>
      </xdr:nvSpPr>
      <xdr:spPr>
        <a:xfrm>
          <a:off x="1152525" y="2472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950</xdr:row>
      <xdr:rowOff>0</xdr:rowOff>
    </xdr:from>
    <xdr:ext cx="184731" cy="264560"/>
    <xdr:sp macro="" textlink="">
      <xdr:nvSpPr>
        <xdr:cNvPr id="1300" name="15 CuadroTexto"/>
        <xdr:cNvSpPr txBox="1"/>
      </xdr:nvSpPr>
      <xdr:spPr>
        <a:xfrm>
          <a:off x="1152525" y="2472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950</xdr:row>
      <xdr:rowOff>0</xdr:rowOff>
    </xdr:from>
    <xdr:ext cx="184731" cy="264560"/>
    <xdr:sp macro="" textlink="">
      <xdr:nvSpPr>
        <xdr:cNvPr id="1301" name="1 CuadroTexto"/>
        <xdr:cNvSpPr txBox="1"/>
      </xdr:nvSpPr>
      <xdr:spPr>
        <a:xfrm>
          <a:off x="1152525" y="2472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950</xdr:row>
      <xdr:rowOff>0</xdr:rowOff>
    </xdr:from>
    <xdr:ext cx="184731" cy="264560"/>
    <xdr:sp macro="" textlink="">
      <xdr:nvSpPr>
        <xdr:cNvPr id="1302" name="17 CuadroTexto"/>
        <xdr:cNvSpPr txBox="1"/>
      </xdr:nvSpPr>
      <xdr:spPr>
        <a:xfrm>
          <a:off x="1152525" y="2472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950</xdr:row>
      <xdr:rowOff>0</xdr:rowOff>
    </xdr:from>
    <xdr:ext cx="184731" cy="264560"/>
    <xdr:sp macro="" textlink="">
      <xdr:nvSpPr>
        <xdr:cNvPr id="1303" name="1 CuadroTexto"/>
        <xdr:cNvSpPr txBox="1"/>
      </xdr:nvSpPr>
      <xdr:spPr>
        <a:xfrm>
          <a:off x="1152525" y="2472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950</xdr:row>
      <xdr:rowOff>0</xdr:rowOff>
    </xdr:from>
    <xdr:ext cx="184731" cy="264560"/>
    <xdr:sp macro="" textlink="">
      <xdr:nvSpPr>
        <xdr:cNvPr id="1304" name="19 CuadroTexto"/>
        <xdr:cNvSpPr txBox="1"/>
      </xdr:nvSpPr>
      <xdr:spPr>
        <a:xfrm>
          <a:off x="1152525" y="2472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950</xdr:row>
      <xdr:rowOff>0</xdr:rowOff>
    </xdr:from>
    <xdr:ext cx="184731" cy="264560"/>
    <xdr:sp macro="" textlink="">
      <xdr:nvSpPr>
        <xdr:cNvPr id="1305" name="1 CuadroTexto"/>
        <xdr:cNvSpPr txBox="1"/>
      </xdr:nvSpPr>
      <xdr:spPr>
        <a:xfrm>
          <a:off x="1152525" y="2472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953</xdr:row>
      <xdr:rowOff>0</xdr:rowOff>
    </xdr:from>
    <xdr:ext cx="184731" cy="264560"/>
    <xdr:sp macro="" textlink="">
      <xdr:nvSpPr>
        <xdr:cNvPr id="1306" name="21 CuadroTexto"/>
        <xdr:cNvSpPr txBox="1"/>
      </xdr:nvSpPr>
      <xdr:spPr>
        <a:xfrm>
          <a:off x="1152525" y="2479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953</xdr:row>
      <xdr:rowOff>0</xdr:rowOff>
    </xdr:from>
    <xdr:ext cx="184731" cy="264560"/>
    <xdr:sp macro="" textlink="">
      <xdr:nvSpPr>
        <xdr:cNvPr id="1307" name="1 CuadroTexto"/>
        <xdr:cNvSpPr txBox="1"/>
      </xdr:nvSpPr>
      <xdr:spPr>
        <a:xfrm>
          <a:off x="1152525" y="2479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954</xdr:row>
      <xdr:rowOff>0</xdr:rowOff>
    </xdr:from>
    <xdr:ext cx="184731" cy="264560"/>
    <xdr:sp macro="" textlink="">
      <xdr:nvSpPr>
        <xdr:cNvPr id="1308" name="23 CuadroTexto"/>
        <xdr:cNvSpPr txBox="1"/>
      </xdr:nvSpPr>
      <xdr:spPr>
        <a:xfrm>
          <a:off x="1152525" y="24809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954</xdr:row>
      <xdr:rowOff>0</xdr:rowOff>
    </xdr:from>
    <xdr:ext cx="184731" cy="264560"/>
    <xdr:sp macro="" textlink="">
      <xdr:nvSpPr>
        <xdr:cNvPr id="1309" name="1 CuadroTexto"/>
        <xdr:cNvSpPr txBox="1"/>
      </xdr:nvSpPr>
      <xdr:spPr>
        <a:xfrm>
          <a:off x="1152525" y="24809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960</xdr:row>
      <xdr:rowOff>0</xdr:rowOff>
    </xdr:from>
    <xdr:ext cx="184731" cy="264560"/>
    <xdr:sp macro="" textlink="">
      <xdr:nvSpPr>
        <xdr:cNvPr id="1310" name="25 CuadroTexto"/>
        <xdr:cNvSpPr txBox="1"/>
      </xdr:nvSpPr>
      <xdr:spPr>
        <a:xfrm>
          <a:off x="1152525" y="24980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960</xdr:row>
      <xdr:rowOff>0</xdr:rowOff>
    </xdr:from>
    <xdr:ext cx="184731" cy="264560"/>
    <xdr:sp macro="" textlink="">
      <xdr:nvSpPr>
        <xdr:cNvPr id="1311" name="1 CuadroTexto"/>
        <xdr:cNvSpPr txBox="1"/>
      </xdr:nvSpPr>
      <xdr:spPr>
        <a:xfrm>
          <a:off x="1152525" y="24980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961</xdr:row>
      <xdr:rowOff>0</xdr:rowOff>
    </xdr:from>
    <xdr:ext cx="184731" cy="264560"/>
    <xdr:sp macro="" textlink="">
      <xdr:nvSpPr>
        <xdr:cNvPr id="1312" name="27 CuadroTexto"/>
        <xdr:cNvSpPr txBox="1"/>
      </xdr:nvSpPr>
      <xdr:spPr>
        <a:xfrm>
          <a:off x="1152525" y="2501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961</xdr:row>
      <xdr:rowOff>0</xdr:rowOff>
    </xdr:from>
    <xdr:ext cx="184731" cy="264560"/>
    <xdr:sp macro="" textlink="">
      <xdr:nvSpPr>
        <xdr:cNvPr id="1313" name="1 CuadroTexto"/>
        <xdr:cNvSpPr txBox="1"/>
      </xdr:nvSpPr>
      <xdr:spPr>
        <a:xfrm>
          <a:off x="1152525" y="2501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964</xdr:row>
      <xdr:rowOff>0</xdr:rowOff>
    </xdr:from>
    <xdr:ext cx="184731" cy="264560"/>
    <xdr:sp macro="" textlink="">
      <xdr:nvSpPr>
        <xdr:cNvPr id="1314" name="29 CuadroTexto"/>
        <xdr:cNvSpPr txBox="1"/>
      </xdr:nvSpPr>
      <xdr:spPr>
        <a:xfrm>
          <a:off x="1152525" y="2506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964</xdr:row>
      <xdr:rowOff>0</xdr:rowOff>
    </xdr:from>
    <xdr:ext cx="184731" cy="264560"/>
    <xdr:sp macro="" textlink="">
      <xdr:nvSpPr>
        <xdr:cNvPr id="1315" name="1 CuadroTexto"/>
        <xdr:cNvSpPr txBox="1"/>
      </xdr:nvSpPr>
      <xdr:spPr>
        <a:xfrm>
          <a:off x="1152525" y="2506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964</xdr:row>
      <xdr:rowOff>0</xdr:rowOff>
    </xdr:from>
    <xdr:ext cx="184731" cy="264560"/>
    <xdr:sp macro="" textlink="">
      <xdr:nvSpPr>
        <xdr:cNvPr id="1316" name="31 CuadroTexto"/>
        <xdr:cNvSpPr txBox="1"/>
      </xdr:nvSpPr>
      <xdr:spPr>
        <a:xfrm>
          <a:off x="1152525" y="2506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964</xdr:row>
      <xdr:rowOff>0</xdr:rowOff>
    </xdr:from>
    <xdr:ext cx="184731" cy="264560"/>
    <xdr:sp macro="" textlink="">
      <xdr:nvSpPr>
        <xdr:cNvPr id="1317" name="1 CuadroTexto"/>
        <xdr:cNvSpPr txBox="1"/>
      </xdr:nvSpPr>
      <xdr:spPr>
        <a:xfrm>
          <a:off x="1152525" y="2506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946</xdr:row>
      <xdr:rowOff>0</xdr:rowOff>
    </xdr:from>
    <xdr:ext cx="184731" cy="264560"/>
    <xdr:sp macro="" textlink="">
      <xdr:nvSpPr>
        <xdr:cNvPr id="1318" name="33 CuadroTexto"/>
        <xdr:cNvSpPr txBox="1"/>
      </xdr:nvSpPr>
      <xdr:spPr>
        <a:xfrm>
          <a:off x="1152525" y="24587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946</xdr:row>
      <xdr:rowOff>0</xdr:rowOff>
    </xdr:from>
    <xdr:ext cx="184731" cy="264560"/>
    <xdr:sp macro="" textlink="">
      <xdr:nvSpPr>
        <xdr:cNvPr id="1319" name="1 CuadroTexto"/>
        <xdr:cNvSpPr txBox="1"/>
      </xdr:nvSpPr>
      <xdr:spPr>
        <a:xfrm>
          <a:off x="1152525" y="24587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946</xdr:row>
      <xdr:rowOff>0</xdr:rowOff>
    </xdr:from>
    <xdr:ext cx="184731" cy="264560"/>
    <xdr:sp macro="" textlink="">
      <xdr:nvSpPr>
        <xdr:cNvPr id="1320" name="35 CuadroTexto"/>
        <xdr:cNvSpPr txBox="1"/>
      </xdr:nvSpPr>
      <xdr:spPr>
        <a:xfrm>
          <a:off x="1152525" y="24587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946</xdr:row>
      <xdr:rowOff>0</xdr:rowOff>
    </xdr:from>
    <xdr:ext cx="184731" cy="264560"/>
    <xdr:sp macro="" textlink="">
      <xdr:nvSpPr>
        <xdr:cNvPr id="1321" name="1 CuadroTexto"/>
        <xdr:cNvSpPr txBox="1"/>
      </xdr:nvSpPr>
      <xdr:spPr>
        <a:xfrm>
          <a:off x="1152525" y="24587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948</xdr:row>
      <xdr:rowOff>0</xdr:rowOff>
    </xdr:from>
    <xdr:ext cx="184731" cy="264560"/>
    <xdr:sp macro="" textlink="">
      <xdr:nvSpPr>
        <xdr:cNvPr id="1322" name="37 CuadroTexto"/>
        <xdr:cNvSpPr txBox="1"/>
      </xdr:nvSpPr>
      <xdr:spPr>
        <a:xfrm>
          <a:off x="1152525" y="2463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948</xdr:row>
      <xdr:rowOff>0</xdr:rowOff>
    </xdr:from>
    <xdr:ext cx="184731" cy="264560"/>
    <xdr:sp macro="" textlink="">
      <xdr:nvSpPr>
        <xdr:cNvPr id="1323" name="1 CuadroTexto"/>
        <xdr:cNvSpPr txBox="1"/>
      </xdr:nvSpPr>
      <xdr:spPr>
        <a:xfrm>
          <a:off x="1152525" y="2463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948</xdr:row>
      <xdr:rowOff>0</xdr:rowOff>
    </xdr:from>
    <xdr:ext cx="184731" cy="264560"/>
    <xdr:sp macro="" textlink="">
      <xdr:nvSpPr>
        <xdr:cNvPr id="1324" name="39 CuadroTexto"/>
        <xdr:cNvSpPr txBox="1"/>
      </xdr:nvSpPr>
      <xdr:spPr>
        <a:xfrm>
          <a:off x="1152525" y="2463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948</xdr:row>
      <xdr:rowOff>0</xdr:rowOff>
    </xdr:from>
    <xdr:ext cx="184731" cy="264560"/>
    <xdr:sp macro="" textlink="">
      <xdr:nvSpPr>
        <xdr:cNvPr id="1325" name="1 CuadroTexto"/>
        <xdr:cNvSpPr txBox="1"/>
      </xdr:nvSpPr>
      <xdr:spPr>
        <a:xfrm>
          <a:off x="1152525" y="2463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950</xdr:row>
      <xdr:rowOff>0</xdr:rowOff>
    </xdr:from>
    <xdr:ext cx="184731" cy="264560"/>
    <xdr:sp macro="" textlink="">
      <xdr:nvSpPr>
        <xdr:cNvPr id="1326" name="41 CuadroTexto"/>
        <xdr:cNvSpPr txBox="1"/>
      </xdr:nvSpPr>
      <xdr:spPr>
        <a:xfrm>
          <a:off x="1152525" y="2472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950</xdr:row>
      <xdr:rowOff>0</xdr:rowOff>
    </xdr:from>
    <xdr:ext cx="184731" cy="264560"/>
    <xdr:sp macro="" textlink="">
      <xdr:nvSpPr>
        <xdr:cNvPr id="1327" name="1 CuadroTexto"/>
        <xdr:cNvSpPr txBox="1"/>
      </xdr:nvSpPr>
      <xdr:spPr>
        <a:xfrm>
          <a:off x="1152525" y="2472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950</xdr:row>
      <xdr:rowOff>0</xdr:rowOff>
    </xdr:from>
    <xdr:ext cx="184731" cy="264560"/>
    <xdr:sp macro="" textlink="">
      <xdr:nvSpPr>
        <xdr:cNvPr id="1328" name="43 CuadroTexto"/>
        <xdr:cNvSpPr txBox="1"/>
      </xdr:nvSpPr>
      <xdr:spPr>
        <a:xfrm>
          <a:off x="1152525" y="2472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950</xdr:row>
      <xdr:rowOff>0</xdr:rowOff>
    </xdr:from>
    <xdr:ext cx="184731" cy="264560"/>
    <xdr:sp macro="" textlink="">
      <xdr:nvSpPr>
        <xdr:cNvPr id="1329" name="1 CuadroTexto"/>
        <xdr:cNvSpPr txBox="1"/>
      </xdr:nvSpPr>
      <xdr:spPr>
        <a:xfrm>
          <a:off x="1152525" y="2472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953</xdr:row>
      <xdr:rowOff>0</xdr:rowOff>
    </xdr:from>
    <xdr:ext cx="184731" cy="264560"/>
    <xdr:sp macro="" textlink="">
      <xdr:nvSpPr>
        <xdr:cNvPr id="1330" name="45 CuadroTexto"/>
        <xdr:cNvSpPr txBox="1"/>
      </xdr:nvSpPr>
      <xdr:spPr>
        <a:xfrm>
          <a:off x="1152525" y="2479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953</xdr:row>
      <xdr:rowOff>0</xdr:rowOff>
    </xdr:from>
    <xdr:ext cx="184731" cy="264560"/>
    <xdr:sp macro="" textlink="">
      <xdr:nvSpPr>
        <xdr:cNvPr id="1331" name="1 CuadroTexto"/>
        <xdr:cNvSpPr txBox="1"/>
      </xdr:nvSpPr>
      <xdr:spPr>
        <a:xfrm>
          <a:off x="1152525" y="2479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954</xdr:row>
      <xdr:rowOff>0</xdr:rowOff>
    </xdr:from>
    <xdr:ext cx="184731" cy="264560"/>
    <xdr:sp macro="" textlink="">
      <xdr:nvSpPr>
        <xdr:cNvPr id="1332" name="47 CuadroTexto"/>
        <xdr:cNvSpPr txBox="1"/>
      </xdr:nvSpPr>
      <xdr:spPr>
        <a:xfrm>
          <a:off x="1152525" y="24809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954</xdr:row>
      <xdr:rowOff>0</xdr:rowOff>
    </xdr:from>
    <xdr:ext cx="184731" cy="264560"/>
    <xdr:sp macro="" textlink="">
      <xdr:nvSpPr>
        <xdr:cNvPr id="1333" name="1 CuadroTexto"/>
        <xdr:cNvSpPr txBox="1"/>
      </xdr:nvSpPr>
      <xdr:spPr>
        <a:xfrm>
          <a:off x="1152525" y="24809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955</xdr:row>
      <xdr:rowOff>0</xdr:rowOff>
    </xdr:from>
    <xdr:ext cx="184731" cy="264560"/>
    <xdr:sp macro="" textlink="">
      <xdr:nvSpPr>
        <xdr:cNvPr id="1334" name="49 CuadroTexto"/>
        <xdr:cNvSpPr txBox="1"/>
      </xdr:nvSpPr>
      <xdr:spPr>
        <a:xfrm>
          <a:off x="1152525" y="24858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955</xdr:row>
      <xdr:rowOff>0</xdr:rowOff>
    </xdr:from>
    <xdr:ext cx="184731" cy="264560"/>
    <xdr:sp macro="" textlink="">
      <xdr:nvSpPr>
        <xdr:cNvPr id="1335" name="1 CuadroTexto"/>
        <xdr:cNvSpPr txBox="1"/>
      </xdr:nvSpPr>
      <xdr:spPr>
        <a:xfrm>
          <a:off x="1152525" y="24858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956</xdr:row>
      <xdr:rowOff>0</xdr:rowOff>
    </xdr:from>
    <xdr:ext cx="184731" cy="264560"/>
    <xdr:sp macro="" textlink="">
      <xdr:nvSpPr>
        <xdr:cNvPr id="1336" name="51 CuadroTexto"/>
        <xdr:cNvSpPr txBox="1"/>
      </xdr:nvSpPr>
      <xdr:spPr>
        <a:xfrm>
          <a:off x="1152525" y="24890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956</xdr:row>
      <xdr:rowOff>0</xdr:rowOff>
    </xdr:from>
    <xdr:ext cx="184731" cy="264560"/>
    <xdr:sp macro="" textlink="">
      <xdr:nvSpPr>
        <xdr:cNvPr id="1337" name="1 CuadroTexto"/>
        <xdr:cNvSpPr txBox="1"/>
      </xdr:nvSpPr>
      <xdr:spPr>
        <a:xfrm>
          <a:off x="1152525" y="24890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959</xdr:row>
      <xdr:rowOff>0</xdr:rowOff>
    </xdr:from>
    <xdr:ext cx="184731" cy="264560"/>
    <xdr:sp macro="" textlink="">
      <xdr:nvSpPr>
        <xdr:cNvPr id="1338" name="53 CuadroTexto"/>
        <xdr:cNvSpPr txBox="1"/>
      </xdr:nvSpPr>
      <xdr:spPr>
        <a:xfrm>
          <a:off x="1152525" y="24961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959</xdr:row>
      <xdr:rowOff>0</xdr:rowOff>
    </xdr:from>
    <xdr:ext cx="184731" cy="264560"/>
    <xdr:sp macro="" textlink="">
      <xdr:nvSpPr>
        <xdr:cNvPr id="1339" name="1 CuadroTexto"/>
        <xdr:cNvSpPr txBox="1"/>
      </xdr:nvSpPr>
      <xdr:spPr>
        <a:xfrm>
          <a:off x="1152525" y="24961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960</xdr:row>
      <xdr:rowOff>0</xdr:rowOff>
    </xdr:from>
    <xdr:ext cx="184731" cy="264560"/>
    <xdr:sp macro="" textlink="">
      <xdr:nvSpPr>
        <xdr:cNvPr id="1340" name="55 CuadroTexto"/>
        <xdr:cNvSpPr txBox="1"/>
      </xdr:nvSpPr>
      <xdr:spPr>
        <a:xfrm>
          <a:off x="1152525" y="24980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960</xdr:row>
      <xdr:rowOff>0</xdr:rowOff>
    </xdr:from>
    <xdr:ext cx="184731" cy="264560"/>
    <xdr:sp macro="" textlink="">
      <xdr:nvSpPr>
        <xdr:cNvPr id="1341" name="1 CuadroTexto"/>
        <xdr:cNvSpPr txBox="1"/>
      </xdr:nvSpPr>
      <xdr:spPr>
        <a:xfrm>
          <a:off x="1152525" y="24980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965</xdr:row>
      <xdr:rowOff>0</xdr:rowOff>
    </xdr:from>
    <xdr:ext cx="184731" cy="264560"/>
    <xdr:sp macro="" textlink="">
      <xdr:nvSpPr>
        <xdr:cNvPr id="1342" name="57 CuadroTexto"/>
        <xdr:cNvSpPr txBox="1"/>
      </xdr:nvSpPr>
      <xdr:spPr>
        <a:xfrm>
          <a:off x="1152525" y="25088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965</xdr:row>
      <xdr:rowOff>0</xdr:rowOff>
    </xdr:from>
    <xdr:ext cx="184731" cy="264560"/>
    <xdr:sp macro="" textlink="">
      <xdr:nvSpPr>
        <xdr:cNvPr id="1343" name="1 CuadroTexto"/>
        <xdr:cNvSpPr txBox="1"/>
      </xdr:nvSpPr>
      <xdr:spPr>
        <a:xfrm>
          <a:off x="1152525" y="25088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966</xdr:row>
      <xdr:rowOff>0</xdr:rowOff>
    </xdr:from>
    <xdr:ext cx="184731" cy="264560"/>
    <xdr:sp macro="" textlink="">
      <xdr:nvSpPr>
        <xdr:cNvPr id="1344" name="59 CuadroTexto"/>
        <xdr:cNvSpPr txBox="1"/>
      </xdr:nvSpPr>
      <xdr:spPr>
        <a:xfrm>
          <a:off x="1152525" y="25107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966</xdr:row>
      <xdr:rowOff>0</xdr:rowOff>
    </xdr:from>
    <xdr:ext cx="184731" cy="264560"/>
    <xdr:sp macro="" textlink="">
      <xdr:nvSpPr>
        <xdr:cNvPr id="1345" name="1 CuadroTexto"/>
        <xdr:cNvSpPr txBox="1"/>
      </xdr:nvSpPr>
      <xdr:spPr>
        <a:xfrm>
          <a:off x="1152525" y="25107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969</xdr:row>
      <xdr:rowOff>0</xdr:rowOff>
    </xdr:from>
    <xdr:ext cx="184731" cy="264560"/>
    <xdr:sp macro="" textlink="">
      <xdr:nvSpPr>
        <xdr:cNvPr id="1346" name="61 CuadroTexto"/>
        <xdr:cNvSpPr txBox="1"/>
      </xdr:nvSpPr>
      <xdr:spPr>
        <a:xfrm>
          <a:off x="1152525" y="25178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969</xdr:row>
      <xdr:rowOff>0</xdr:rowOff>
    </xdr:from>
    <xdr:ext cx="184731" cy="264560"/>
    <xdr:sp macro="" textlink="">
      <xdr:nvSpPr>
        <xdr:cNvPr id="1347" name="1 CuadroTexto"/>
        <xdr:cNvSpPr txBox="1"/>
      </xdr:nvSpPr>
      <xdr:spPr>
        <a:xfrm>
          <a:off x="1152525" y="25178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969</xdr:row>
      <xdr:rowOff>0</xdr:rowOff>
    </xdr:from>
    <xdr:ext cx="184731" cy="264560"/>
    <xdr:sp macro="" textlink="">
      <xdr:nvSpPr>
        <xdr:cNvPr id="1348" name="63 CuadroTexto"/>
        <xdr:cNvSpPr txBox="1"/>
      </xdr:nvSpPr>
      <xdr:spPr>
        <a:xfrm>
          <a:off x="1152525" y="25178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969</xdr:row>
      <xdr:rowOff>0</xdr:rowOff>
    </xdr:from>
    <xdr:ext cx="184731" cy="264560"/>
    <xdr:sp macro="" textlink="">
      <xdr:nvSpPr>
        <xdr:cNvPr id="1349" name="1 CuadroTexto"/>
        <xdr:cNvSpPr txBox="1"/>
      </xdr:nvSpPr>
      <xdr:spPr>
        <a:xfrm>
          <a:off x="1152525" y="25178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960</xdr:row>
      <xdr:rowOff>0</xdr:rowOff>
    </xdr:from>
    <xdr:ext cx="184731" cy="264560"/>
    <xdr:sp macro="" textlink="">
      <xdr:nvSpPr>
        <xdr:cNvPr id="1350" name="65 CuadroTexto"/>
        <xdr:cNvSpPr txBox="1"/>
      </xdr:nvSpPr>
      <xdr:spPr>
        <a:xfrm>
          <a:off x="1152525" y="24980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960</xdr:row>
      <xdr:rowOff>0</xdr:rowOff>
    </xdr:from>
    <xdr:ext cx="184731" cy="264560"/>
    <xdr:sp macro="" textlink="">
      <xdr:nvSpPr>
        <xdr:cNvPr id="1351" name="1 CuadroTexto"/>
        <xdr:cNvSpPr txBox="1"/>
      </xdr:nvSpPr>
      <xdr:spPr>
        <a:xfrm>
          <a:off x="1152525" y="24980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961</xdr:row>
      <xdr:rowOff>0</xdr:rowOff>
    </xdr:from>
    <xdr:ext cx="184731" cy="264560"/>
    <xdr:sp macro="" textlink="">
      <xdr:nvSpPr>
        <xdr:cNvPr id="1352" name="67 CuadroTexto"/>
        <xdr:cNvSpPr txBox="1"/>
      </xdr:nvSpPr>
      <xdr:spPr>
        <a:xfrm>
          <a:off x="1152525" y="2501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961</xdr:row>
      <xdr:rowOff>0</xdr:rowOff>
    </xdr:from>
    <xdr:ext cx="184731" cy="264560"/>
    <xdr:sp macro="" textlink="">
      <xdr:nvSpPr>
        <xdr:cNvPr id="1353" name="1 CuadroTexto"/>
        <xdr:cNvSpPr txBox="1"/>
      </xdr:nvSpPr>
      <xdr:spPr>
        <a:xfrm>
          <a:off x="1152525" y="2501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964</xdr:row>
      <xdr:rowOff>0</xdr:rowOff>
    </xdr:from>
    <xdr:ext cx="184731" cy="264560"/>
    <xdr:sp macro="" textlink="">
      <xdr:nvSpPr>
        <xdr:cNvPr id="1354" name="69 CuadroTexto"/>
        <xdr:cNvSpPr txBox="1"/>
      </xdr:nvSpPr>
      <xdr:spPr>
        <a:xfrm>
          <a:off x="1152525" y="2506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964</xdr:row>
      <xdr:rowOff>0</xdr:rowOff>
    </xdr:from>
    <xdr:ext cx="184731" cy="264560"/>
    <xdr:sp macro="" textlink="">
      <xdr:nvSpPr>
        <xdr:cNvPr id="1355" name="1 CuadroTexto"/>
        <xdr:cNvSpPr txBox="1"/>
      </xdr:nvSpPr>
      <xdr:spPr>
        <a:xfrm>
          <a:off x="1152525" y="2506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964</xdr:row>
      <xdr:rowOff>0</xdr:rowOff>
    </xdr:from>
    <xdr:ext cx="184731" cy="264560"/>
    <xdr:sp macro="" textlink="">
      <xdr:nvSpPr>
        <xdr:cNvPr id="1356" name="71 CuadroTexto"/>
        <xdr:cNvSpPr txBox="1"/>
      </xdr:nvSpPr>
      <xdr:spPr>
        <a:xfrm>
          <a:off x="1152525" y="2506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964</xdr:row>
      <xdr:rowOff>0</xdr:rowOff>
    </xdr:from>
    <xdr:ext cx="184731" cy="264560"/>
    <xdr:sp macro="" textlink="">
      <xdr:nvSpPr>
        <xdr:cNvPr id="1357" name="1 CuadroTexto"/>
        <xdr:cNvSpPr txBox="1"/>
      </xdr:nvSpPr>
      <xdr:spPr>
        <a:xfrm>
          <a:off x="1152525" y="2506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969</xdr:row>
      <xdr:rowOff>0</xdr:rowOff>
    </xdr:from>
    <xdr:ext cx="184731" cy="264560"/>
    <xdr:sp macro="" textlink="">
      <xdr:nvSpPr>
        <xdr:cNvPr id="1358" name="73 CuadroTexto"/>
        <xdr:cNvSpPr txBox="1"/>
      </xdr:nvSpPr>
      <xdr:spPr>
        <a:xfrm>
          <a:off x="1152525" y="25178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969</xdr:row>
      <xdr:rowOff>0</xdr:rowOff>
    </xdr:from>
    <xdr:ext cx="184731" cy="264560"/>
    <xdr:sp macro="" textlink="">
      <xdr:nvSpPr>
        <xdr:cNvPr id="1359" name="1 CuadroTexto"/>
        <xdr:cNvSpPr txBox="1"/>
      </xdr:nvSpPr>
      <xdr:spPr>
        <a:xfrm>
          <a:off x="1152525" y="25178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970</xdr:row>
      <xdr:rowOff>0</xdr:rowOff>
    </xdr:from>
    <xdr:ext cx="184731" cy="264560"/>
    <xdr:sp macro="" textlink="">
      <xdr:nvSpPr>
        <xdr:cNvPr id="1360" name="75 CuadroTexto"/>
        <xdr:cNvSpPr txBox="1"/>
      </xdr:nvSpPr>
      <xdr:spPr>
        <a:xfrm>
          <a:off x="1152525" y="25197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970</xdr:row>
      <xdr:rowOff>0</xdr:rowOff>
    </xdr:from>
    <xdr:ext cx="184731" cy="264560"/>
    <xdr:sp macro="" textlink="">
      <xdr:nvSpPr>
        <xdr:cNvPr id="1361" name="1 CuadroTexto"/>
        <xdr:cNvSpPr txBox="1"/>
      </xdr:nvSpPr>
      <xdr:spPr>
        <a:xfrm>
          <a:off x="1152525" y="25197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972</xdr:row>
      <xdr:rowOff>0</xdr:rowOff>
    </xdr:from>
    <xdr:ext cx="184731" cy="264560"/>
    <xdr:sp macro="" textlink="">
      <xdr:nvSpPr>
        <xdr:cNvPr id="1362" name="77 CuadroTexto"/>
        <xdr:cNvSpPr txBox="1"/>
      </xdr:nvSpPr>
      <xdr:spPr>
        <a:xfrm>
          <a:off x="1152525" y="2530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972</xdr:row>
      <xdr:rowOff>0</xdr:rowOff>
    </xdr:from>
    <xdr:ext cx="184731" cy="264560"/>
    <xdr:sp macro="" textlink="">
      <xdr:nvSpPr>
        <xdr:cNvPr id="1363" name="1 CuadroTexto"/>
        <xdr:cNvSpPr txBox="1"/>
      </xdr:nvSpPr>
      <xdr:spPr>
        <a:xfrm>
          <a:off x="1152525" y="2530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973</xdr:row>
      <xdr:rowOff>0</xdr:rowOff>
    </xdr:from>
    <xdr:ext cx="184731" cy="264560"/>
    <xdr:sp macro="" textlink="">
      <xdr:nvSpPr>
        <xdr:cNvPr id="1364" name="79 CuadroTexto"/>
        <xdr:cNvSpPr txBox="1"/>
      </xdr:nvSpPr>
      <xdr:spPr>
        <a:xfrm>
          <a:off x="1152525" y="25322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973</xdr:row>
      <xdr:rowOff>0</xdr:rowOff>
    </xdr:from>
    <xdr:ext cx="184731" cy="264560"/>
    <xdr:sp macro="" textlink="">
      <xdr:nvSpPr>
        <xdr:cNvPr id="1365" name="1 CuadroTexto"/>
        <xdr:cNvSpPr txBox="1"/>
      </xdr:nvSpPr>
      <xdr:spPr>
        <a:xfrm>
          <a:off x="1152525" y="25322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974</xdr:row>
      <xdr:rowOff>0</xdr:rowOff>
    </xdr:from>
    <xdr:ext cx="184731" cy="264560"/>
    <xdr:sp macro="" textlink="">
      <xdr:nvSpPr>
        <xdr:cNvPr id="1366" name="81 CuadroTexto"/>
        <xdr:cNvSpPr txBox="1"/>
      </xdr:nvSpPr>
      <xdr:spPr>
        <a:xfrm>
          <a:off x="1152525" y="25341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974</xdr:row>
      <xdr:rowOff>0</xdr:rowOff>
    </xdr:from>
    <xdr:ext cx="184731" cy="264560"/>
    <xdr:sp macro="" textlink="">
      <xdr:nvSpPr>
        <xdr:cNvPr id="1367" name="1 CuadroTexto"/>
        <xdr:cNvSpPr txBox="1"/>
      </xdr:nvSpPr>
      <xdr:spPr>
        <a:xfrm>
          <a:off x="1152525" y="25341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975</xdr:row>
      <xdr:rowOff>0</xdr:rowOff>
    </xdr:from>
    <xdr:ext cx="184731" cy="264560"/>
    <xdr:sp macro="" textlink="">
      <xdr:nvSpPr>
        <xdr:cNvPr id="1368" name="83 CuadroTexto"/>
        <xdr:cNvSpPr txBox="1"/>
      </xdr:nvSpPr>
      <xdr:spPr>
        <a:xfrm>
          <a:off x="1152525" y="25373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975</xdr:row>
      <xdr:rowOff>0</xdr:rowOff>
    </xdr:from>
    <xdr:ext cx="184731" cy="264560"/>
    <xdr:sp macro="" textlink="">
      <xdr:nvSpPr>
        <xdr:cNvPr id="1369" name="1 CuadroTexto"/>
        <xdr:cNvSpPr txBox="1"/>
      </xdr:nvSpPr>
      <xdr:spPr>
        <a:xfrm>
          <a:off x="1152525" y="25373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184731" cy="264560"/>
    <xdr:sp macro="" textlink="">
      <xdr:nvSpPr>
        <xdr:cNvPr id="1370" name="85 CuadroTexto"/>
        <xdr:cNvSpPr txBox="1"/>
      </xdr:nvSpPr>
      <xdr:spPr>
        <a:xfrm>
          <a:off x="1152525" y="25430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184731" cy="264560"/>
    <xdr:sp macro="" textlink="">
      <xdr:nvSpPr>
        <xdr:cNvPr id="1371" name="1 CuadroTexto"/>
        <xdr:cNvSpPr txBox="1"/>
      </xdr:nvSpPr>
      <xdr:spPr>
        <a:xfrm>
          <a:off x="1152525" y="25430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184731" cy="264560"/>
    <xdr:sp macro="" textlink="">
      <xdr:nvSpPr>
        <xdr:cNvPr id="1372" name="87 CuadroTexto"/>
        <xdr:cNvSpPr txBox="1"/>
      </xdr:nvSpPr>
      <xdr:spPr>
        <a:xfrm>
          <a:off x="1152525" y="25430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184731" cy="264560"/>
    <xdr:sp macro="" textlink="">
      <xdr:nvSpPr>
        <xdr:cNvPr id="1373" name="1 CuadroTexto"/>
        <xdr:cNvSpPr txBox="1"/>
      </xdr:nvSpPr>
      <xdr:spPr>
        <a:xfrm>
          <a:off x="1152525" y="25430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978</xdr:row>
      <xdr:rowOff>0</xdr:rowOff>
    </xdr:from>
    <xdr:ext cx="184731" cy="264560"/>
    <xdr:sp macro="" textlink="">
      <xdr:nvSpPr>
        <xdr:cNvPr id="1374" name="89 CuadroTexto"/>
        <xdr:cNvSpPr txBox="1"/>
      </xdr:nvSpPr>
      <xdr:spPr>
        <a:xfrm>
          <a:off x="1152525" y="25506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978</xdr:row>
      <xdr:rowOff>0</xdr:rowOff>
    </xdr:from>
    <xdr:ext cx="184731" cy="264560"/>
    <xdr:sp macro="" textlink="">
      <xdr:nvSpPr>
        <xdr:cNvPr id="1375" name="1 CuadroTexto"/>
        <xdr:cNvSpPr txBox="1"/>
      </xdr:nvSpPr>
      <xdr:spPr>
        <a:xfrm>
          <a:off x="1152525" y="25506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979</xdr:row>
      <xdr:rowOff>0</xdr:rowOff>
    </xdr:from>
    <xdr:ext cx="184731" cy="264560"/>
    <xdr:sp macro="" textlink="">
      <xdr:nvSpPr>
        <xdr:cNvPr id="1376" name="91 CuadroTexto"/>
        <xdr:cNvSpPr txBox="1"/>
      </xdr:nvSpPr>
      <xdr:spPr>
        <a:xfrm>
          <a:off x="1152525" y="25526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979</xdr:row>
      <xdr:rowOff>0</xdr:rowOff>
    </xdr:from>
    <xdr:ext cx="184731" cy="264560"/>
    <xdr:sp macro="" textlink="">
      <xdr:nvSpPr>
        <xdr:cNvPr id="1377" name="1 CuadroTexto"/>
        <xdr:cNvSpPr txBox="1"/>
      </xdr:nvSpPr>
      <xdr:spPr>
        <a:xfrm>
          <a:off x="1152525" y="25526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981</xdr:row>
      <xdr:rowOff>0</xdr:rowOff>
    </xdr:from>
    <xdr:ext cx="184731" cy="264560"/>
    <xdr:sp macro="" textlink="">
      <xdr:nvSpPr>
        <xdr:cNvPr id="1378" name="93 CuadroTexto"/>
        <xdr:cNvSpPr txBox="1"/>
      </xdr:nvSpPr>
      <xdr:spPr>
        <a:xfrm>
          <a:off x="1152525" y="25602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981</xdr:row>
      <xdr:rowOff>0</xdr:rowOff>
    </xdr:from>
    <xdr:ext cx="184731" cy="264560"/>
    <xdr:sp macro="" textlink="">
      <xdr:nvSpPr>
        <xdr:cNvPr id="1379" name="1 CuadroTexto"/>
        <xdr:cNvSpPr txBox="1"/>
      </xdr:nvSpPr>
      <xdr:spPr>
        <a:xfrm>
          <a:off x="1152525" y="25602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981</xdr:row>
      <xdr:rowOff>0</xdr:rowOff>
    </xdr:from>
    <xdr:ext cx="184731" cy="264560"/>
    <xdr:sp macro="" textlink="">
      <xdr:nvSpPr>
        <xdr:cNvPr id="1380" name="95 CuadroTexto"/>
        <xdr:cNvSpPr txBox="1"/>
      </xdr:nvSpPr>
      <xdr:spPr>
        <a:xfrm>
          <a:off x="1152525" y="25602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981</xdr:row>
      <xdr:rowOff>0</xdr:rowOff>
    </xdr:from>
    <xdr:ext cx="184731" cy="264560"/>
    <xdr:sp macro="" textlink="">
      <xdr:nvSpPr>
        <xdr:cNvPr id="1381" name="1 CuadroTexto"/>
        <xdr:cNvSpPr txBox="1"/>
      </xdr:nvSpPr>
      <xdr:spPr>
        <a:xfrm>
          <a:off x="1152525" y="25602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965</xdr:row>
      <xdr:rowOff>0</xdr:rowOff>
    </xdr:from>
    <xdr:ext cx="184731" cy="264560"/>
    <xdr:sp macro="" textlink="">
      <xdr:nvSpPr>
        <xdr:cNvPr id="1382" name="97 CuadroTexto"/>
        <xdr:cNvSpPr txBox="1"/>
      </xdr:nvSpPr>
      <xdr:spPr>
        <a:xfrm>
          <a:off x="1152525" y="25088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965</xdr:row>
      <xdr:rowOff>0</xdr:rowOff>
    </xdr:from>
    <xdr:ext cx="184731" cy="264560"/>
    <xdr:sp macro="" textlink="">
      <xdr:nvSpPr>
        <xdr:cNvPr id="1383" name="1 CuadroTexto"/>
        <xdr:cNvSpPr txBox="1"/>
      </xdr:nvSpPr>
      <xdr:spPr>
        <a:xfrm>
          <a:off x="1152525" y="25088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966</xdr:row>
      <xdr:rowOff>0</xdr:rowOff>
    </xdr:from>
    <xdr:ext cx="184731" cy="264560"/>
    <xdr:sp macro="" textlink="">
      <xdr:nvSpPr>
        <xdr:cNvPr id="1384" name="99 CuadroTexto"/>
        <xdr:cNvSpPr txBox="1"/>
      </xdr:nvSpPr>
      <xdr:spPr>
        <a:xfrm>
          <a:off x="1152525" y="25107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966</xdr:row>
      <xdr:rowOff>0</xdr:rowOff>
    </xdr:from>
    <xdr:ext cx="184731" cy="264560"/>
    <xdr:sp macro="" textlink="">
      <xdr:nvSpPr>
        <xdr:cNvPr id="1385" name="1 CuadroTexto"/>
        <xdr:cNvSpPr txBox="1"/>
      </xdr:nvSpPr>
      <xdr:spPr>
        <a:xfrm>
          <a:off x="1152525" y="25107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969</xdr:row>
      <xdr:rowOff>0</xdr:rowOff>
    </xdr:from>
    <xdr:ext cx="184731" cy="264560"/>
    <xdr:sp macro="" textlink="">
      <xdr:nvSpPr>
        <xdr:cNvPr id="1386" name="101 CuadroTexto"/>
        <xdr:cNvSpPr txBox="1"/>
      </xdr:nvSpPr>
      <xdr:spPr>
        <a:xfrm>
          <a:off x="1152525" y="25178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969</xdr:row>
      <xdr:rowOff>0</xdr:rowOff>
    </xdr:from>
    <xdr:ext cx="184731" cy="264560"/>
    <xdr:sp macro="" textlink="">
      <xdr:nvSpPr>
        <xdr:cNvPr id="1387" name="1 CuadroTexto"/>
        <xdr:cNvSpPr txBox="1"/>
      </xdr:nvSpPr>
      <xdr:spPr>
        <a:xfrm>
          <a:off x="1152525" y="25178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969</xdr:row>
      <xdr:rowOff>0</xdr:rowOff>
    </xdr:from>
    <xdr:ext cx="184731" cy="264560"/>
    <xdr:sp macro="" textlink="">
      <xdr:nvSpPr>
        <xdr:cNvPr id="1388" name="103 CuadroTexto"/>
        <xdr:cNvSpPr txBox="1"/>
      </xdr:nvSpPr>
      <xdr:spPr>
        <a:xfrm>
          <a:off x="1152525" y="25178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969</xdr:row>
      <xdr:rowOff>0</xdr:rowOff>
    </xdr:from>
    <xdr:ext cx="184731" cy="264560"/>
    <xdr:sp macro="" textlink="">
      <xdr:nvSpPr>
        <xdr:cNvPr id="1389" name="1 CuadroTexto"/>
        <xdr:cNvSpPr txBox="1"/>
      </xdr:nvSpPr>
      <xdr:spPr>
        <a:xfrm>
          <a:off x="1152525" y="25178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974</xdr:row>
      <xdr:rowOff>0</xdr:rowOff>
    </xdr:from>
    <xdr:ext cx="184731" cy="264560"/>
    <xdr:sp macro="" textlink="">
      <xdr:nvSpPr>
        <xdr:cNvPr id="1390" name="105 CuadroTexto"/>
        <xdr:cNvSpPr txBox="1"/>
      </xdr:nvSpPr>
      <xdr:spPr>
        <a:xfrm>
          <a:off x="1152525" y="25341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974</xdr:row>
      <xdr:rowOff>0</xdr:rowOff>
    </xdr:from>
    <xdr:ext cx="184731" cy="264560"/>
    <xdr:sp macro="" textlink="">
      <xdr:nvSpPr>
        <xdr:cNvPr id="1391" name="1 CuadroTexto"/>
        <xdr:cNvSpPr txBox="1"/>
      </xdr:nvSpPr>
      <xdr:spPr>
        <a:xfrm>
          <a:off x="1152525" y="25341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975</xdr:row>
      <xdr:rowOff>0</xdr:rowOff>
    </xdr:from>
    <xdr:ext cx="184731" cy="264560"/>
    <xdr:sp macro="" textlink="">
      <xdr:nvSpPr>
        <xdr:cNvPr id="1392" name="107 CuadroTexto"/>
        <xdr:cNvSpPr txBox="1"/>
      </xdr:nvSpPr>
      <xdr:spPr>
        <a:xfrm>
          <a:off x="1152525" y="25373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975</xdr:row>
      <xdr:rowOff>0</xdr:rowOff>
    </xdr:from>
    <xdr:ext cx="184731" cy="264560"/>
    <xdr:sp macro="" textlink="">
      <xdr:nvSpPr>
        <xdr:cNvPr id="1393" name="1 CuadroTexto"/>
        <xdr:cNvSpPr txBox="1"/>
      </xdr:nvSpPr>
      <xdr:spPr>
        <a:xfrm>
          <a:off x="1152525" y="25373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184731" cy="264560"/>
    <xdr:sp macro="" textlink="">
      <xdr:nvSpPr>
        <xdr:cNvPr id="1394" name="109 CuadroTexto"/>
        <xdr:cNvSpPr txBox="1"/>
      </xdr:nvSpPr>
      <xdr:spPr>
        <a:xfrm>
          <a:off x="1152525" y="25430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184731" cy="264560"/>
    <xdr:sp macro="" textlink="">
      <xdr:nvSpPr>
        <xdr:cNvPr id="1395" name="1 CuadroTexto"/>
        <xdr:cNvSpPr txBox="1"/>
      </xdr:nvSpPr>
      <xdr:spPr>
        <a:xfrm>
          <a:off x="1152525" y="25430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184731" cy="264560"/>
    <xdr:sp macro="" textlink="">
      <xdr:nvSpPr>
        <xdr:cNvPr id="1396" name="111 CuadroTexto"/>
        <xdr:cNvSpPr txBox="1"/>
      </xdr:nvSpPr>
      <xdr:spPr>
        <a:xfrm>
          <a:off x="1152525" y="25430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184731" cy="264560"/>
    <xdr:sp macro="" textlink="">
      <xdr:nvSpPr>
        <xdr:cNvPr id="1397" name="1 CuadroTexto"/>
        <xdr:cNvSpPr txBox="1"/>
      </xdr:nvSpPr>
      <xdr:spPr>
        <a:xfrm>
          <a:off x="1152525" y="25430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184731" cy="264560"/>
    <xdr:sp macro="" textlink="">
      <xdr:nvSpPr>
        <xdr:cNvPr id="1398" name="113 CuadroTexto"/>
        <xdr:cNvSpPr txBox="1"/>
      </xdr:nvSpPr>
      <xdr:spPr>
        <a:xfrm>
          <a:off x="1152525" y="25449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184731" cy="264560"/>
    <xdr:sp macro="" textlink="">
      <xdr:nvSpPr>
        <xdr:cNvPr id="1399" name="1 CuadroTexto"/>
        <xdr:cNvSpPr txBox="1"/>
      </xdr:nvSpPr>
      <xdr:spPr>
        <a:xfrm>
          <a:off x="1152525" y="25449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978</xdr:row>
      <xdr:rowOff>0</xdr:rowOff>
    </xdr:from>
    <xdr:ext cx="184731" cy="264560"/>
    <xdr:sp macro="" textlink="">
      <xdr:nvSpPr>
        <xdr:cNvPr id="1400" name="115 CuadroTexto"/>
        <xdr:cNvSpPr txBox="1"/>
      </xdr:nvSpPr>
      <xdr:spPr>
        <a:xfrm>
          <a:off x="1152525" y="25468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978</xdr:row>
      <xdr:rowOff>0</xdr:rowOff>
    </xdr:from>
    <xdr:ext cx="184731" cy="264560"/>
    <xdr:sp macro="" textlink="">
      <xdr:nvSpPr>
        <xdr:cNvPr id="1401" name="1 CuadroTexto"/>
        <xdr:cNvSpPr txBox="1"/>
      </xdr:nvSpPr>
      <xdr:spPr>
        <a:xfrm>
          <a:off x="1152525" y="25468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978</xdr:row>
      <xdr:rowOff>0</xdr:rowOff>
    </xdr:from>
    <xdr:ext cx="184731" cy="264560"/>
    <xdr:sp macro="" textlink="">
      <xdr:nvSpPr>
        <xdr:cNvPr id="1402" name="117 CuadroTexto"/>
        <xdr:cNvSpPr txBox="1"/>
      </xdr:nvSpPr>
      <xdr:spPr>
        <a:xfrm>
          <a:off x="1152525" y="25506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978</xdr:row>
      <xdr:rowOff>0</xdr:rowOff>
    </xdr:from>
    <xdr:ext cx="184731" cy="264560"/>
    <xdr:sp macro="" textlink="">
      <xdr:nvSpPr>
        <xdr:cNvPr id="1403" name="1 CuadroTexto"/>
        <xdr:cNvSpPr txBox="1"/>
      </xdr:nvSpPr>
      <xdr:spPr>
        <a:xfrm>
          <a:off x="1152525" y="25506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978</xdr:row>
      <xdr:rowOff>0</xdr:rowOff>
    </xdr:from>
    <xdr:ext cx="184731" cy="264560"/>
    <xdr:sp macro="" textlink="">
      <xdr:nvSpPr>
        <xdr:cNvPr id="1404" name="119 CuadroTexto"/>
        <xdr:cNvSpPr txBox="1"/>
      </xdr:nvSpPr>
      <xdr:spPr>
        <a:xfrm>
          <a:off x="1152525" y="25506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978</xdr:row>
      <xdr:rowOff>0</xdr:rowOff>
    </xdr:from>
    <xdr:ext cx="184731" cy="264560"/>
    <xdr:sp macro="" textlink="">
      <xdr:nvSpPr>
        <xdr:cNvPr id="1405" name="1 CuadroTexto"/>
        <xdr:cNvSpPr txBox="1"/>
      </xdr:nvSpPr>
      <xdr:spPr>
        <a:xfrm>
          <a:off x="1152525" y="25506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981</xdr:row>
      <xdr:rowOff>0</xdr:rowOff>
    </xdr:from>
    <xdr:ext cx="184731" cy="264560"/>
    <xdr:sp macro="" textlink="">
      <xdr:nvSpPr>
        <xdr:cNvPr id="1406" name="121 CuadroTexto"/>
        <xdr:cNvSpPr txBox="1"/>
      </xdr:nvSpPr>
      <xdr:spPr>
        <a:xfrm>
          <a:off x="1152525" y="25602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981</xdr:row>
      <xdr:rowOff>0</xdr:rowOff>
    </xdr:from>
    <xdr:ext cx="184731" cy="264560"/>
    <xdr:sp macro="" textlink="">
      <xdr:nvSpPr>
        <xdr:cNvPr id="1407" name="1 CuadroTexto"/>
        <xdr:cNvSpPr txBox="1"/>
      </xdr:nvSpPr>
      <xdr:spPr>
        <a:xfrm>
          <a:off x="1152525" y="25602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982</xdr:row>
      <xdr:rowOff>0</xdr:rowOff>
    </xdr:from>
    <xdr:ext cx="184731" cy="264560"/>
    <xdr:sp macro="" textlink="">
      <xdr:nvSpPr>
        <xdr:cNvPr id="1408" name="123 CuadroTexto"/>
        <xdr:cNvSpPr txBox="1"/>
      </xdr:nvSpPr>
      <xdr:spPr>
        <a:xfrm>
          <a:off x="1152525" y="2562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982</xdr:row>
      <xdr:rowOff>0</xdr:rowOff>
    </xdr:from>
    <xdr:ext cx="184731" cy="264560"/>
    <xdr:sp macro="" textlink="">
      <xdr:nvSpPr>
        <xdr:cNvPr id="1409" name="1 CuadroTexto"/>
        <xdr:cNvSpPr txBox="1"/>
      </xdr:nvSpPr>
      <xdr:spPr>
        <a:xfrm>
          <a:off x="1152525" y="2562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986</xdr:row>
      <xdr:rowOff>0</xdr:rowOff>
    </xdr:from>
    <xdr:ext cx="184731" cy="264560"/>
    <xdr:sp macro="" textlink="">
      <xdr:nvSpPr>
        <xdr:cNvPr id="1410" name="125 CuadroTexto"/>
        <xdr:cNvSpPr txBox="1"/>
      </xdr:nvSpPr>
      <xdr:spPr>
        <a:xfrm>
          <a:off x="1152525" y="25724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986</xdr:row>
      <xdr:rowOff>0</xdr:rowOff>
    </xdr:from>
    <xdr:ext cx="184731" cy="264560"/>
    <xdr:sp macro="" textlink="">
      <xdr:nvSpPr>
        <xdr:cNvPr id="1411" name="1 CuadroTexto"/>
        <xdr:cNvSpPr txBox="1"/>
      </xdr:nvSpPr>
      <xdr:spPr>
        <a:xfrm>
          <a:off x="1152525" y="25724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987</xdr:row>
      <xdr:rowOff>0</xdr:rowOff>
    </xdr:from>
    <xdr:ext cx="184731" cy="264560"/>
    <xdr:sp macro="" textlink="">
      <xdr:nvSpPr>
        <xdr:cNvPr id="1412" name="127 CuadroTexto"/>
        <xdr:cNvSpPr txBox="1"/>
      </xdr:nvSpPr>
      <xdr:spPr>
        <a:xfrm>
          <a:off x="1152525" y="25743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987</xdr:row>
      <xdr:rowOff>0</xdr:rowOff>
    </xdr:from>
    <xdr:ext cx="184731" cy="264560"/>
    <xdr:sp macro="" textlink="">
      <xdr:nvSpPr>
        <xdr:cNvPr id="1413" name="1 CuadroTexto"/>
        <xdr:cNvSpPr txBox="1"/>
      </xdr:nvSpPr>
      <xdr:spPr>
        <a:xfrm>
          <a:off x="1152525" y="25743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851</xdr:row>
      <xdr:rowOff>0</xdr:rowOff>
    </xdr:from>
    <xdr:ext cx="184731" cy="264560"/>
    <xdr:sp macro="" textlink="">
      <xdr:nvSpPr>
        <xdr:cNvPr id="1414" name="1 CuadroTexto"/>
        <xdr:cNvSpPr txBox="1"/>
      </xdr:nvSpPr>
      <xdr:spPr>
        <a:xfrm>
          <a:off x="1152525" y="21922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851</xdr:row>
      <xdr:rowOff>0</xdr:rowOff>
    </xdr:from>
    <xdr:ext cx="184731" cy="264560"/>
    <xdr:sp macro="" textlink="">
      <xdr:nvSpPr>
        <xdr:cNvPr id="1415" name="1 CuadroTexto"/>
        <xdr:cNvSpPr txBox="1"/>
      </xdr:nvSpPr>
      <xdr:spPr>
        <a:xfrm>
          <a:off x="1152525" y="21922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851</xdr:row>
      <xdr:rowOff>0</xdr:rowOff>
    </xdr:from>
    <xdr:ext cx="184731" cy="264560"/>
    <xdr:sp macro="" textlink="">
      <xdr:nvSpPr>
        <xdr:cNvPr id="1416" name="3 CuadroTexto"/>
        <xdr:cNvSpPr txBox="1"/>
      </xdr:nvSpPr>
      <xdr:spPr>
        <a:xfrm>
          <a:off x="1152525" y="21941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851</xdr:row>
      <xdr:rowOff>0</xdr:rowOff>
    </xdr:from>
    <xdr:ext cx="184731" cy="264560"/>
    <xdr:sp macro="" textlink="">
      <xdr:nvSpPr>
        <xdr:cNvPr id="1417" name="1 CuadroTexto"/>
        <xdr:cNvSpPr txBox="1"/>
      </xdr:nvSpPr>
      <xdr:spPr>
        <a:xfrm>
          <a:off x="1152525" y="21941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832</xdr:row>
      <xdr:rowOff>0</xdr:rowOff>
    </xdr:from>
    <xdr:ext cx="184731" cy="264560"/>
    <xdr:sp macro="" textlink="">
      <xdr:nvSpPr>
        <xdr:cNvPr id="1418" name="1 CuadroTexto"/>
        <xdr:cNvSpPr txBox="1"/>
      </xdr:nvSpPr>
      <xdr:spPr>
        <a:xfrm>
          <a:off x="1152525" y="21421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832</xdr:row>
      <xdr:rowOff>0</xdr:rowOff>
    </xdr:from>
    <xdr:ext cx="184731" cy="264560"/>
    <xdr:sp macro="" textlink="">
      <xdr:nvSpPr>
        <xdr:cNvPr id="1419" name="1 CuadroTexto"/>
        <xdr:cNvSpPr txBox="1"/>
      </xdr:nvSpPr>
      <xdr:spPr>
        <a:xfrm>
          <a:off x="1152525" y="21421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833</xdr:row>
      <xdr:rowOff>0</xdr:rowOff>
    </xdr:from>
    <xdr:ext cx="184731" cy="264560"/>
    <xdr:sp macro="" textlink="">
      <xdr:nvSpPr>
        <xdr:cNvPr id="1420" name="3 CuadroTexto"/>
        <xdr:cNvSpPr txBox="1"/>
      </xdr:nvSpPr>
      <xdr:spPr>
        <a:xfrm>
          <a:off x="1152525" y="21454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833</xdr:row>
      <xdr:rowOff>0</xdr:rowOff>
    </xdr:from>
    <xdr:ext cx="184731" cy="264560"/>
    <xdr:sp macro="" textlink="">
      <xdr:nvSpPr>
        <xdr:cNvPr id="1421" name="1 CuadroTexto"/>
        <xdr:cNvSpPr txBox="1"/>
      </xdr:nvSpPr>
      <xdr:spPr>
        <a:xfrm>
          <a:off x="1152525" y="21454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887</xdr:row>
      <xdr:rowOff>0</xdr:rowOff>
    </xdr:from>
    <xdr:ext cx="184731" cy="264560"/>
    <xdr:sp macro="" textlink="">
      <xdr:nvSpPr>
        <xdr:cNvPr id="1422" name="1 CuadroTexto"/>
        <xdr:cNvSpPr txBox="1"/>
      </xdr:nvSpPr>
      <xdr:spPr>
        <a:xfrm>
          <a:off x="1152525" y="22827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887</xdr:row>
      <xdr:rowOff>0</xdr:rowOff>
    </xdr:from>
    <xdr:ext cx="184731" cy="264560"/>
    <xdr:sp macro="" textlink="">
      <xdr:nvSpPr>
        <xdr:cNvPr id="1423" name="1 CuadroTexto"/>
        <xdr:cNvSpPr txBox="1"/>
      </xdr:nvSpPr>
      <xdr:spPr>
        <a:xfrm>
          <a:off x="1152525" y="22827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887</xdr:row>
      <xdr:rowOff>0</xdr:rowOff>
    </xdr:from>
    <xdr:ext cx="184731" cy="264560"/>
    <xdr:sp macro="" textlink="">
      <xdr:nvSpPr>
        <xdr:cNvPr id="1424" name="3 CuadroTexto"/>
        <xdr:cNvSpPr txBox="1"/>
      </xdr:nvSpPr>
      <xdr:spPr>
        <a:xfrm>
          <a:off x="1152525" y="22860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887</xdr:row>
      <xdr:rowOff>0</xdr:rowOff>
    </xdr:from>
    <xdr:ext cx="184731" cy="264560"/>
    <xdr:sp macro="" textlink="">
      <xdr:nvSpPr>
        <xdr:cNvPr id="1425" name="1 CuadroTexto"/>
        <xdr:cNvSpPr txBox="1"/>
      </xdr:nvSpPr>
      <xdr:spPr>
        <a:xfrm>
          <a:off x="1152525" y="22860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1426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1427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871</xdr:row>
      <xdr:rowOff>0</xdr:rowOff>
    </xdr:from>
    <xdr:ext cx="184731" cy="264560"/>
    <xdr:sp macro="" textlink="">
      <xdr:nvSpPr>
        <xdr:cNvPr id="1428" name="3 CuadroTexto"/>
        <xdr:cNvSpPr txBox="1"/>
      </xdr:nvSpPr>
      <xdr:spPr>
        <a:xfrm>
          <a:off x="1152525" y="22435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871</xdr:row>
      <xdr:rowOff>0</xdr:rowOff>
    </xdr:from>
    <xdr:ext cx="184731" cy="264560"/>
    <xdr:sp macro="" textlink="">
      <xdr:nvSpPr>
        <xdr:cNvPr id="1429" name="1 CuadroTexto"/>
        <xdr:cNvSpPr txBox="1"/>
      </xdr:nvSpPr>
      <xdr:spPr>
        <a:xfrm>
          <a:off x="1152525" y="22435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934</xdr:row>
      <xdr:rowOff>0</xdr:rowOff>
    </xdr:from>
    <xdr:ext cx="184731" cy="264560"/>
    <xdr:sp macro="" textlink="">
      <xdr:nvSpPr>
        <xdr:cNvPr id="1430" name="1 CuadroTexto"/>
        <xdr:cNvSpPr txBox="1"/>
      </xdr:nvSpPr>
      <xdr:spPr>
        <a:xfrm>
          <a:off x="1152525" y="24284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934</xdr:row>
      <xdr:rowOff>0</xdr:rowOff>
    </xdr:from>
    <xdr:ext cx="184731" cy="264560"/>
    <xdr:sp macro="" textlink="">
      <xdr:nvSpPr>
        <xdr:cNvPr id="1431" name="1 CuadroTexto"/>
        <xdr:cNvSpPr txBox="1"/>
      </xdr:nvSpPr>
      <xdr:spPr>
        <a:xfrm>
          <a:off x="1152525" y="24284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935</xdr:row>
      <xdr:rowOff>0</xdr:rowOff>
    </xdr:from>
    <xdr:ext cx="184731" cy="264560"/>
    <xdr:sp macro="" textlink="">
      <xdr:nvSpPr>
        <xdr:cNvPr id="1432" name="3 CuadroTexto"/>
        <xdr:cNvSpPr txBox="1"/>
      </xdr:nvSpPr>
      <xdr:spPr>
        <a:xfrm>
          <a:off x="1152525" y="24303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935</xdr:row>
      <xdr:rowOff>0</xdr:rowOff>
    </xdr:from>
    <xdr:ext cx="184731" cy="264560"/>
    <xdr:sp macro="" textlink="">
      <xdr:nvSpPr>
        <xdr:cNvPr id="1433" name="1 CuadroTexto"/>
        <xdr:cNvSpPr txBox="1"/>
      </xdr:nvSpPr>
      <xdr:spPr>
        <a:xfrm>
          <a:off x="1152525" y="24303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907</xdr:row>
      <xdr:rowOff>0</xdr:rowOff>
    </xdr:from>
    <xdr:ext cx="184731" cy="264560"/>
    <xdr:sp macro="" textlink="">
      <xdr:nvSpPr>
        <xdr:cNvPr id="1434" name="1 CuadroTexto"/>
        <xdr:cNvSpPr txBox="1"/>
      </xdr:nvSpPr>
      <xdr:spPr>
        <a:xfrm>
          <a:off x="1152525" y="23457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907</xdr:row>
      <xdr:rowOff>0</xdr:rowOff>
    </xdr:from>
    <xdr:ext cx="184731" cy="264560"/>
    <xdr:sp macro="" textlink="">
      <xdr:nvSpPr>
        <xdr:cNvPr id="1435" name="1 CuadroTexto"/>
        <xdr:cNvSpPr txBox="1"/>
      </xdr:nvSpPr>
      <xdr:spPr>
        <a:xfrm>
          <a:off x="1152525" y="23457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908</xdr:row>
      <xdr:rowOff>0</xdr:rowOff>
    </xdr:from>
    <xdr:ext cx="184731" cy="264560"/>
    <xdr:sp macro="" textlink="">
      <xdr:nvSpPr>
        <xdr:cNvPr id="1436" name="3 CuadroTexto"/>
        <xdr:cNvSpPr txBox="1"/>
      </xdr:nvSpPr>
      <xdr:spPr>
        <a:xfrm>
          <a:off x="1152525" y="23489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908</xdr:row>
      <xdr:rowOff>0</xdr:rowOff>
    </xdr:from>
    <xdr:ext cx="184731" cy="264560"/>
    <xdr:sp macro="" textlink="">
      <xdr:nvSpPr>
        <xdr:cNvPr id="1437" name="1 CuadroTexto"/>
        <xdr:cNvSpPr txBox="1"/>
      </xdr:nvSpPr>
      <xdr:spPr>
        <a:xfrm>
          <a:off x="1152525" y="23489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821</xdr:row>
      <xdr:rowOff>0</xdr:rowOff>
    </xdr:from>
    <xdr:ext cx="184731" cy="264560"/>
    <xdr:sp macro="" textlink="">
      <xdr:nvSpPr>
        <xdr:cNvPr id="1438" name="5 CuadroTexto"/>
        <xdr:cNvSpPr txBox="1"/>
      </xdr:nvSpPr>
      <xdr:spPr>
        <a:xfrm>
          <a:off x="1152525" y="21151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821</xdr:row>
      <xdr:rowOff>0</xdr:rowOff>
    </xdr:from>
    <xdr:ext cx="184731" cy="264560"/>
    <xdr:sp macro="" textlink="">
      <xdr:nvSpPr>
        <xdr:cNvPr id="1439" name="1 CuadroTexto"/>
        <xdr:cNvSpPr txBox="1"/>
      </xdr:nvSpPr>
      <xdr:spPr>
        <a:xfrm>
          <a:off x="1152525" y="21151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821</xdr:row>
      <xdr:rowOff>0</xdr:rowOff>
    </xdr:from>
    <xdr:ext cx="184731" cy="264560"/>
    <xdr:sp macro="" textlink="">
      <xdr:nvSpPr>
        <xdr:cNvPr id="1440" name="7 CuadroTexto"/>
        <xdr:cNvSpPr txBox="1"/>
      </xdr:nvSpPr>
      <xdr:spPr>
        <a:xfrm>
          <a:off x="1152525" y="21151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821</xdr:row>
      <xdr:rowOff>0</xdr:rowOff>
    </xdr:from>
    <xdr:ext cx="184731" cy="264560"/>
    <xdr:sp macro="" textlink="">
      <xdr:nvSpPr>
        <xdr:cNvPr id="1441" name="1 CuadroTexto"/>
        <xdr:cNvSpPr txBox="1"/>
      </xdr:nvSpPr>
      <xdr:spPr>
        <a:xfrm>
          <a:off x="1152525" y="21151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826</xdr:row>
      <xdr:rowOff>0</xdr:rowOff>
    </xdr:from>
    <xdr:ext cx="184731" cy="264560"/>
    <xdr:sp macro="" textlink="">
      <xdr:nvSpPr>
        <xdr:cNvPr id="1442" name="9 CuadroTexto"/>
        <xdr:cNvSpPr txBox="1"/>
      </xdr:nvSpPr>
      <xdr:spPr>
        <a:xfrm>
          <a:off x="1152525" y="2125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826</xdr:row>
      <xdr:rowOff>0</xdr:rowOff>
    </xdr:from>
    <xdr:ext cx="184731" cy="264560"/>
    <xdr:sp macro="" textlink="">
      <xdr:nvSpPr>
        <xdr:cNvPr id="1443" name="1 CuadroTexto"/>
        <xdr:cNvSpPr txBox="1"/>
      </xdr:nvSpPr>
      <xdr:spPr>
        <a:xfrm>
          <a:off x="1152525" y="2125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827</xdr:row>
      <xdr:rowOff>0</xdr:rowOff>
    </xdr:from>
    <xdr:ext cx="184731" cy="264560"/>
    <xdr:sp macro="" textlink="">
      <xdr:nvSpPr>
        <xdr:cNvPr id="1444" name="11 CuadroTexto"/>
        <xdr:cNvSpPr txBox="1"/>
      </xdr:nvSpPr>
      <xdr:spPr>
        <a:xfrm>
          <a:off x="1152525" y="2127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827</xdr:row>
      <xdr:rowOff>0</xdr:rowOff>
    </xdr:from>
    <xdr:ext cx="184731" cy="264560"/>
    <xdr:sp macro="" textlink="">
      <xdr:nvSpPr>
        <xdr:cNvPr id="1445" name="1 CuadroTexto"/>
        <xdr:cNvSpPr txBox="1"/>
      </xdr:nvSpPr>
      <xdr:spPr>
        <a:xfrm>
          <a:off x="1152525" y="2127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831</xdr:row>
      <xdr:rowOff>0</xdr:rowOff>
    </xdr:from>
    <xdr:ext cx="184731" cy="264560"/>
    <xdr:sp macro="" textlink="">
      <xdr:nvSpPr>
        <xdr:cNvPr id="1446" name="13 CuadroTexto"/>
        <xdr:cNvSpPr txBox="1"/>
      </xdr:nvSpPr>
      <xdr:spPr>
        <a:xfrm>
          <a:off x="1152525" y="21389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831</xdr:row>
      <xdr:rowOff>0</xdr:rowOff>
    </xdr:from>
    <xdr:ext cx="184731" cy="264560"/>
    <xdr:sp macro="" textlink="">
      <xdr:nvSpPr>
        <xdr:cNvPr id="1447" name="1 CuadroTexto"/>
        <xdr:cNvSpPr txBox="1"/>
      </xdr:nvSpPr>
      <xdr:spPr>
        <a:xfrm>
          <a:off x="1152525" y="21389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832</xdr:row>
      <xdr:rowOff>0</xdr:rowOff>
    </xdr:from>
    <xdr:ext cx="184731" cy="264560"/>
    <xdr:sp macro="" textlink="">
      <xdr:nvSpPr>
        <xdr:cNvPr id="1448" name="15 CuadroTexto"/>
        <xdr:cNvSpPr txBox="1"/>
      </xdr:nvSpPr>
      <xdr:spPr>
        <a:xfrm>
          <a:off x="1152525" y="21421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832</xdr:row>
      <xdr:rowOff>0</xdr:rowOff>
    </xdr:from>
    <xdr:ext cx="184731" cy="264560"/>
    <xdr:sp macro="" textlink="">
      <xdr:nvSpPr>
        <xdr:cNvPr id="1449" name="1 CuadroTexto"/>
        <xdr:cNvSpPr txBox="1"/>
      </xdr:nvSpPr>
      <xdr:spPr>
        <a:xfrm>
          <a:off x="1152525" y="21421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832</xdr:row>
      <xdr:rowOff>0</xdr:rowOff>
    </xdr:from>
    <xdr:ext cx="184731" cy="264560"/>
    <xdr:sp macro="" textlink="">
      <xdr:nvSpPr>
        <xdr:cNvPr id="1450" name="17 CuadroTexto"/>
        <xdr:cNvSpPr txBox="1"/>
      </xdr:nvSpPr>
      <xdr:spPr>
        <a:xfrm>
          <a:off x="1152525" y="21421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832</xdr:row>
      <xdr:rowOff>0</xdr:rowOff>
    </xdr:from>
    <xdr:ext cx="184731" cy="264560"/>
    <xdr:sp macro="" textlink="">
      <xdr:nvSpPr>
        <xdr:cNvPr id="1451" name="1 CuadroTexto"/>
        <xdr:cNvSpPr txBox="1"/>
      </xdr:nvSpPr>
      <xdr:spPr>
        <a:xfrm>
          <a:off x="1152525" y="21421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833</xdr:row>
      <xdr:rowOff>0</xdr:rowOff>
    </xdr:from>
    <xdr:ext cx="184731" cy="264560"/>
    <xdr:sp macro="" textlink="">
      <xdr:nvSpPr>
        <xdr:cNvPr id="1452" name="19 CuadroTexto"/>
        <xdr:cNvSpPr txBox="1"/>
      </xdr:nvSpPr>
      <xdr:spPr>
        <a:xfrm>
          <a:off x="1152525" y="21454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833</xdr:row>
      <xdr:rowOff>0</xdr:rowOff>
    </xdr:from>
    <xdr:ext cx="184731" cy="264560"/>
    <xdr:sp macro="" textlink="">
      <xdr:nvSpPr>
        <xdr:cNvPr id="1453" name="1 CuadroTexto"/>
        <xdr:cNvSpPr txBox="1"/>
      </xdr:nvSpPr>
      <xdr:spPr>
        <a:xfrm>
          <a:off x="1152525" y="21454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839</xdr:row>
      <xdr:rowOff>0</xdr:rowOff>
    </xdr:from>
    <xdr:ext cx="184731" cy="264560"/>
    <xdr:sp macro="" textlink="">
      <xdr:nvSpPr>
        <xdr:cNvPr id="1454" name="21 CuadroTexto"/>
        <xdr:cNvSpPr txBox="1"/>
      </xdr:nvSpPr>
      <xdr:spPr>
        <a:xfrm>
          <a:off x="1152525" y="2162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839</xdr:row>
      <xdr:rowOff>0</xdr:rowOff>
    </xdr:from>
    <xdr:ext cx="184731" cy="264560"/>
    <xdr:sp macro="" textlink="">
      <xdr:nvSpPr>
        <xdr:cNvPr id="1455" name="1 CuadroTexto"/>
        <xdr:cNvSpPr txBox="1"/>
      </xdr:nvSpPr>
      <xdr:spPr>
        <a:xfrm>
          <a:off x="1152525" y="2162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840</xdr:row>
      <xdr:rowOff>0</xdr:rowOff>
    </xdr:from>
    <xdr:ext cx="184731" cy="264560"/>
    <xdr:sp macro="" textlink="">
      <xdr:nvSpPr>
        <xdr:cNvPr id="1456" name="23 CuadroTexto"/>
        <xdr:cNvSpPr txBox="1"/>
      </xdr:nvSpPr>
      <xdr:spPr>
        <a:xfrm>
          <a:off x="1152525" y="21640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840</xdr:row>
      <xdr:rowOff>0</xdr:rowOff>
    </xdr:from>
    <xdr:ext cx="184731" cy="264560"/>
    <xdr:sp macro="" textlink="">
      <xdr:nvSpPr>
        <xdr:cNvPr id="1457" name="1 CuadroTexto"/>
        <xdr:cNvSpPr txBox="1"/>
      </xdr:nvSpPr>
      <xdr:spPr>
        <a:xfrm>
          <a:off x="1152525" y="21640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846</xdr:row>
      <xdr:rowOff>0</xdr:rowOff>
    </xdr:from>
    <xdr:ext cx="184731" cy="264560"/>
    <xdr:sp macro="" textlink="">
      <xdr:nvSpPr>
        <xdr:cNvPr id="1458" name="25 CuadroTexto"/>
        <xdr:cNvSpPr txBox="1"/>
      </xdr:nvSpPr>
      <xdr:spPr>
        <a:xfrm>
          <a:off x="1152525" y="21795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846</xdr:row>
      <xdr:rowOff>0</xdr:rowOff>
    </xdr:from>
    <xdr:ext cx="184731" cy="264560"/>
    <xdr:sp macro="" textlink="">
      <xdr:nvSpPr>
        <xdr:cNvPr id="1459" name="1 CuadroTexto"/>
        <xdr:cNvSpPr txBox="1"/>
      </xdr:nvSpPr>
      <xdr:spPr>
        <a:xfrm>
          <a:off x="1152525" y="21795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847</xdr:row>
      <xdr:rowOff>0</xdr:rowOff>
    </xdr:from>
    <xdr:ext cx="184731" cy="264560"/>
    <xdr:sp macro="" textlink="">
      <xdr:nvSpPr>
        <xdr:cNvPr id="1460" name="27 CuadroTexto"/>
        <xdr:cNvSpPr txBox="1"/>
      </xdr:nvSpPr>
      <xdr:spPr>
        <a:xfrm>
          <a:off x="1152525" y="21814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847</xdr:row>
      <xdr:rowOff>0</xdr:rowOff>
    </xdr:from>
    <xdr:ext cx="184731" cy="264560"/>
    <xdr:sp macro="" textlink="">
      <xdr:nvSpPr>
        <xdr:cNvPr id="1461" name="1 CuadroTexto"/>
        <xdr:cNvSpPr txBox="1"/>
      </xdr:nvSpPr>
      <xdr:spPr>
        <a:xfrm>
          <a:off x="1152525" y="21814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850</xdr:row>
      <xdr:rowOff>0</xdr:rowOff>
    </xdr:from>
    <xdr:ext cx="184731" cy="264560"/>
    <xdr:sp macro="" textlink="">
      <xdr:nvSpPr>
        <xdr:cNvPr id="1462" name="29 CuadroTexto"/>
        <xdr:cNvSpPr txBox="1"/>
      </xdr:nvSpPr>
      <xdr:spPr>
        <a:xfrm>
          <a:off x="1152525" y="21884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850</xdr:row>
      <xdr:rowOff>0</xdr:rowOff>
    </xdr:from>
    <xdr:ext cx="184731" cy="264560"/>
    <xdr:sp macro="" textlink="">
      <xdr:nvSpPr>
        <xdr:cNvPr id="1463" name="1 CuadroTexto"/>
        <xdr:cNvSpPr txBox="1"/>
      </xdr:nvSpPr>
      <xdr:spPr>
        <a:xfrm>
          <a:off x="1152525" y="21884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850</xdr:row>
      <xdr:rowOff>0</xdr:rowOff>
    </xdr:from>
    <xdr:ext cx="184731" cy="264560"/>
    <xdr:sp macro="" textlink="">
      <xdr:nvSpPr>
        <xdr:cNvPr id="1464" name="31 CuadroTexto"/>
        <xdr:cNvSpPr txBox="1"/>
      </xdr:nvSpPr>
      <xdr:spPr>
        <a:xfrm>
          <a:off x="1152525" y="21903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850</xdr:row>
      <xdr:rowOff>0</xdr:rowOff>
    </xdr:from>
    <xdr:ext cx="184731" cy="264560"/>
    <xdr:sp macro="" textlink="">
      <xdr:nvSpPr>
        <xdr:cNvPr id="1465" name="1 CuadroTexto"/>
        <xdr:cNvSpPr txBox="1"/>
      </xdr:nvSpPr>
      <xdr:spPr>
        <a:xfrm>
          <a:off x="1152525" y="21903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823</xdr:row>
      <xdr:rowOff>0</xdr:rowOff>
    </xdr:from>
    <xdr:ext cx="184731" cy="264560"/>
    <xdr:sp macro="" textlink="">
      <xdr:nvSpPr>
        <xdr:cNvPr id="1466" name="33 CuadroTexto"/>
        <xdr:cNvSpPr txBox="1"/>
      </xdr:nvSpPr>
      <xdr:spPr>
        <a:xfrm>
          <a:off x="1152525" y="2118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823</xdr:row>
      <xdr:rowOff>0</xdr:rowOff>
    </xdr:from>
    <xdr:ext cx="184731" cy="264560"/>
    <xdr:sp macro="" textlink="">
      <xdr:nvSpPr>
        <xdr:cNvPr id="1467" name="1 CuadroTexto"/>
        <xdr:cNvSpPr txBox="1"/>
      </xdr:nvSpPr>
      <xdr:spPr>
        <a:xfrm>
          <a:off x="1152525" y="2118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823</xdr:row>
      <xdr:rowOff>0</xdr:rowOff>
    </xdr:from>
    <xdr:ext cx="184731" cy="264560"/>
    <xdr:sp macro="" textlink="">
      <xdr:nvSpPr>
        <xdr:cNvPr id="1468" name="35 CuadroTexto"/>
        <xdr:cNvSpPr txBox="1"/>
      </xdr:nvSpPr>
      <xdr:spPr>
        <a:xfrm>
          <a:off x="1152525" y="2118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823</xdr:row>
      <xdr:rowOff>0</xdr:rowOff>
    </xdr:from>
    <xdr:ext cx="184731" cy="264560"/>
    <xdr:sp macro="" textlink="">
      <xdr:nvSpPr>
        <xdr:cNvPr id="1469" name="1 CuadroTexto"/>
        <xdr:cNvSpPr txBox="1"/>
      </xdr:nvSpPr>
      <xdr:spPr>
        <a:xfrm>
          <a:off x="1152525" y="2118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826</xdr:row>
      <xdr:rowOff>0</xdr:rowOff>
    </xdr:from>
    <xdr:ext cx="184731" cy="264560"/>
    <xdr:sp macro="" textlink="">
      <xdr:nvSpPr>
        <xdr:cNvPr id="1470" name="37 CuadroTexto"/>
        <xdr:cNvSpPr txBox="1"/>
      </xdr:nvSpPr>
      <xdr:spPr>
        <a:xfrm>
          <a:off x="1152525" y="2125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826</xdr:row>
      <xdr:rowOff>0</xdr:rowOff>
    </xdr:from>
    <xdr:ext cx="184731" cy="264560"/>
    <xdr:sp macro="" textlink="">
      <xdr:nvSpPr>
        <xdr:cNvPr id="1471" name="1 CuadroTexto"/>
        <xdr:cNvSpPr txBox="1"/>
      </xdr:nvSpPr>
      <xdr:spPr>
        <a:xfrm>
          <a:off x="1152525" y="2125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826</xdr:row>
      <xdr:rowOff>0</xdr:rowOff>
    </xdr:from>
    <xdr:ext cx="184731" cy="264560"/>
    <xdr:sp macro="" textlink="">
      <xdr:nvSpPr>
        <xdr:cNvPr id="1472" name="39 CuadroTexto"/>
        <xdr:cNvSpPr txBox="1"/>
      </xdr:nvSpPr>
      <xdr:spPr>
        <a:xfrm>
          <a:off x="1152525" y="2125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826</xdr:row>
      <xdr:rowOff>0</xdr:rowOff>
    </xdr:from>
    <xdr:ext cx="184731" cy="264560"/>
    <xdr:sp macro="" textlink="">
      <xdr:nvSpPr>
        <xdr:cNvPr id="1473" name="1 CuadroTexto"/>
        <xdr:cNvSpPr txBox="1"/>
      </xdr:nvSpPr>
      <xdr:spPr>
        <a:xfrm>
          <a:off x="1152525" y="2125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832</xdr:row>
      <xdr:rowOff>0</xdr:rowOff>
    </xdr:from>
    <xdr:ext cx="184731" cy="264560"/>
    <xdr:sp macro="" textlink="">
      <xdr:nvSpPr>
        <xdr:cNvPr id="1474" name="41 CuadroTexto"/>
        <xdr:cNvSpPr txBox="1"/>
      </xdr:nvSpPr>
      <xdr:spPr>
        <a:xfrm>
          <a:off x="1152525" y="21421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832</xdr:row>
      <xdr:rowOff>0</xdr:rowOff>
    </xdr:from>
    <xdr:ext cx="184731" cy="264560"/>
    <xdr:sp macro="" textlink="">
      <xdr:nvSpPr>
        <xdr:cNvPr id="1475" name="1 CuadroTexto"/>
        <xdr:cNvSpPr txBox="1"/>
      </xdr:nvSpPr>
      <xdr:spPr>
        <a:xfrm>
          <a:off x="1152525" y="21421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833</xdr:row>
      <xdr:rowOff>0</xdr:rowOff>
    </xdr:from>
    <xdr:ext cx="184731" cy="264560"/>
    <xdr:sp macro="" textlink="">
      <xdr:nvSpPr>
        <xdr:cNvPr id="1476" name="43 CuadroTexto"/>
        <xdr:cNvSpPr txBox="1"/>
      </xdr:nvSpPr>
      <xdr:spPr>
        <a:xfrm>
          <a:off x="1152525" y="21454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833</xdr:row>
      <xdr:rowOff>0</xdr:rowOff>
    </xdr:from>
    <xdr:ext cx="184731" cy="264560"/>
    <xdr:sp macro="" textlink="">
      <xdr:nvSpPr>
        <xdr:cNvPr id="1477" name="1 CuadroTexto"/>
        <xdr:cNvSpPr txBox="1"/>
      </xdr:nvSpPr>
      <xdr:spPr>
        <a:xfrm>
          <a:off x="1152525" y="21454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839</xdr:row>
      <xdr:rowOff>0</xdr:rowOff>
    </xdr:from>
    <xdr:ext cx="184731" cy="264560"/>
    <xdr:sp macro="" textlink="">
      <xdr:nvSpPr>
        <xdr:cNvPr id="1478" name="45 CuadroTexto"/>
        <xdr:cNvSpPr txBox="1"/>
      </xdr:nvSpPr>
      <xdr:spPr>
        <a:xfrm>
          <a:off x="1152525" y="2162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839</xdr:row>
      <xdr:rowOff>0</xdr:rowOff>
    </xdr:from>
    <xdr:ext cx="184731" cy="264560"/>
    <xdr:sp macro="" textlink="">
      <xdr:nvSpPr>
        <xdr:cNvPr id="1479" name="1 CuadroTexto"/>
        <xdr:cNvSpPr txBox="1"/>
      </xdr:nvSpPr>
      <xdr:spPr>
        <a:xfrm>
          <a:off x="1152525" y="2162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840</xdr:row>
      <xdr:rowOff>0</xdr:rowOff>
    </xdr:from>
    <xdr:ext cx="184731" cy="264560"/>
    <xdr:sp macro="" textlink="">
      <xdr:nvSpPr>
        <xdr:cNvPr id="1480" name="47 CuadroTexto"/>
        <xdr:cNvSpPr txBox="1"/>
      </xdr:nvSpPr>
      <xdr:spPr>
        <a:xfrm>
          <a:off x="1152525" y="21640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840</xdr:row>
      <xdr:rowOff>0</xdr:rowOff>
    </xdr:from>
    <xdr:ext cx="184731" cy="264560"/>
    <xdr:sp macro="" textlink="">
      <xdr:nvSpPr>
        <xdr:cNvPr id="1481" name="1 CuadroTexto"/>
        <xdr:cNvSpPr txBox="1"/>
      </xdr:nvSpPr>
      <xdr:spPr>
        <a:xfrm>
          <a:off x="1152525" y="21640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842</xdr:row>
      <xdr:rowOff>0</xdr:rowOff>
    </xdr:from>
    <xdr:ext cx="184731" cy="264560"/>
    <xdr:sp macro="" textlink="">
      <xdr:nvSpPr>
        <xdr:cNvPr id="1482" name="49 CuadroTexto"/>
        <xdr:cNvSpPr txBox="1"/>
      </xdr:nvSpPr>
      <xdr:spPr>
        <a:xfrm>
          <a:off x="1152525" y="21678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842</xdr:row>
      <xdr:rowOff>0</xdr:rowOff>
    </xdr:from>
    <xdr:ext cx="184731" cy="264560"/>
    <xdr:sp macro="" textlink="">
      <xdr:nvSpPr>
        <xdr:cNvPr id="1483" name="1 CuadroTexto"/>
        <xdr:cNvSpPr txBox="1"/>
      </xdr:nvSpPr>
      <xdr:spPr>
        <a:xfrm>
          <a:off x="1152525" y="21678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843</xdr:row>
      <xdr:rowOff>0</xdr:rowOff>
    </xdr:from>
    <xdr:ext cx="184731" cy="264560"/>
    <xdr:sp macro="" textlink="">
      <xdr:nvSpPr>
        <xdr:cNvPr id="1484" name="51 CuadroTexto"/>
        <xdr:cNvSpPr txBox="1"/>
      </xdr:nvSpPr>
      <xdr:spPr>
        <a:xfrm>
          <a:off x="1152525" y="21697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843</xdr:row>
      <xdr:rowOff>0</xdr:rowOff>
    </xdr:from>
    <xdr:ext cx="184731" cy="264560"/>
    <xdr:sp macro="" textlink="">
      <xdr:nvSpPr>
        <xdr:cNvPr id="1485" name="1 CuadroTexto"/>
        <xdr:cNvSpPr txBox="1"/>
      </xdr:nvSpPr>
      <xdr:spPr>
        <a:xfrm>
          <a:off x="1152525" y="21697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845</xdr:row>
      <xdr:rowOff>0</xdr:rowOff>
    </xdr:from>
    <xdr:ext cx="184731" cy="264560"/>
    <xdr:sp macro="" textlink="">
      <xdr:nvSpPr>
        <xdr:cNvPr id="1486" name="53 CuadroTexto"/>
        <xdr:cNvSpPr txBox="1"/>
      </xdr:nvSpPr>
      <xdr:spPr>
        <a:xfrm>
          <a:off x="1152525" y="21762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845</xdr:row>
      <xdr:rowOff>0</xdr:rowOff>
    </xdr:from>
    <xdr:ext cx="184731" cy="264560"/>
    <xdr:sp macro="" textlink="">
      <xdr:nvSpPr>
        <xdr:cNvPr id="1487" name="1 CuadroTexto"/>
        <xdr:cNvSpPr txBox="1"/>
      </xdr:nvSpPr>
      <xdr:spPr>
        <a:xfrm>
          <a:off x="1152525" y="21762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846</xdr:row>
      <xdr:rowOff>0</xdr:rowOff>
    </xdr:from>
    <xdr:ext cx="184731" cy="264560"/>
    <xdr:sp macro="" textlink="">
      <xdr:nvSpPr>
        <xdr:cNvPr id="1488" name="55 CuadroTexto"/>
        <xdr:cNvSpPr txBox="1"/>
      </xdr:nvSpPr>
      <xdr:spPr>
        <a:xfrm>
          <a:off x="1152525" y="21795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846</xdr:row>
      <xdr:rowOff>0</xdr:rowOff>
    </xdr:from>
    <xdr:ext cx="184731" cy="264560"/>
    <xdr:sp macro="" textlink="">
      <xdr:nvSpPr>
        <xdr:cNvPr id="1489" name="1 CuadroTexto"/>
        <xdr:cNvSpPr txBox="1"/>
      </xdr:nvSpPr>
      <xdr:spPr>
        <a:xfrm>
          <a:off x="1152525" y="21795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851</xdr:row>
      <xdr:rowOff>0</xdr:rowOff>
    </xdr:from>
    <xdr:ext cx="184731" cy="264560"/>
    <xdr:sp macro="" textlink="">
      <xdr:nvSpPr>
        <xdr:cNvPr id="1490" name="57 CuadroTexto"/>
        <xdr:cNvSpPr txBox="1"/>
      </xdr:nvSpPr>
      <xdr:spPr>
        <a:xfrm>
          <a:off x="1152525" y="21922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851</xdr:row>
      <xdr:rowOff>0</xdr:rowOff>
    </xdr:from>
    <xdr:ext cx="184731" cy="264560"/>
    <xdr:sp macro="" textlink="">
      <xdr:nvSpPr>
        <xdr:cNvPr id="1491" name="1 CuadroTexto"/>
        <xdr:cNvSpPr txBox="1"/>
      </xdr:nvSpPr>
      <xdr:spPr>
        <a:xfrm>
          <a:off x="1152525" y="21922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851</xdr:row>
      <xdr:rowOff>0</xdr:rowOff>
    </xdr:from>
    <xdr:ext cx="184731" cy="264560"/>
    <xdr:sp macro="" textlink="">
      <xdr:nvSpPr>
        <xdr:cNvPr id="1492" name="59 CuadroTexto"/>
        <xdr:cNvSpPr txBox="1"/>
      </xdr:nvSpPr>
      <xdr:spPr>
        <a:xfrm>
          <a:off x="1152525" y="21941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851</xdr:row>
      <xdr:rowOff>0</xdr:rowOff>
    </xdr:from>
    <xdr:ext cx="184731" cy="264560"/>
    <xdr:sp macro="" textlink="">
      <xdr:nvSpPr>
        <xdr:cNvPr id="1493" name="1 CuadroTexto"/>
        <xdr:cNvSpPr txBox="1"/>
      </xdr:nvSpPr>
      <xdr:spPr>
        <a:xfrm>
          <a:off x="1152525" y="21941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855</xdr:row>
      <xdr:rowOff>0</xdr:rowOff>
    </xdr:from>
    <xdr:ext cx="184731" cy="264560"/>
    <xdr:sp macro="" textlink="">
      <xdr:nvSpPr>
        <xdr:cNvPr id="1494" name="61 CuadroTexto"/>
        <xdr:cNvSpPr txBox="1"/>
      </xdr:nvSpPr>
      <xdr:spPr>
        <a:xfrm>
          <a:off x="1152525" y="2207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855</xdr:row>
      <xdr:rowOff>0</xdr:rowOff>
    </xdr:from>
    <xdr:ext cx="184731" cy="264560"/>
    <xdr:sp macro="" textlink="">
      <xdr:nvSpPr>
        <xdr:cNvPr id="1495" name="1 CuadroTexto"/>
        <xdr:cNvSpPr txBox="1"/>
      </xdr:nvSpPr>
      <xdr:spPr>
        <a:xfrm>
          <a:off x="1152525" y="2207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856</xdr:row>
      <xdr:rowOff>0</xdr:rowOff>
    </xdr:from>
    <xdr:ext cx="184731" cy="264560"/>
    <xdr:sp macro="" textlink="">
      <xdr:nvSpPr>
        <xdr:cNvPr id="1496" name="63 CuadroTexto"/>
        <xdr:cNvSpPr txBox="1"/>
      </xdr:nvSpPr>
      <xdr:spPr>
        <a:xfrm>
          <a:off x="1152525" y="22103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856</xdr:row>
      <xdr:rowOff>0</xdr:rowOff>
    </xdr:from>
    <xdr:ext cx="184731" cy="264560"/>
    <xdr:sp macro="" textlink="">
      <xdr:nvSpPr>
        <xdr:cNvPr id="1497" name="1 CuadroTexto"/>
        <xdr:cNvSpPr txBox="1"/>
      </xdr:nvSpPr>
      <xdr:spPr>
        <a:xfrm>
          <a:off x="1152525" y="22103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846</xdr:row>
      <xdr:rowOff>0</xdr:rowOff>
    </xdr:from>
    <xdr:ext cx="184731" cy="264560"/>
    <xdr:sp macro="" textlink="">
      <xdr:nvSpPr>
        <xdr:cNvPr id="1498" name="65 CuadroTexto"/>
        <xdr:cNvSpPr txBox="1"/>
      </xdr:nvSpPr>
      <xdr:spPr>
        <a:xfrm>
          <a:off x="1152525" y="21795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846</xdr:row>
      <xdr:rowOff>0</xdr:rowOff>
    </xdr:from>
    <xdr:ext cx="184731" cy="264560"/>
    <xdr:sp macro="" textlink="">
      <xdr:nvSpPr>
        <xdr:cNvPr id="1499" name="1 CuadroTexto"/>
        <xdr:cNvSpPr txBox="1"/>
      </xdr:nvSpPr>
      <xdr:spPr>
        <a:xfrm>
          <a:off x="1152525" y="21795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847</xdr:row>
      <xdr:rowOff>0</xdr:rowOff>
    </xdr:from>
    <xdr:ext cx="184731" cy="264560"/>
    <xdr:sp macro="" textlink="">
      <xdr:nvSpPr>
        <xdr:cNvPr id="1500" name="67 CuadroTexto"/>
        <xdr:cNvSpPr txBox="1"/>
      </xdr:nvSpPr>
      <xdr:spPr>
        <a:xfrm>
          <a:off x="1152525" y="21814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847</xdr:row>
      <xdr:rowOff>0</xdr:rowOff>
    </xdr:from>
    <xdr:ext cx="184731" cy="264560"/>
    <xdr:sp macro="" textlink="">
      <xdr:nvSpPr>
        <xdr:cNvPr id="1501" name="1 CuadroTexto"/>
        <xdr:cNvSpPr txBox="1"/>
      </xdr:nvSpPr>
      <xdr:spPr>
        <a:xfrm>
          <a:off x="1152525" y="21814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850</xdr:row>
      <xdr:rowOff>0</xdr:rowOff>
    </xdr:from>
    <xdr:ext cx="184731" cy="264560"/>
    <xdr:sp macro="" textlink="">
      <xdr:nvSpPr>
        <xdr:cNvPr id="1502" name="69 CuadroTexto"/>
        <xdr:cNvSpPr txBox="1"/>
      </xdr:nvSpPr>
      <xdr:spPr>
        <a:xfrm>
          <a:off x="1152525" y="21884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850</xdr:row>
      <xdr:rowOff>0</xdr:rowOff>
    </xdr:from>
    <xdr:ext cx="184731" cy="264560"/>
    <xdr:sp macro="" textlink="">
      <xdr:nvSpPr>
        <xdr:cNvPr id="1503" name="1 CuadroTexto"/>
        <xdr:cNvSpPr txBox="1"/>
      </xdr:nvSpPr>
      <xdr:spPr>
        <a:xfrm>
          <a:off x="1152525" y="21884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850</xdr:row>
      <xdr:rowOff>0</xdr:rowOff>
    </xdr:from>
    <xdr:ext cx="184731" cy="264560"/>
    <xdr:sp macro="" textlink="">
      <xdr:nvSpPr>
        <xdr:cNvPr id="1504" name="71 CuadroTexto"/>
        <xdr:cNvSpPr txBox="1"/>
      </xdr:nvSpPr>
      <xdr:spPr>
        <a:xfrm>
          <a:off x="1152525" y="21903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850</xdr:row>
      <xdr:rowOff>0</xdr:rowOff>
    </xdr:from>
    <xdr:ext cx="184731" cy="264560"/>
    <xdr:sp macro="" textlink="">
      <xdr:nvSpPr>
        <xdr:cNvPr id="1505" name="1 CuadroTexto"/>
        <xdr:cNvSpPr txBox="1"/>
      </xdr:nvSpPr>
      <xdr:spPr>
        <a:xfrm>
          <a:off x="1152525" y="21903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856</xdr:row>
      <xdr:rowOff>0</xdr:rowOff>
    </xdr:from>
    <xdr:ext cx="184731" cy="264560"/>
    <xdr:sp macro="" textlink="">
      <xdr:nvSpPr>
        <xdr:cNvPr id="1506" name="73 CuadroTexto"/>
        <xdr:cNvSpPr txBox="1"/>
      </xdr:nvSpPr>
      <xdr:spPr>
        <a:xfrm>
          <a:off x="1152525" y="22103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856</xdr:row>
      <xdr:rowOff>0</xdr:rowOff>
    </xdr:from>
    <xdr:ext cx="184731" cy="264560"/>
    <xdr:sp macro="" textlink="">
      <xdr:nvSpPr>
        <xdr:cNvPr id="1507" name="1 CuadroTexto"/>
        <xdr:cNvSpPr txBox="1"/>
      </xdr:nvSpPr>
      <xdr:spPr>
        <a:xfrm>
          <a:off x="1152525" y="22103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858</xdr:row>
      <xdr:rowOff>0</xdr:rowOff>
    </xdr:from>
    <xdr:ext cx="184731" cy="264560"/>
    <xdr:sp macro="" textlink="">
      <xdr:nvSpPr>
        <xdr:cNvPr id="1508" name="75 CuadroTexto"/>
        <xdr:cNvSpPr txBox="1"/>
      </xdr:nvSpPr>
      <xdr:spPr>
        <a:xfrm>
          <a:off x="1152525" y="22136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858</xdr:row>
      <xdr:rowOff>0</xdr:rowOff>
    </xdr:from>
    <xdr:ext cx="184731" cy="264560"/>
    <xdr:sp macro="" textlink="">
      <xdr:nvSpPr>
        <xdr:cNvPr id="1509" name="1 CuadroTexto"/>
        <xdr:cNvSpPr txBox="1"/>
      </xdr:nvSpPr>
      <xdr:spPr>
        <a:xfrm>
          <a:off x="1152525" y="22136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1510" name="77 CuadroTexto"/>
        <xdr:cNvSpPr txBox="1"/>
      </xdr:nvSpPr>
      <xdr:spPr>
        <a:xfrm>
          <a:off x="1152525" y="22225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1511" name="1 CuadroTexto"/>
        <xdr:cNvSpPr txBox="1"/>
      </xdr:nvSpPr>
      <xdr:spPr>
        <a:xfrm>
          <a:off x="1152525" y="22225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1512" name="79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1513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1514" name="8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1515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1516" name="83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1517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865</xdr:row>
      <xdr:rowOff>0</xdr:rowOff>
    </xdr:from>
    <xdr:ext cx="184731" cy="264560"/>
    <xdr:sp macro="" textlink="">
      <xdr:nvSpPr>
        <xdr:cNvPr id="1518" name="85 CuadroTexto"/>
        <xdr:cNvSpPr txBox="1"/>
      </xdr:nvSpPr>
      <xdr:spPr>
        <a:xfrm>
          <a:off x="1152525" y="22358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865</xdr:row>
      <xdr:rowOff>0</xdr:rowOff>
    </xdr:from>
    <xdr:ext cx="184731" cy="264560"/>
    <xdr:sp macro="" textlink="">
      <xdr:nvSpPr>
        <xdr:cNvPr id="1519" name="1 CuadroTexto"/>
        <xdr:cNvSpPr txBox="1"/>
      </xdr:nvSpPr>
      <xdr:spPr>
        <a:xfrm>
          <a:off x="1152525" y="22358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1520" name="87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1521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875</xdr:row>
      <xdr:rowOff>0</xdr:rowOff>
    </xdr:from>
    <xdr:ext cx="184731" cy="264560"/>
    <xdr:sp macro="" textlink="">
      <xdr:nvSpPr>
        <xdr:cNvPr id="1522" name="89 CuadroTexto"/>
        <xdr:cNvSpPr txBox="1"/>
      </xdr:nvSpPr>
      <xdr:spPr>
        <a:xfrm>
          <a:off x="1152525" y="22538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875</xdr:row>
      <xdr:rowOff>0</xdr:rowOff>
    </xdr:from>
    <xdr:ext cx="184731" cy="264560"/>
    <xdr:sp macro="" textlink="">
      <xdr:nvSpPr>
        <xdr:cNvPr id="1523" name="1 CuadroTexto"/>
        <xdr:cNvSpPr txBox="1"/>
      </xdr:nvSpPr>
      <xdr:spPr>
        <a:xfrm>
          <a:off x="1152525" y="22538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875</xdr:row>
      <xdr:rowOff>0</xdr:rowOff>
    </xdr:from>
    <xdr:ext cx="184731" cy="264560"/>
    <xdr:sp macro="" textlink="">
      <xdr:nvSpPr>
        <xdr:cNvPr id="1524" name="91 CuadroTexto"/>
        <xdr:cNvSpPr txBox="1"/>
      </xdr:nvSpPr>
      <xdr:spPr>
        <a:xfrm>
          <a:off x="1152525" y="22538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875</xdr:row>
      <xdr:rowOff>0</xdr:rowOff>
    </xdr:from>
    <xdr:ext cx="184731" cy="264560"/>
    <xdr:sp macro="" textlink="">
      <xdr:nvSpPr>
        <xdr:cNvPr id="1525" name="1 CuadroTexto"/>
        <xdr:cNvSpPr txBox="1"/>
      </xdr:nvSpPr>
      <xdr:spPr>
        <a:xfrm>
          <a:off x="1152525" y="22538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880</xdr:row>
      <xdr:rowOff>0</xdr:rowOff>
    </xdr:from>
    <xdr:ext cx="184731" cy="264560"/>
    <xdr:sp macro="" textlink="">
      <xdr:nvSpPr>
        <xdr:cNvPr id="1526" name="93 CuadroTexto"/>
        <xdr:cNvSpPr txBox="1"/>
      </xdr:nvSpPr>
      <xdr:spPr>
        <a:xfrm>
          <a:off x="1152525" y="22640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880</xdr:row>
      <xdr:rowOff>0</xdr:rowOff>
    </xdr:from>
    <xdr:ext cx="184731" cy="264560"/>
    <xdr:sp macro="" textlink="">
      <xdr:nvSpPr>
        <xdr:cNvPr id="1527" name="1 CuadroTexto"/>
        <xdr:cNvSpPr txBox="1"/>
      </xdr:nvSpPr>
      <xdr:spPr>
        <a:xfrm>
          <a:off x="1152525" y="22640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881</xdr:row>
      <xdr:rowOff>0</xdr:rowOff>
    </xdr:from>
    <xdr:ext cx="184731" cy="264560"/>
    <xdr:sp macro="" textlink="">
      <xdr:nvSpPr>
        <xdr:cNvPr id="1528" name="95 CuadroTexto"/>
        <xdr:cNvSpPr txBox="1"/>
      </xdr:nvSpPr>
      <xdr:spPr>
        <a:xfrm>
          <a:off x="1152525" y="22673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881</xdr:row>
      <xdr:rowOff>0</xdr:rowOff>
    </xdr:from>
    <xdr:ext cx="184731" cy="264560"/>
    <xdr:sp macro="" textlink="">
      <xdr:nvSpPr>
        <xdr:cNvPr id="1529" name="1 CuadroTexto"/>
        <xdr:cNvSpPr txBox="1"/>
      </xdr:nvSpPr>
      <xdr:spPr>
        <a:xfrm>
          <a:off x="1152525" y="22673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851</xdr:row>
      <xdr:rowOff>0</xdr:rowOff>
    </xdr:from>
    <xdr:ext cx="184731" cy="264560"/>
    <xdr:sp macro="" textlink="">
      <xdr:nvSpPr>
        <xdr:cNvPr id="1530" name="97 CuadroTexto"/>
        <xdr:cNvSpPr txBox="1"/>
      </xdr:nvSpPr>
      <xdr:spPr>
        <a:xfrm>
          <a:off x="1152525" y="21922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851</xdr:row>
      <xdr:rowOff>0</xdr:rowOff>
    </xdr:from>
    <xdr:ext cx="184731" cy="264560"/>
    <xdr:sp macro="" textlink="">
      <xdr:nvSpPr>
        <xdr:cNvPr id="1531" name="1 CuadroTexto"/>
        <xdr:cNvSpPr txBox="1"/>
      </xdr:nvSpPr>
      <xdr:spPr>
        <a:xfrm>
          <a:off x="1152525" y="21922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851</xdr:row>
      <xdr:rowOff>0</xdr:rowOff>
    </xdr:from>
    <xdr:ext cx="184731" cy="264560"/>
    <xdr:sp macro="" textlink="">
      <xdr:nvSpPr>
        <xdr:cNvPr id="1532" name="99 CuadroTexto"/>
        <xdr:cNvSpPr txBox="1"/>
      </xdr:nvSpPr>
      <xdr:spPr>
        <a:xfrm>
          <a:off x="1152525" y="21941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851</xdr:row>
      <xdr:rowOff>0</xdr:rowOff>
    </xdr:from>
    <xdr:ext cx="184731" cy="264560"/>
    <xdr:sp macro="" textlink="">
      <xdr:nvSpPr>
        <xdr:cNvPr id="1533" name="1 CuadroTexto"/>
        <xdr:cNvSpPr txBox="1"/>
      </xdr:nvSpPr>
      <xdr:spPr>
        <a:xfrm>
          <a:off x="1152525" y="21941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855</xdr:row>
      <xdr:rowOff>0</xdr:rowOff>
    </xdr:from>
    <xdr:ext cx="184731" cy="264560"/>
    <xdr:sp macro="" textlink="">
      <xdr:nvSpPr>
        <xdr:cNvPr id="1534" name="101 CuadroTexto"/>
        <xdr:cNvSpPr txBox="1"/>
      </xdr:nvSpPr>
      <xdr:spPr>
        <a:xfrm>
          <a:off x="1152525" y="2207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855</xdr:row>
      <xdr:rowOff>0</xdr:rowOff>
    </xdr:from>
    <xdr:ext cx="184731" cy="264560"/>
    <xdr:sp macro="" textlink="">
      <xdr:nvSpPr>
        <xdr:cNvPr id="1535" name="1 CuadroTexto"/>
        <xdr:cNvSpPr txBox="1"/>
      </xdr:nvSpPr>
      <xdr:spPr>
        <a:xfrm>
          <a:off x="1152525" y="2207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856</xdr:row>
      <xdr:rowOff>0</xdr:rowOff>
    </xdr:from>
    <xdr:ext cx="184731" cy="264560"/>
    <xdr:sp macro="" textlink="">
      <xdr:nvSpPr>
        <xdr:cNvPr id="1536" name="103 CuadroTexto"/>
        <xdr:cNvSpPr txBox="1"/>
      </xdr:nvSpPr>
      <xdr:spPr>
        <a:xfrm>
          <a:off x="1152525" y="22103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856</xdr:row>
      <xdr:rowOff>0</xdr:rowOff>
    </xdr:from>
    <xdr:ext cx="184731" cy="264560"/>
    <xdr:sp macro="" textlink="">
      <xdr:nvSpPr>
        <xdr:cNvPr id="1537" name="1 CuadroTexto"/>
        <xdr:cNvSpPr txBox="1"/>
      </xdr:nvSpPr>
      <xdr:spPr>
        <a:xfrm>
          <a:off x="1152525" y="22103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1538" name="105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1539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1540" name="107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1541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865</xdr:row>
      <xdr:rowOff>0</xdr:rowOff>
    </xdr:from>
    <xdr:ext cx="184731" cy="264560"/>
    <xdr:sp macro="" textlink="">
      <xdr:nvSpPr>
        <xdr:cNvPr id="1542" name="109 CuadroTexto"/>
        <xdr:cNvSpPr txBox="1"/>
      </xdr:nvSpPr>
      <xdr:spPr>
        <a:xfrm>
          <a:off x="1152525" y="22358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865</xdr:row>
      <xdr:rowOff>0</xdr:rowOff>
    </xdr:from>
    <xdr:ext cx="184731" cy="264560"/>
    <xdr:sp macro="" textlink="">
      <xdr:nvSpPr>
        <xdr:cNvPr id="1543" name="1 CuadroTexto"/>
        <xdr:cNvSpPr txBox="1"/>
      </xdr:nvSpPr>
      <xdr:spPr>
        <a:xfrm>
          <a:off x="1152525" y="22358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1544" name="11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1545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871</xdr:row>
      <xdr:rowOff>0</xdr:rowOff>
    </xdr:from>
    <xdr:ext cx="184731" cy="264560"/>
    <xdr:sp macro="" textlink="">
      <xdr:nvSpPr>
        <xdr:cNvPr id="1546" name="113 CuadroTexto"/>
        <xdr:cNvSpPr txBox="1"/>
      </xdr:nvSpPr>
      <xdr:spPr>
        <a:xfrm>
          <a:off x="1152525" y="22435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871</xdr:row>
      <xdr:rowOff>0</xdr:rowOff>
    </xdr:from>
    <xdr:ext cx="184731" cy="264560"/>
    <xdr:sp macro="" textlink="">
      <xdr:nvSpPr>
        <xdr:cNvPr id="1547" name="1 CuadroTexto"/>
        <xdr:cNvSpPr txBox="1"/>
      </xdr:nvSpPr>
      <xdr:spPr>
        <a:xfrm>
          <a:off x="1152525" y="22435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871</xdr:row>
      <xdr:rowOff>0</xdr:rowOff>
    </xdr:from>
    <xdr:ext cx="184731" cy="264560"/>
    <xdr:sp macro="" textlink="">
      <xdr:nvSpPr>
        <xdr:cNvPr id="1548" name="115 CuadroTexto"/>
        <xdr:cNvSpPr txBox="1"/>
      </xdr:nvSpPr>
      <xdr:spPr>
        <a:xfrm>
          <a:off x="1152525" y="22435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871</xdr:row>
      <xdr:rowOff>0</xdr:rowOff>
    </xdr:from>
    <xdr:ext cx="184731" cy="264560"/>
    <xdr:sp macro="" textlink="">
      <xdr:nvSpPr>
        <xdr:cNvPr id="1549" name="1 CuadroTexto"/>
        <xdr:cNvSpPr txBox="1"/>
      </xdr:nvSpPr>
      <xdr:spPr>
        <a:xfrm>
          <a:off x="1152525" y="22435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874</xdr:row>
      <xdr:rowOff>0</xdr:rowOff>
    </xdr:from>
    <xdr:ext cx="184731" cy="264560"/>
    <xdr:sp macro="" textlink="">
      <xdr:nvSpPr>
        <xdr:cNvPr id="1550" name="117 CuadroTexto"/>
        <xdr:cNvSpPr txBox="1"/>
      </xdr:nvSpPr>
      <xdr:spPr>
        <a:xfrm>
          <a:off x="1152525" y="22519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874</xdr:row>
      <xdr:rowOff>0</xdr:rowOff>
    </xdr:from>
    <xdr:ext cx="184731" cy="264560"/>
    <xdr:sp macro="" textlink="">
      <xdr:nvSpPr>
        <xdr:cNvPr id="1551" name="1 CuadroTexto"/>
        <xdr:cNvSpPr txBox="1"/>
      </xdr:nvSpPr>
      <xdr:spPr>
        <a:xfrm>
          <a:off x="1152525" y="22519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875</xdr:row>
      <xdr:rowOff>0</xdr:rowOff>
    </xdr:from>
    <xdr:ext cx="184731" cy="264560"/>
    <xdr:sp macro="" textlink="">
      <xdr:nvSpPr>
        <xdr:cNvPr id="1552" name="119 CuadroTexto"/>
        <xdr:cNvSpPr txBox="1"/>
      </xdr:nvSpPr>
      <xdr:spPr>
        <a:xfrm>
          <a:off x="1152525" y="22538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875</xdr:row>
      <xdr:rowOff>0</xdr:rowOff>
    </xdr:from>
    <xdr:ext cx="184731" cy="264560"/>
    <xdr:sp macro="" textlink="">
      <xdr:nvSpPr>
        <xdr:cNvPr id="1553" name="1 CuadroTexto"/>
        <xdr:cNvSpPr txBox="1"/>
      </xdr:nvSpPr>
      <xdr:spPr>
        <a:xfrm>
          <a:off x="1152525" y="22538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881</xdr:row>
      <xdr:rowOff>0</xdr:rowOff>
    </xdr:from>
    <xdr:ext cx="184731" cy="264560"/>
    <xdr:sp macro="" textlink="">
      <xdr:nvSpPr>
        <xdr:cNvPr id="1554" name="121 CuadroTexto"/>
        <xdr:cNvSpPr txBox="1"/>
      </xdr:nvSpPr>
      <xdr:spPr>
        <a:xfrm>
          <a:off x="1152525" y="22673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881</xdr:row>
      <xdr:rowOff>0</xdr:rowOff>
    </xdr:from>
    <xdr:ext cx="184731" cy="264560"/>
    <xdr:sp macro="" textlink="">
      <xdr:nvSpPr>
        <xdr:cNvPr id="1555" name="1 CuadroTexto"/>
        <xdr:cNvSpPr txBox="1"/>
      </xdr:nvSpPr>
      <xdr:spPr>
        <a:xfrm>
          <a:off x="1152525" y="22673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882</xdr:row>
      <xdr:rowOff>0</xdr:rowOff>
    </xdr:from>
    <xdr:ext cx="184731" cy="264560"/>
    <xdr:sp macro="" textlink="">
      <xdr:nvSpPr>
        <xdr:cNvPr id="1556" name="123 CuadroTexto"/>
        <xdr:cNvSpPr txBox="1"/>
      </xdr:nvSpPr>
      <xdr:spPr>
        <a:xfrm>
          <a:off x="1152525" y="22705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882</xdr:row>
      <xdr:rowOff>0</xdr:rowOff>
    </xdr:from>
    <xdr:ext cx="184731" cy="264560"/>
    <xdr:sp macro="" textlink="">
      <xdr:nvSpPr>
        <xdr:cNvPr id="1557" name="1 CuadroTexto"/>
        <xdr:cNvSpPr txBox="1"/>
      </xdr:nvSpPr>
      <xdr:spPr>
        <a:xfrm>
          <a:off x="1152525" y="22705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886</xdr:row>
      <xdr:rowOff>0</xdr:rowOff>
    </xdr:from>
    <xdr:ext cx="184731" cy="264560"/>
    <xdr:sp macro="" textlink="">
      <xdr:nvSpPr>
        <xdr:cNvPr id="1558" name="125 CuadroTexto"/>
        <xdr:cNvSpPr txBox="1"/>
      </xdr:nvSpPr>
      <xdr:spPr>
        <a:xfrm>
          <a:off x="1152525" y="22808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886</xdr:row>
      <xdr:rowOff>0</xdr:rowOff>
    </xdr:from>
    <xdr:ext cx="184731" cy="264560"/>
    <xdr:sp macro="" textlink="">
      <xdr:nvSpPr>
        <xdr:cNvPr id="1559" name="1 CuadroTexto"/>
        <xdr:cNvSpPr txBox="1"/>
      </xdr:nvSpPr>
      <xdr:spPr>
        <a:xfrm>
          <a:off x="1152525" y="22808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887</xdr:row>
      <xdr:rowOff>0</xdr:rowOff>
    </xdr:from>
    <xdr:ext cx="184731" cy="264560"/>
    <xdr:sp macro="" textlink="">
      <xdr:nvSpPr>
        <xdr:cNvPr id="1560" name="127 CuadroTexto"/>
        <xdr:cNvSpPr txBox="1"/>
      </xdr:nvSpPr>
      <xdr:spPr>
        <a:xfrm>
          <a:off x="1152525" y="22827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887</xdr:row>
      <xdr:rowOff>0</xdr:rowOff>
    </xdr:from>
    <xdr:ext cx="184731" cy="264560"/>
    <xdr:sp macro="" textlink="">
      <xdr:nvSpPr>
        <xdr:cNvPr id="1561" name="1 CuadroTexto"/>
        <xdr:cNvSpPr txBox="1"/>
      </xdr:nvSpPr>
      <xdr:spPr>
        <a:xfrm>
          <a:off x="1152525" y="22827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795</xdr:row>
      <xdr:rowOff>0</xdr:rowOff>
    </xdr:from>
    <xdr:ext cx="184731" cy="264560"/>
    <xdr:sp macro="" textlink="">
      <xdr:nvSpPr>
        <xdr:cNvPr id="1562" name="5 CuadroTexto"/>
        <xdr:cNvSpPr txBox="1"/>
      </xdr:nvSpPr>
      <xdr:spPr>
        <a:xfrm>
          <a:off x="1152525" y="20564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795</xdr:row>
      <xdr:rowOff>0</xdr:rowOff>
    </xdr:from>
    <xdr:ext cx="184731" cy="264560"/>
    <xdr:sp macro="" textlink="">
      <xdr:nvSpPr>
        <xdr:cNvPr id="1563" name="1 CuadroTexto"/>
        <xdr:cNvSpPr txBox="1"/>
      </xdr:nvSpPr>
      <xdr:spPr>
        <a:xfrm>
          <a:off x="1152525" y="20564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790</xdr:row>
      <xdr:rowOff>0</xdr:rowOff>
    </xdr:from>
    <xdr:ext cx="184731" cy="264560"/>
    <xdr:sp macro="" textlink="">
      <xdr:nvSpPr>
        <xdr:cNvPr id="1564" name="7 CuadroTexto"/>
        <xdr:cNvSpPr txBox="1"/>
      </xdr:nvSpPr>
      <xdr:spPr>
        <a:xfrm>
          <a:off x="1152525" y="20442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790</xdr:row>
      <xdr:rowOff>0</xdr:rowOff>
    </xdr:from>
    <xdr:ext cx="184731" cy="264560"/>
    <xdr:sp macro="" textlink="">
      <xdr:nvSpPr>
        <xdr:cNvPr id="1565" name="1 CuadroTexto"/>
        <xdr:cNvSpPr txBox="1"/>
      </xdr:nvSpPr>
      <xdr:spPr>
        <a:xfrm>
          <a:off x="1152525" y="20442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791</xdr:row>
      <xdr:rowOff>0</xdr:rowOff>
    </xdr:from>
    <xdr:ext cx="184731" cy="264560"/>
    <xdr:sp macro="" textlink="">
      <xdr:nvSpPr>
        <xdr:cNvPr id="1566" name="9 CuadroTexto"/>
        <xdr:cNvSpPr txBox="1"/>
      </xdr:nvSpPr>
      <xdr:spPr>
        <a:xfrm>
          <a:off x="1152525" y="20461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791</xdr:row>
      <xdr:rowOff>0</xdr:rowOff>
    </xdr:from>
    <xdr:ext cx="184731" cy="264560"/>
    <xdr:sp macro="" textlink="">
      <xdr:nvSpPr>
        <xdr:cNvPr id="1567" name="1 CuadroTexto"/>
        <xdr:cNvSpPr txBox="1"/>
      </xdr:nvSpPr>
      <xdr:spPr>
        <a:xfrm>
          <a:off x="1152525" y="20461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791</xdr:row>
      <xdr:rowOff>0</xdr:rowOff>
    </xdr:from>
    <xdr:ext cx="184731" cy="264560"/>
    <xdr:sp macro="" textlink="">
      <xdr:nvSpPr>
        <xdr:cNvPr id="1568" name="11 CuadroTexto"/>
        <xdr:cNvSpPr txBox="1"/>
      </xdr:nvSpPr>
      <xdr:spPr>
        <a:xfrm>
          <a:off x="1152525" y="20461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791</xdr:row>
      <xdr:rowOff>0</xdr:rowOff>
    </xdr:from>
    <xdr:ext cx="184731" cy="264560"/>
    <xdr:sp macro="" textlink="">
      <xdr:nvSpPr>
        <xdr:cNvPr id="1569" name="1 CuadroTexto"/>
        <xdr:cNvSpPr txBox="1"/>
      </xdr:nvSpPr>
      <xdr:spPr>
        <a:xfrm>
          <a:off x="1152525" y="20461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793</xdr:row>
      <xdr:rowOff>0</xdr:rowOff>
    </xdr:from>
    <xdr:ext cx="184731" cy="264560"/>
    <xdr:sp macro="" textlink="">
      <xdr:nvSpPr>
        <xdr:cNvPr id="1570" name="13 CuadroTexto"/>
        <xdr:cNvSpPr txBox="1"/>
      </xdr:nvSpPr>
      <xdr:spPr>
        <a:xfrm>
          <a:off x="1152525" y="20526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793</xdr:row>
      <xdr:rowOff>0</xdr:rowOff>
    </xdr:from>
    <xdr:ext cx="184731" cy="264560"/>
    <xdr:sp macro="" textlink="">
      <xdr:nvSpPr>
        <xdr:cNvPr id="1571" name="1 CuadroTexto"/>
        <xdr:cNvSpPr txBox="1"/>
      </xdr:nvSpPr>
      <xdr:spPr>
        <a:xfrm>
          <a:off x="1152525" y="20526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793</xdr:row>
      <xdr:rowOff>0</xdr:rowOff>
    </xdr:from>
    <xdr:ext cx="184731" cy="264560"/>
    <xdr:sp macro="" textlink="">
      <xdr:nvSpPr>
        <xdr:cNvPr id="1572" name="15 CuadroTexto"/>
        <xdr:cNvSpPr txBox="1"/>
      </xdr:nvSpPr>
      <xdr:spPr>
        <a:xfrm>
          <a:off x="1152525" y="20526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793</xdr:row>
      <xdr:rowOff>0</xdr:rowOff>
    </xdr:from>
    <xdr:ext cx="184731" cy="264560"/>
    <xdr:sp macro="" textlink="">
      <xdr:nvSpPr>
        <xdr:cNvPr id="1573" name="1 CuadroTexto"/>
        <xdr:cNvSpPr txBox="1"/>
      </xdr:nvSpPr>
      <xdr:spPr>
        <a:xfrm>
          <a:off x="1152525" y="20526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746</xdr:row>
      <xdr:rowOff>0</xdr:rowOff>
    </xdr:from>
    <xdr:ext cx="184731" cy="264560"/>
    <xdr:sp macro="" textlink="">
      <xdr:nvSpPr>
        <xdr:cNvPr id="1574" name="17 CuadroTexto"/>
        <xdr:cNvSpPr txBox="1"/>
      </xdr:nvSpPr>
      <xdr:spPr>
        <a:xfrm>
          <a:off x="1152525" y="19401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746</xdr:row>
      <xdr:rowOff>0</xdr:rowOff>
    </xdr:from>
    <xdr:ext cx="184731" cy="264560"/>
    <xdr:sp macro="" textlink="">
      <xdr:nvSpPr>
        <xdr:cNvPr id="1575" name="1 CuadroTexto"/>
        <xdr:cNvSpPr txBox="1"/>
      </xdr:nvSpPr>
      <xdr:spPr>
        <a:xfrm>
          <a:off x="1152525" y="19401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794</xdr:row>
      <xdr:rowOff>0</xdr:rowOff>
    </xdr:from>
    <xdr:ext cx="184731" cy="264560"/>
    <xdr:sp macro="" textlink="">
      <xdr:nvSpPr>
        <xdr:cNvPr id="1576" name="19 CuadroTexto"/>
        <xdr:cNvSpPr txBox="1"/>
      </xdr:nvSpPr>
      <xdr:spPr>
        <a:xfrm>
          <a:off x="1152525" y="20545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794</xdr:row>
      <xdr:rowOff>0</xdr:rowOff>
    </xdr:from>
    <xdr:ext cx="184731" cy="264560"/>
    <xdr:sp macro="" textlink="">
      <xdr:nvSpPr>
        <xdr:cNvPr id="1577" name="1 CuadroTexto"/>
        <xdr:cNvSpPr txBox="1"/>
      </xdr:nvSpPr>
      <xdr:spPr>
        <a:xfrm>
          <a:off x="1152525" y="20545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806</xdr:row>
      <xdr:rowOff>0</xdr:rowOff>
    </xdr:from>
    <xdr:ext cx="184731" cy="264560"/>
    <xdr:sp macro="" textlink="">
      <xdr:nvSpPr>
        <xdr:cNvPr id="1578" name="21 CuadroTexto"/>
        <xdr:cNvSpPr txBox="1"/>
      </xdr:nvSpPr>
      <xdr:spPr>
        <a:xfrm>
          <a:off x="1152525" y="2078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806</xdr:row>
      <xdr:rowOff>0</xdr:rowOff>
    </xdr:from>
    <xdr:ext cx="184731" cy="264560"/>
    <xdr:sp macro="" textlink="">
      <xdr:nvSpPr>
        <xdr:cNvPr id="1579" name="1 CuadroTexto"/>
        <xdr:cNvSpPr txBox="1"/>
      </xdr:nvSpPr>
      <xdr:spPr>
        <a:xfrm>
          <a:off x="1152525" y="2078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807</xdr:row>
      <xdr:rowOff>0</xdr:rowOff>
    </xdr:from>
    <xdr:ext cx="184731" cy="264560"/>
    <xdr:sp macro="" textlink="">
      <xdr:nvSpPr>
        <xdr:cNvPr id="1580" name="23 CuadroTexto"/>
        <xdr:cNvSpPr txBox="1"/>
      </xdr:nvSpPr>
      <xdr:spPr>
        <a:xfrm>
          <a:off x="1152525" y="2080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807</xdr:row>
      <xdr:rowOff>0</xdr:rowOff>
    </xdr:from>
    <xdr:ext cx="184731" cy="264560"/>
    <xdr:sp macro="" textlink="">
      <xdr:nvSpPr>
        <xdr:cNvPr id="1581" name="1 CuadroTexto"/>
        <xdr:cNvSpPr txBox="1"/>
      </xdr:nvSpPr>
      <xdr:spPr>
        <a:xfrm>
          <a:off x="1152525" y="2080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810</xdr:row>
      <xdr:rowOff>0</xdr:rowOff>
    </xdr:from>
    <xdr:ext cx="184731" cy="264560"/>
    <xdr:sp macro="" textlink="">
      <xdr:nvSpPr>
        <xdr:cNvPr id="1582" name="25 CuadroTexto"/>
        <xdr:cNvSpPr txBox="1"/>
      </xdr:nvSpPr>
      <xdr:spPr>
        <a:xfrm>
          <a:off x="1152525" y="20876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810</xdr:row>
      <xdr:rowOff>0</xdr:rowOff>
    </xdr:from>
    <xdr:ext cx="184731" cy="264560"/>
    <xdr:sp macro="" textlink="">
      <xdr:nvSpPr>
        <xdr:cNvPr id="1583" name="1 CuadroTexto"/>
        <xdr:cNvSpPr txBox="1"/>
      </xdr:nvSpPr>
      <xdr:spPr>
        <a:xfrm>
          <a:off x="1152525" y="20876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810</xdr:row>
      <xdr:rowOff>0</xdr:rowOff>
    </xdr:from>
    <xdr:ext cx="184731" cy="264560"/>
    <xdr:sp macro="" textlink="">
      <xdr:nvSpPr>
        <xdr:cNvPr id="1584" name="27 CuadroTexto"/>
        <xdr:cNvSpPr txBox="1"/>
      </xdr:nvSpPr>
      <xdr:spPr>
        <a:xfrm>
          <a:off x="1152525" y="20876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810</xdr:row>
      <xdr:rowOff>0</xdr:rowOff>
    </xdr:from>
    <xdr:ext cx="184731" cy="264560"/>
    <xdr:sp macro="" textlink="">
      <xdr:nvSpPr>
        <xdr:cNvPr id="1585" name="1 CuadroTexto"/>
        <xdr:cNvSpPr txBox="1"/>
      </xdr:nvSpPr>
      <xdr:spPr>
        <a:xfrm>
          <a:off x="1152525" y="20876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812</xdr:row>
      <xdr:rowOff>0</xdr:rowOff>
    </xdr:from>
    <xdr:ext cx="184731" cy="264560"/>
    <xdr:sp macro="" textlink="">
      <xdr:nvSpPr>
        <xdr:cNvPr id="1586" name="29 CuadroTexto"/>
        <xdr:cNvSpPr txBox="1"/>
      </xdr:nvSpPr>
      <xdr:spPr>
        <a:xfrm>
          <a:off x="1152525" y="20934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812</xdr:row>
      <xdr:rowOff>0</xdr:rowOff>
    </xdr:from>
    <xdr:ext cx="184731" cy="264560"/>
    <xdr:sp macro="" textlink="">
      <xdr:nvSpPr>
        <xdr:cNvPr id="1587" name="1 CuadroTexto"/>
        <xdr:cNvSpPr txBox="1"/>
      </xdr:nvSpPr>
      <xdr:spPr>
        <a:xfrm>
          <a:off x="1152525" y="20934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813</xdr:row>
      <xdr:rowOff>0</xdr:rowOff>
    </xdr:from>
    <xdr:ext cx="184731" cy="264560"/>
    <xdr:sp macro="" textlink="">
      <xdr:nvSpPr>
        <xdr:cNvPr id="1588" name="31 CuadroTexto"/>
        <xdr:cNvSpPr txBox="1"/>
      </xdr:nvSpPr>
      <xdr:spPr>
        <a:xfrm>
          <a:off x="1152525" y="20966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813</xdr:row>
      <xdr:rowOff>0</xdr:rowOff>
    </xdr:from>
    <xdr:ext cx="184731" cy="264560"/>
    <xdr:sp macro="" textlink="">
      <xdr:nvSpPr>
        <xdr:cNvPr id="1589" name="1 CuadroTexto"/>
        <xdr:cNvSpPr txBox="1"/>
      </xdr:nvSpPr>
      <xdr:spPr>
        <a:xfrm>
          <a:off x="1152525" y="20966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804</xdr:row>
      <xdr:rowOff>0</xdr:rowOff>
    </xdr:from>
    <xdr:ext cx="184731" cy="264560"/>
    <xdr:sp macro="" textlink="">
      <xdr:nvSpPr>
        <xdr:cNvPr id="1590" name="33 CuadroTexto"/>
        <xdr:cNvSpPr txBox="1"/>
      </xdr:nvSpPr>
      <xdr:spPr>
        <a:xfrm>
          <a:off x="1152525" y="20743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804</xdr:row>
      <xdr:rowOff>0</xdr:rowOff>
    </xdr:from>
    <xdr:ext cx="184731" cy="264560"/>
    <xdr:sp macro="" textlink="">
      <xdr:nvSpPr>
        <xdr:cNvPr id="1591" name="1 CuadroTexto"/>
        <xdr:cNvSpPr txBox="1"/>
      </xdr:nvSpPr>
      <xdr:spPr>
        <a:xfrm>
          <a:off x="1152525" y="20743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787</xdr:row>
      <xdr:rowOff>0</xdr:rowOff>
    </xdr:from>
    <xdr:ext cx="184731" cy="264560"/>
    <xdr:sp macro="" textlink="">
      <xdr:nvSpPr>
        <xdr:cNvPr id="1592" name="35 CuadroTexto"/>
        <xdr:cNvSpPr txBox="1"/>
      </xdr:nvSpPr>
      <xdr:spPr>
        <a:xfrm>
          <a:off x="1152525" y="20339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787</xdr:row>
      <xdr:rowOff>0</xdr:rowOff>
    </xdr:from>
    <xdr:ext cx="184731" cy="264560"/>
    <xdr:sp macro="" textlink="">
      <xdr:nvSpPr>
        <xdr:cNvPr id="1593" name="1 CuadroTexto"/>
        <xdr:cNvSpPr txBox="1"/>
      </xdr:nvSpPr>
      <xdr:spPr>
        <a:xfrm>
          <a:off x="1152525" y="20339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800</xdr:row>
      <xdr:rowOff>0</xdr:rowOff>
    </xdr:from>
    <xdr:ext cx="184731" cy="264560"/>
    <xdr:sp macro="" textlink="">
      <xdr:nvSpPr>
        <xdr:cNvPr id="1594" name="37 CuadroTexto"/>
        <xdr:cNvSpPr txBox="1"/>
      </xdr:nvSpPr>
      <xdr:spPr>
        <a:xfrm>
          <a:off x="1152525" y="20686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800</xdr:row>
      <xdr:rowOff>0</xdr:rowOff>
    </xdr:from>
    <xdr:ext cx="184731" cy="264560"/>
    <xdr:sp macro="" textlink="">
      <xdr:nvSpPr>
        <xdr:cNvPr id="1595" name="1 CuadroTexto"/>
        <xdr:cNvSpPr txBox="1"/>
      </xdr:nvSpPr>
      <xdr:spPr>
        <a:xfrm>
          <a:off x="1152525" y="20686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791</xdr:row>
      <xdr:rowOff>0</xdr:rowOff>
    </xdr:from>
    <xdr:ext cx="184731" cy="264560"/>
    <xdr:sp macro="" textlink="">
      <xdr:nvSpPr>
        <xdr:cNvPr id="1596" name="39 CuadroTexto"/>
        <xdr:cNvSpPr txBox="1"/>
      </xdr:nvSpPr>
      <xdr:spPr>
        <a:xfrm>
          <a:off x="1152525" y="20461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791</xdr:row>
      <xdr:rowOff>0</xdr:rowOff>
    </xdr:from>
    <xdr:ext cx="184731" cy="264560"/>
    <xdr:sp macro="" textlink="">
      <xdr:nvSpPr>
        <xdr:cNvPr id="1597" name="1 CuadroTexto"/>
        <xdr:cNvSpPr txBox="1"/>
      </xdr:nvSpPr>
      <xdr:spPr>
        <a:xfrm>
          <a:off x="1152525" y="20461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746</xdr:row>
      <xdr:rowOff>0</xdr:rowOff>
    </xdr:from>
    <xdr:ext cx="184731" cy="264560"/>
    <xdr:sp macro="" textlink="">
      <xdr:nvSpPr>
        <xdr:cNvPr id="1598" name="41 CuadroTexto"/>
        <xdr:cNvSpPr txBox="1"/>
      </xdr:nvSpPr>
      <xdr:spPr>
        <a:xfrm>
          <a:off x="1152525" y="19401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746</xdr:row>
      <xdr:rowOff>0</xdr:rowOff>
    </xdr:from>
    <xdr:ext cx="184731" cy="264560"/>
    <xdr:sp macro="" textlink="">
      <xdr:nvSpPr>
        <xdr:cNvPr id="1599" name="1 CuadroTexto"/>
        <xdr:cNvSpPr txBox="1"/>
      </xdr:nvSpPr>
      <xdr:spPr>
        <a:xfrm>
          <a:off x="1152525" y="19401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794</xdr:row>
      <xdr:rowOff>0</xdr:rowOff>
    </xdr:from>
    <xdr:ext cx="184731" cy="264560"/>
    <xdr:sp macro="" textlink="">
      <xdr:nvSpPr>
        <xdr:cNvPr id="1600" name="43 CuadroTexto"/>
        <xdr:cNvSpPr txBox="1"/>
      </xdr:nvSpPr>
      <xdr:spPr>
        <a:xfrm>
          <a:off x="1152525" y="20545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794</xdr:row>
      <xdr:rowOff>0</xdr:rowOff>
    </xdr:from>
    <xdr:ext cx="184731" cy="264560"/>
    <xdr:sp macro="" textlink="">
      <xdr:nvSpPr>
        <xdr:cNvPr id="1601" name="1 CuadroTexto"/>
        <xdr:cNvSpPr txBox="1"/>
      </xdr:nvSpPr>
      <xdr:spPr>
        <a:xfrm>
          <a:off x="1152525" y="20545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806</xdr:row>
      <xdr:rowOff>0</xdr:rowOff>
    </xdr:from>
    <xdr:ext cx="184731" cy="264560"/>
    <xdr:sp macro="" textlink="">
      <xdr:nvSpPr>
        <xdr:cNvPr id="1602" name="45 CuadroTexto"/>
        <xdr:cNvSpPr txBox="1"/>
      </xdr:nvSpPr>
      <xdr:spPr>
        <a:xfrm>
          <a:off x="1152525" y="2078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806</xdr:row>
      <xdr:rowOff>0</xdr:rowOff>
    </xdr:from>
    <xdr:ext cx="184731" cy="264560"/>
    <xdr:sp macro="" textlink="">
      <xdr:nvSpPr>
        <xdr:cNvPr id="1603" name="1 CuadroTexto"/>
        <xdr:cNvSpPr txBox="1"/>
      </xdr:nvSpPr>
      <xdr:spPr>
        <a:xfrm>
          <a:off x="1152525" y="2078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807</xdr:row>
      <xdr:rowOff>0</xdr:rowOff>
    </xdr:from>
    <xdr:ext cx="184731" cy="264560"/>
    <xdr:sp macro="" textlink="">
      <xdr:nvSpPr>
        <xdr:cNvPr id="1604" name="47 CuadroTexto"/>
        <xdr:cNvSpPr txBox="1"/>
      </xdr:nvSpPr>
      <xdr:spPr>
        <a:xfrm>
          <a:off x="1152525" y="2080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807</xdr:row>
      <xdr:rowOff>0</xdr:rowOff>
    </xdr:from>
    <xdr:ext cx="184731" cy="264560"/>
    <xdr:sp macro="" textlink="">
      <xdr:nvSpPr>
        <xdr:cNvPr id="1605" name="1 CuadroTexto"/>
        <xdr:cNvSpPr txBox="1"/>
      </xdr:nvSpPr>
      <xdr:spPr>
        <a:xfrm>
          <a:off x="1152525" y="2080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808</xdr:row>
      <xdr:rowOff>0</xdr:rowOff>
    </xdr:from>
    <xdr:ext cx="184731" cy="264560"/>
    <xdr:sp macro="" textlink="">
      <xdr:nvSpPr>
        <xdr:cNvPr id="1606" name="49 CuadroTexto"/>
        <xdr:cNvSpPr txBox="1"/>
      </xdr:nvSpPr>
      <xdr:spPr>
        <a:xfrm>
          <a:off x="1152525" y="2081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808</xdr:row>
      <xdr:rowOff>0</xdr:rowOff>
    </xdr:from>
    <xdr:ext cx="184731" cy="264560"/>
    <xdr:sp macro="" textlink="">
      <xdr:nvSpPr>
        <xdr:cNvPr id="1607" name="1 CuadroTexto"/>
        <xdr:cNvSpPr txBox="1"/>
      </xdr:nvSpPr>
      <xdr:spPr>
        <a:xfrm>
          <a:off x="1152525" y="2081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809</xdr:row>
      <xdr:rowOff>0</xdr:rowOff>
    </xdr:from>
    <xdr:ext cx="184731" cy="264560"/>
    <xdr:sp macro="" textlink="">
      <xdr:nvSpPr>
        <xdr:cNvPr id="1608" name="51 CuadroTexto"/>
        <xdr:cNvSpPr txBox="1"/>
      </xdr:nvSpPr>
      <xdr:spPr>
        <a:xfrm>
          <a:off x="1152525" y="2083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809</xdr:row>
      <xdr:rowOff>0</xdr:rowOff>
    </xdr:from>
    <xdr:ext cx="184731" cy="264560"/>
    <xdr:sp macro="" textlink="">
      <xdr:nvSpPr>
        <xdr:cNvPr id="1609" name="1 CuadroTexto"/>
        <xdr:cNvSpPr txBox="1"/>
      </xdr:nvSpPr>
      <xdr:spPr>
        <a:xfrm>
          <a:off x="1152525" y="2083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810</xdr:row>
      <xdr:rowOff>0</xdr:rowOff>
    </xdr:from>
    <xdr:ext cx="184731" cy="264560"/>
    <xdr:sp macro="" textlink="">
      <xdr:nvSpPr>
        <xdr:cNvPr id="1610" name="53 CuadroTexto"/>
        <xdr:cNvSpPr txBox="1"/>
      </xdr:nvSpPr>
      <xdr:spPr>
        <a:xfrm>
          <a:off x="1152525" y="20876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810</xdr:row>
      <xdr:rowOff>0</xdr:rowOff>
    </xdr:from>
    <xdr:ext cx="184731" cy="264560"/>
    <xdr:sp macro="" textlink="">
      <xdr:nvSpPr>
        <xdr:cNvPr id="1611" name="1 CuadroTexto"/>
        <xdr:cNvSpPr txBox="1"/>
      </xdr:nvSpPr>
      <xdr:spPr>
        <a:xfrm>
          <a:off x="1152525" y="20876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810</xdr:row>
      <xdr:rowOff>0</xdr:rowOff>
    </xdr:from>
    <xdr:ext cx="184731" cy="264560"/>
    <xdr:sp macro="" textlink="">
      <xdr:nvSpPr>
        <xdr:cNvPr id="1612" name="55 CuadroTexto"/>
        <xdr:cNvSpPr txBox="1"/>
      </xdr:nvSpPr>
      <xdr:spPr>
        <a:xfrm>
          <a:off x="1152525" y="20876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810</xdr:row>
      <xdr:rowOff>0</xdr:rowOff>
    </xdr:from>
    <xdr:ext cx="184731" cy="264560"/>
    <xdr:sp macro="" textlink="">
      <xdr:nvSpPr>
        <xdr:cNvPr id="1613" name="1 CuadroTexto"/>
        <xdr:cNvSpPr txBox="1"/>
      </xdr:nvSpPr>
      <xdr:spPr>
        <a:xfrm>
          <a:off x="1152525" y="20876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813</xdr:row>
      <xdr:rowOff>0</xdr:rowOff>
    </xdr:from>
    <xdr:ext cx="184731" cy="264560"/>
    <xdr:sp macro="" textlink="">
      <xdr:nvSpPr>
        <xdr:cNvPr id="1614" name="57 CuadroTexto"/>
        <xdr:cNvSpPr txBox="1"/>
      </xdr:nvSpPr>
      <xdr:spPr>
        <a:xfrm>
          <a:off x="1152525" y="20966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813</xdr:row>
      <xdr:rowOff>0</xdr:rowOff>
    </xdr:from>
    <xdr:ext cx="184731" cy="264560"/>
    <xdr:sp macro="" textlink="">
      <xdr:nvSpPr>
        <xdr:cNvPr id="1615" name="1 CuadroTexto"/>
        <xdr:cNvSpPr txBox="1"/>
      </xdr:nvSpPr>
      <xdr:spPr>
        <a:xfrm>
          <a:off x="1152525" y="20966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813</xdr:row>
      <xdr:rowOff>0</xdr:rowOff>
    </xdr:from>
    <xdr:ext cx="184731" cy="264560"/>
    <xdr:sp macro="" textlink="">
      <xdr:nvSpPr>
        <xdr:cNvPr id="1616" name="59 CuadroTexto"/>
        <xdr:cNvSpPr txBox="1"/>
      </xdr:nvSpPr>
      <xdr:spPr>
        <a:xfrm>
          <a:off x="1152525" y="20966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813</xdr:row>
      <xdr:rowOff>0</xdr:rowOff>
    </xdr:from>
    <xdr:ext cx="184731" cy="264560"/>
    <xdr:sp macro="" textlink="">
      <xdr:nvSpPr>
        <xdr:cNvPr id="1617" name="1 CuadroTexto"/>
        <xdr:cNvSpPr txBox="1"/>
      </xdr:nvSpPr>
      <xdr:spPr>
        <a:xfrm>
          <a:off x="1152525" y="20966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816</xdr:row>
      <xdr:rowOff>0</xdr:rowOff>
    </xdr:from>
    <xdr:ext cx="184731" cy="264560"/>
    <xdr:sp macro="" textlink="">
      <xdr:nvSpPr>
        <xdr:cNvPr id="1618" name="61 CuadroTexto"/>
        <xdr:cNvSpPr txBox="1"/>
      </xdr:nvSpPr>
      <xdr:spPr>
        <a:xfrm>
          <a:off x="1152525" y="2105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816</xdr:row>
      <xdr:rowOff>0</xdr:rowOff>
    </xdr:from>
    <xdr:ext cx="184731" cy="264560"/>
    <xdr:sp macro="" textlink="">
      <xdr:nvSpPr>
        <xdr:cNvPr id="1619" name="1 CuadroTexto"/>
        <xdr:cNvSpPr txBox="1"/>
      </xdr:nvSpPr>
      <xdr:spPr>
        <a:xfrm>
          <a:off x="1152525" y="2105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818</xdr:row>
      <xdr:rowOff>0</xdr:rowOff>
    </xdr:from>
    <xdr:ext cx="184731" cy="264560"/>
    <xdr:sp macro="" textlink="">
      <xdr:nvSpPr>
        <xdr:cNvPr id="1620" name="63 CuadroTexto"/>
        <xdr:cNvSpPr txBox="1"/>
      </xdr:nvSpPr>
      <xdr:spPr>
        <a:xfrm>
          <a:off x="1152525" y="21094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818</xdr:row>
      <xdr:rowOff>0</xdr:rowOff>
    </xdr:from>
    <xdr:ext cx="184731" cy="264560"/>
    <xdr:sp macro="" textlink="">
      <xdr:nvSpPr>
        <xdr:cNvPr id="1621" name="1 CuadroTexto"/>
        <xdr:cNvSpPr txBox="1"/>
      </xdr:nvSpPr>
      <xdr:spPr>
        <a:xfrm>
          <a:off x="1152525" y="21094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810</xdr:row>
      <xdr:rowOff>0</xdr:rowOff>
    </xdr:from>
    <xdr:ext cx="184731" cy="264560"/>
    <xdr:sp macro="" textlink="">
      <xdr:nvSpPr>
        <xdr:cNvPr id="1622" name="65 CuadroTexto"/>
        <xdr:cNvSpPr txBox="1"/>
      </xdr:nvSpPr>
      <xdr:spPr>
        <a:xfrm>
          <a:off x="1152525" y="20876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810</xdr:row>
      <xdr:rowOff>0</xdr:rowOff>
    </xdr:from>
    <xdr:ext cx="184731" cy="264560"/>
    <xdr:sp macro="" textlink="">
      <xdr:nvSpPr>
        <xdr:cNvPr id="1623" name="1 CuadroTexto"/>
        <xdr:cNvSpPr txBox="1"/>
      </xdr:nvSpPr>
      <xdr:spPr>
        <a:xfrm>
          <a:off x="1152525" y="20876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810</xdr:row>
      <xdr:rowOff>0</xdr:rowOff>
    </xdr:from>
    <xdr:ext cx="184731" cy="264560"/>
    <xdr:sp macro="" textlink="">
      <xdr:nvSpPr>
        <xdr:cNvPr id="1624" name="67 CuadroTexto"/>
        <xdr:cNvSpPr txBox="1"/>
      </xdr:nvSpPr>
      <xdr:spPr>
        <a:xfrm>
          <a:off x="1152525" y="20876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810</xdr:row>
      <xdr:rowOff>0</xdr:rowOff>
    </xdr:from>
    <xdr:ext cx="184731" cy="264560"/>
    <xdr:sp macro="" textlink="">
      <xdr:nvSpPr>
        <xdr:cNvPr id="1625" name="1 CuadroTexto"/>
        <xdr:cNvSpPr txBox="1"/>
      </xdr:nvSpPr>
      <xdr:spPr>
        <a:xfrm>
          <a:off x="1152525" y="20876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812</xdr:row>
      <xdr:rowOff>0</xdr:rowOff>
    </xdr:from>
    <xdr:ext cx="184731" cy="264560"/>
    <xdr:sp macro="" textlink="">
      <xdr:nvSpPr>
        <xdr:cNvPr id="1626" name="69 CuadroTexto"/>
        <xdr:cNvSpPr txBox="1"/>
      </xdr:nvSpPr>
      <xdr:spPr>
        <a:xfrm>
          <a:off x="1152525" y="20934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812</xdr:row>
      <xdr:rowOff>0</xdr:rowOff>
    </xdr:from>
    <xdr:ext cx="184731" cy="264560"/>
    <xdr:sp macro="" textlink="">
      <xdr:nvSpPr>
        <xdr:cNvPr id="1627" name="1 CuadroTexto"/>
        <xdr:cNvSpPr txBox="1"/>
      </xdr:nvSpPr>
      <xdr:spPr>
        <a:xfrm>
          <a:off x="1152525" y="20934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813</xdr:row>
      <xdr:rowOff>0</xdr:rowOff>
    </xdr:from>
    <xdr:ext cx="184731" cy="264560"/>
    <xdr:sp macro="" textlink="">
      <xdr:nvSpPr>
        <xdr:cNvPr id="1628" name="71 CuadroTexto"/>
        <xdr:cNvSpPr txBox="1"/>
      </xdr:nvSpPr>
      <xdr:spPr>
        <a:xfrm>
          <a:off x="1152525" y="20966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813</xdr:row>
      <xdr:rowOff>0</xdr:rowOff>
    </xdr:from>
    <xdr:ext cx="184731" cy="264560"/>
    <xdr:sp macro="" textlink="">
      <xdr:nvSpPr>
        <xdr:cNvPr id="1629" name="1 CuadroTexto"/>
        <xdr:cNvSpPr txBox="1"/>
      </xdr:nvSpPr>
      <xdr:spPr>
        <a:xfrm>
          <a:off x="1152525" y="20966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818</xdr:row>
      <xdr:rowOff>0</xdr:rowOff>
    </xdr:from>
    <xdr:ext cx="184731" cy="264560"/>
    <xdr:sp macro="" textlink="">
      <xdr:nvSpPr>
        <xdr:cNvPr id="1630" name="73 CuadroTexto"/>
        <xdr:cNvSpPr txBox="1"/>
      </xdr:nvSpPr>
      <xdr:spPr>
        <a:xfrm>
          <a:off x="1152525" y="21094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818</xdr:row>
      <xdr:rowOff>0</xdr:rowOff>
    </xdr:from>
    <xdr:ext cx="184731" cy="264560"/>
    <xdr:sp macro="" textlink="">
      <xdr:nvSpPr>
        <xdr:cNvPr id="1631" name="1 CuadroTexto"/>
        <xdr:cNvSpPr txBox="1"/>
      </xdr:nvSpPr>
      <xdr:spPr>
        <a:xfrm>
          <a:off x="1152525" y="21094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820</xdr:row>
      <xdr:rowOff>0</xdr:rowOff>
    </xdr:from>
    <xdr:ext cx="184731" cy="264560"/>
    <xdr:sp macro="" textlink="">
      <xdr:nvSpPr>
        <xdr:cNvPr id="1632" name="75 CuadroTexto"/>
        <xdr:cNvSpPr txBox="1"/>
      </xdr:nvSpPr>
      <xdr:spPr>
        <a:xfrm>
          <a:off x="1152525" y="21132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820</xdr:row>
      <xdr:rowOff>0</xdr:rowOff>
    </xdr:from>
    <xdr:ext cx="184731" cy="264560"/>
    <xdr:sp macro="" textlink="">
      <xdr:nvSpPr>
        <xdr:cNvPr id="1633" name="1 CuadroTexto"/>
        <xdr:cNvSpPr txBox="1"/>
      </xdr:nvSpPr>
      <xdr:spPr>
        <a:xfrm>
          <a:off x="1152525" y="21132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823</xdr:row>
      <xdr:rowOff>0</xdr:rowOff>
    </xdr:from>
    <xdr:ext cx="184731" cy="264560"/>
    <xdr:sp macro="" textlink="">
      <xdr:nvSpPr>
        <xdr:cNvPr id="1634" name="77 CuadroTexto"/>
        <xdr:cNvSpPr txBox="1"/>
      </xdr:nvSpPr>
      <xdr:spPr>
        <a:xfrm>
          <a:off x="1152525" y="2118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823</xdr:row>
      <xdr:rowOff>0</xdr:rowOff>
    </xdr:from>
    <xdr:ext cx="184731" cy="264560"/>
    <xdr:sp macro="" textlink="">
      <xdr:nvSpPr>
        <xdr:cNvPr id="1635" name="1 CuadroTexto"/>
        <xdr:cNvSpPr txBox="1"/>
      </xdr:nvSpPr>
      <xdr:spPr>
        <a:xfrm>
          <a:off x="1152525" y="2118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824</xdr:row>
      <xdr:rowOff>0</xdr:rowOff>
    </xdr:from>
    <xdr:ext cx="184731" cy="264560"/>
    <xdr:sp macro="" textlink="">
      <xdr:nvSpPr>
        <xdr:cNvPr id="1636" name="79 CuadroTexto"/>
        <xdr:cNvSpPr txBox="1"/>
      </xdr:nvSpPr>
      <xdr:spPr>
        <a:xfrm>
          <a:off x="1152525" y="2120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824</xdr:row>
      <xdr:rowOff>0</xdr:rowOff>
    </xdr:from>
    <xdr:ext cx="184731" cy="264560"/>
    <xdr:sp macro="" textlink="">
      <xdr:nvSpPr>
        <xdr:cNvPr id="1637" name="1 CuadroTexto"/>
        <xdr:cNvSpPr txBox="1"/>
      </xdr:nvSpPr>
      <xdr:spPr>
        <a:xfrm>
          <a:off x="1152525" y="2120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825</xdr:row>
      <xdr:rowOff>0</xdr:rowOff>
    </xdr:from>
    <xdr:ext cx="184731" cy="264560"/>
    <xdr:sp macro="" textlink="">
      <xdr:nvSpPr>
        <xdr:cNvPr id="1638" name="81 CuadroTexto"/>
        <xdr:cNvSpPr txBox="1"/>
      </xdr:nvSpPr>
      <xdr:spPr>
        <a:xfrm>
          <a:off x="1152525" y="2123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825</xdr:row>
      <xdr:rowOff>0</xdr:rowOff>
    </xdr:from>
    <xdr:ext cx="184731" cy="264560"/>
    <xdr:sp macro="" textlink="">
      <xdr:nvSpPr>
        <xdr:cNvPr id="1639" name="1 CuadroTexto"/>
        <xdr:cNvSpPr txBox="1"/>
      </xdr:nvSpPr>
      <xdr:spPr>
        <a:xfrm>
          <a:off x="1152525" y="2123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825</xdr:row>
      <xdr:rowOff>0</xdr:rowOff>
    </xdr:from>
    <xdr:ext cx="184731" cy="264560"/>
    <xdr:sp macro="" textlink="">
      <xdr:nvSpPr>
        <xdr:cNvPr id="1640" name="83 CuadroTexto"/>
        <xdr:cNvSpPr txBox="1"/>
      </xdr:nvSpPr>
      <xdr:spPr>
        <a:xfrm>
          <a:off x="1152525" y="2123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825</xdr:row>
      <xdr:rowOff>0</xdr:rowOff>
    </xdr:from>
    <xdr:ext cx="184731" cy="264560"/>
    <xdr:sp macro="" textlink="">
      <xdr:nvSpPr>
        <xdr:cNvPr id="1641" name="1 CuadroTexto"/>
        <xdr:cNvSpPr txBox="1"/>
      </xdr:nvSpPr>
      <xdr:spPr>
        <a:xfrm>
          <a:off x="1152525" y="2123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828</xdr:row>
      <xdr:rowOff>0</xdr:rowOff>
    </xdr:from>
    <xdr:ext cx="184731" cy="264560"/>
    <xdr:sp macro="" textlink="">
      <xdr:nvSpPr>
        <xdr:cNvPr id="1642" name="85 CuadroTexto"/>
        <xdr:cNvSpPr txBox="1"/>
      </xdr:nvSpPr>
      <xdr:spPr>
        <a:xfrm>
          <a:off x="1152525" y="21292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828</xdr:row>
      <xdr:rowOff>0</xdr:rowOff>
    </xdr:from>
    <xdr:ext cx="184731" cy="264560"/>
    <xdr:sp macro="" textlink="">
      <xdr:nvSpPr>
        <xdr:cNvPr id="1643" name="1 CuadroTexto"/>
        <xdr:cNvSpPr txBox="1"/>
      </xdr:nvSpPr>
      <xdr:spPr>
        <a:xfrm>
          <a:off x="1152525" y="21292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829</xdr:row>
      <xdr:rowOff>0</xdr:rowOff>
    </xdr:from>
    <xdr:ext cx="184731" cy="264560"/>
    <xdr:sp macro="" textlink="">
      <xdr:nvSpPr>
        <xdr:cNvPr id="1644" name="87 CuadroTexto"/>
        <xdr:cNvSpPr txBox="1"/>
      </xdr:nvSpPr>
      <xdr:spPr>
        <a:xfrm>
          <a:off x="1152525" y="21324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829</xdr:row>
      <xdr:rowOff>0</xdr:rowOff>
    </xdr:from>
    <xdr:ext cx="184731" cy="264560"/>
    <xdr:sp macro="" textlink="">
      <xdr:nvSpPr>
        <xdr:cNvPr id="1645" name="1 CuadroTexto"/>
        <xdr:cNvSpPr txBox="1"/>
      </xdr:nvSpPr>
      <xdr:spPr>
        <a:xfrm>
          <a:off x="1152525" y="21324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835</xdr:row>
      <xdr:rowOff>0</xdr:rowOff>
    </xdr:from>
    <xdr:ext cx="184731" cy="264560"/>
    <xdr:sp macro="" textlink="">
      <xdr:nvSpPr>
        <xdr:cNvPr id="1646" name="89 CuadroTexto"/>
        <xdr:cNvSpPr txBox="1"/>
      </xdr:nvSpPr>
      <xdr:spPr>
        <a:xfrm>
          <a:off x="1152525" y="21505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835</xdr:row>
      <xdr:rowOff>0</xdr:rowOff>
    </xdr:from>
    <xdr:ext cx="184731" cy="264560"/>
    <xdr:sp macro="" textlink="">
      <xdr:nvSpPr>
        <xdr:cNvPr id="1647" name="1 CuadroTexto"/>
        <xdr:cNvSpPr txBox="1"/>
      </xdr:nvSpPr>
      <xdr:spPr>
        <a:xfrm>
          <a:off x="1152525" y="21505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836</xdr:row>
      <xdr:rowOff>0</xdr:rowOff>
    </xdr:from>
    <xdr:ext cx="184731" cy="264560"/>
    <xdr:sp macro="" textlink="">
      <xdr:nvSpPr>
        <xdr:cNvPr id="1648" name="91 CuadroTexto"/>
        <xdr:cNvSpPr txBox="1"/>
      </xdr:nvSpPr>
      <xdr:spPr>
        <a:xfrm>
          <a:off x="1152525" y="21537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836</xdr:row>
      <xdr:rowOff>0</xdr:rowOff>
    </xdr:from>
    <xdr:ext cx="184731" cy="264560"/>
    <xdr:sp macro="" textlink="">
      <xdr:nvSpPr>
        <xdr:cNvPr id="1649" name="1 CuadroTexto"/>
        <xdr:cNvSpPr txBox="1"/>
      </xdr:nvSpPr>
      <xdr:spPr>
        <a:xfrm>
          <a:off x="1152525" y="21537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843</xdr:row>
      <xdr:rowOff>0</xdr:rowOff>
    </xdr:from>
    <xdr:ext cx="184731" cy="264560"/>
    <xdr:sp macro="" textlink="">
      <xdr:nvSpPr>
        <xdr:cNvPr id="1650" name="93 CuadroTexto"/>
        <xdr:cNvSpPr txBox="1"/>
      </xdr:nvSpPr>
      <xdr:spPr>
        <a:xfrm>
          <a:off x="1152525" y="21697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843</xdr:row>
      <xdr:rowOff>0</xdr:rowOff>
    </xdr:from>
    <xdr:ext cx="184731" cy="264560"/>
    <xdr:sp macro="" textlink="">
      <xdr:nvSpPr>
        <xdr:cNvPr id="1651" name="1 CuadroTexto"/>
        <xdr:cNvSpPr txBox="1"/>
      </xdr:nvSpPr>
      <xdr:spPr>
        <a:xfrm>
          <a:off x="1152525" y="21697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843</xdr:row>
      <xdr:rowOff>0</xdr:rowOff>
    </xdr:from>
    <xdr:ext cx="184731" cy="264560"/>
    <xdr:sp macro="" textlink="">
      <xdr:nvSpPr>
        <xdr:cNvPr id="1652" name="95 CuadroTexto"/>
        <xdr:cNvSpPr txBox="1"/>
      </xdr:nvSpPr>
      <xdr:spPr>
        <a:xfrm>
          <a:off x="1152525" y="21697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843</xdr:row>
      <xdr:rowOff>0</xdr:rowOff>
    </xdr:from>
    <xdr:ext cx="184731" cy="264560"/>
    <xdr:sp macro="" textlink="">
      <xdr:nvSpPr>
        <xdr:cNvPr id="1653" name="1 CuadroTexto"/>
        <xdr:cNvSpPr txBox="1"/>
      </xdr:nvSpPr>
      <xdr:spPr>
        <a:xfrm>
          <a:off x="1152525" y="21697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813</xdr:row>
      <xdr:rowOff>0</xdr:rowOff>
    </xdr:from>
    <xdr:ext cx="184731" cy="264560"/>
    <xdr:sp macro="" textlink="">
      <xdr:nvSpPr>
        <xdr:cNvPr id="1654" name="97 CuadroTexto"/>
        <xdr:cNvSpPr txBox="1"/>
      </xdr:nvSpPr>
      <xdr:spPr>
        <a:xfrm>
          <a:off x="1152525" y="20966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813</xdr:row>
      <xdr:rowOff>0</xdr:rowOff>
    </xdr:from>
    <xdr:ext cx="184731" cy="264560"/>
    <xdr:sp macro="" textlink="">
      <xdr:nvSpPr>
        <xdr:cNvPr id="1655" name="1 CuadroTexto"/>
        <xdr:cNvSpPr txBox="1"/>
      </xdr:nvSpPr>
      <xdr:spPr>
        <a:xfrm>
          <a:off x="1152525" y="20966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813</xdr:row>
      <xdr:rowOff>0</xdr:rowOff>
    </xdr:from>
    <xdr:ext cx="184731" cy="264560"/>
    <xdr:sp macro="" textlink="">
      <xdr:nvSpPr>
        <xdr:cNvPr id="1656" name="99 CuadroTexto"/>
        <xdr:cNvSpPr txBox="1"/>
      </xdr:nvSpPr>
      <xdr:spPr>
        <a:xfrm>
          <a:off x="1152525" y="20966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813</xdr:row>
      <xdr:rowOff>0</xdr:rowOff>
    </xdr:from>
    <xdr:ext cx="184731" cy="264560"/>
    <xdr:sp macro="" textlink="">
      <xdr:nvSpPr>
        <xdr:cNvPr id="1657" name="1 CuadroTexto"/>
        <xdr:cNvSpPr txBox="1"/>
      </xdr:nvSpPr>
      <xdr:spPr>
        <a:xfrm>
          <a:off x="1152525" y="20966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816</xdr:row>
      <xdr:rowOff>0</xdr:rowOff>
    </xdr:from>
    <xdr:ext cx="184731" cy="264560"/>
    <xdr:sp macro="" textlink="">
      <xdr:nvSpPr>
        <xdr:cNvPr id="1658" name="101 CuadroTexto"/>
        <xdr:cNvSpPr txBox="1"/>
      </xdr:nvSpPr>
      <xdr:spPr>
        <a:xfrm>
          <a:off x="1152525" y="2105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816</xdr:row>
      <xdr:rowOff>0</xdr:rowOff>
    </xdr:from>
    <xdr:ext cx="184731" cy="264560"/>
    <xdr:sp macro="" textlink="">
      <xdr:nvSpPr>
        <xdr:cNvPr id="1659" name="1 CuadroTexto"/>
        <xdr:cNvSpPr txBox="1"/>
      </xdr:nvSpPr>
      <xdr:spPr>
        <a:xfrm>
          <a:off x="1152525" y="2105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818</xdr:row>
      <xdr:rowOff>0</xdr:rowOff>
    </xdr:from>
    <xdr:ext cx="184731" cy="264560"/>
    <xdr:sp macro="" textlink="">
      <xdr:nvSpPr>
        <xdr:cNvPr id="1660" name="103 CuadroTexto"/>
        <xdr:cNvSpPr txBox="1"/>
      </xdr:nvSpPr>
      <xdr:spPr>
        <a:xfrm>
          <a:off x="1152525" y="21094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818</xdr:row>
      <xdr:rowOff>0</xdr:rowOff>
    </xdr:from>
    <xdr:ext cx="184731" cy="264560"/>
    <xdr:sp macro="" textlink="">
      <xdr:nvSpPr>
        <xdr:cNvPr id="1661" name="1 CuadroTexto"/>
        <xdr:cNvSpPr txBox="1"/>
      </xdr:nvSpPr>
      <xdr:spPr>
        <a:xfrm>
          <a:off x="1152525" y="21094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825</xdr:row>
      <xdr:rowOff>0</xdr:rowOff>
    </xdr:from>
    <xdr:ext cx="184731" cy="264560"/>
    <xdr:sp macro="" textlink="">
      <xdr:nvSpPr>
        <xdr:cNvPr id="1662" name="105 CuadroTexto"/>
        <xdr:cNvSpPr txBox="1"/>
      </xdr:nvSpPr>
      <xdr:spPr>
        <a:xfrm>
          <a:off x="1152525" y="2123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825</xdr:row>
      <xdr:rowOff>0</xdr:rowOff>
    </xdr:from>
    <xdr:ext cx="184731" cy="264560"/>
    <xdr:sp macro="" textlink="">
      <xdr:nvSpPr>
        <xdr:cNvPr id="1663" name="1 CuadroTexto"/>
        <xdr:cNvSpPr txBox="1"/>
      </xdr:nvSpPr>
      <xdr:spPr>
        <a:xfrm>
          <a:off x="1152525" y="2123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825</xdr:row>
      <xdr:rowOff>0</xdr:rowOff>
    </xdr:from>
    <xdr:ext cx="184731" cy="264560"/>
    <xdr:sp macro="" textlink="">
      <xdr:nvSpPr>
        <xdr:cNvPr id="1664" name="107 CuadroTexto"/>
        <xdr:cNvSpPr txBox="1"/>
      </xdr:nvSpPr>
      <xdr:spPr>
        <a:xfrm>
          <a:off x="1152525" y="2123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825</xdr:row>
      <xdr:rowOff>0</xdr:rowOff>
    </xdr:from>
    <xdr:ext cx="184731" cy="264560"/>
    <xdr:sp macro="" textlink="">
      <xdr:nvSpPr>
        <xdr:cNvPr id="1665" name="1 CuadroTexto"/>
        <xdr:cNvSpPr txBox="1"/>
      </xdr:nvSpPr>
      <xdr:spPr>
        <a:xfrm>
          <a:off x="1152525" y="2123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828</xdr:row>
      <xdr:rowOff>0</xdr:rowOff>
    </xdr:from>
    <xdr:ext cx="184731" cy="264560"/>
    <xdr:sp macro="" textlink="">
      <xdr:nvSpPr>
        <xdr:cNvPr id="1666" name="109 CuadroTexto"/>
        <xdr:cNvSpPr txBox="1"/>
      </xdr:nvSpPr>
      <xdr:spPr>
        <a:xfrm>
          <a:off x="1152525" y="21292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828</xdr:row>
      <xdr:rowOff>0</xdr:rowOff>
    </xdr:from>
    <xdr:ext cx="184731" cy="264560"/>
    <xdr:sp macro="" textlink="">
      <xdr:nvSpPr>
        <xdr:cNvPr id="1667" name="1 CuadroTexto"/>
        <xdr:cNvSpPr txBox="1"/>
      </xdr:nvSpPr>
      <xdr:spPr>
        <a:xfrm>
          <a:off x="1152525" y="21292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829</xdr:row>
      <xdr:rowOff>0</xdr:rowOff>
    </xdr:from>
    <xdr:ext cx="184731" cy="264560"/>
    <xdr:sp macro="" textlink="">
      <xdr:nvSpPr>
        <xdr:cNvPr id="1668" name="111 CuadroTexto"/>
        <xdr:cNvSpPr txBox="1"/>
      </xdr:nvSpPr>
      <xdr:spPr>
        <a:xfrm>
          <a:off x="1152525" y="21324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829</xdr:row>
      <xdr:rowOff>0</xdr:rowOff>
    </xdr:from>
    <xdr:ext cx="184731" cy="264560"/>
    <xdr:sp macro="" textlink="">
      <xdr:nvSpPr>
        <xdr:cNvPr id="1669" name="1 CuadroTexto"/>
        <xdr:cNvSpPr txBox="1"/>
      </xdr:nvSpPr>
      <xdr:spPr>
        <a:xfrm>
          <a:off x="1152525" y="21324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830</xdr:row>
      <xdr:rowOff>0</xdr:rowOff>
    </xdr:from>
    <xdr:ext cx="184731" cy="264560"/>
    <xdr:sp macro="" textlink="">
      <xdr:nvSpPr>
        <xdr:cNvPr id="1670" name="113 CuadroTexto"/>
        <xdr:cNvSpPr txBox="1"/>
      </xdr:nvSpPr>
      <xdr:spPr>
        <a:xfrm>
          <a:off x="1152525" y="21356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830</xdr:row>
      <xdr:rowOff>0</xdr:rowOff>
    </xdr:from>
    <xdr:ext cx="184731" cy="264560"/>
    <xdr:sp macro="" textlink="">
      <xdr:nvSpPr>
        <xdr:cNvPr id="1671" name="1 CuadroTexto"/>
        <xdr:cNvSpPr txBox="1"/>
      </xdr:nvSpPr>
      <xdr:spPr>
        <a:xfrm>
          <a:off x="1152525" y="21356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831</xdr:row>
      <xdr:rowOff>0</xdr:rowOff>
    </xdr:from>
    <xdr:ext cx="184731" cy="264560"/>
    <xdr:sp macro="" textlink="">
      <xdr:nvSpPr>
        <xdr:cNvPr id="1672" name="115 CuadroTexto"/>
        <xdr:cNvSpPr txBox="1"/>
      </xdr:nvSpPr>
      <xdr:spPr>
        <a:xfrm>
          <a:off x="1152525" y="21389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831</xdr:row>
      <xdr:rowOff>0</xdr:rowOff>
    </xdr:from>
    <xdr:ext cx="184731" cy="264560"/>
    <xdr:sp macro="" textlink="">
      <xdr:nvSpPr>
        <xdr:cNvPr id="1673" name="1 CuadroTexto"/>
        <xdr:cNvSpPr txBox="1"/>
      </xdr:nvSpPr>
      <xdr:spPr>
        <a:xfrm>
          <a:off x="1152525" y="21389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834</xdr:row>
      <xdr:rowOff>0</xdr:rowOff>
    </xdr:from>
    <xdr:ext cx="184731" cy="264560"/>
    <xdr:sp macro="" textlink="">
      <xdr:nvSpPr>
        <xdr:cNvPr id="1674" name="117 CuadroTexto"/>
        <xdr:cNvSpPr txBox="1"/>
      </xdr:nvSpPr>
      <xdr:spPr>
        <a:xfrm>
          <a:off x="1152525" y="21486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834</xdr:row>
      <xdr:rowOff>0</xdr:rowOff>
    </xdr:from>
    <xdr:ext cx="184731" cy="264560"/>
    <xdr:sp macro="" textlink="">
      <xdr:nvSpPr>
        <xdr:cNvPr id="1675" name="1 CuadroTexto"/>
        <xdr:cNvSpPr txBox="1"/>
      </xdr:nvSpPr>
      <xdr:spPr>
        <a:xfrm>
          <a:off x="1152525" y="21486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835</xdr:row>
      <xdr:rowOff>0</xdr:rowOff>
    </xdr:from>
    <xdr:ext cx="184731" cy="264560"/>
    <xdr:sp macro="" textlink="">
      <xdr:nvSpPr>
        <xdr:cNvPr id="1676" name="119 CuadroTexto"/>
        <xdr:cNvSpPr txBox="1"/>
      </xdr:nvSpPr>
      <xdr:spPr>
        <a:xfrm>
          <a:off x="1152525" y="21505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835</xdr:row>
      <xdr:rowOff>0</xdr:rowOff>
    </xdr:from>
    <xdr:ext cx="184731" cy="264560"/>
    <xdr:sp macro="" textlink="">
      <xdr:nvSpPr>
        <xdr:cNvPr id="1677" name="1 CuadroTexto"/>
        <xdr:cNvSpPr txBox="1"/>
      </xdr:nvSpPr>
      <xdr:spPr>
        <a:xfrm>
          <a:off x="1152525" y="21505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843</xdr:row>
      <xdr:rowOff>0</xdr:rowOff>
    </xdr:from>
    <xdr:ext cx="184731" cy="264560"/>
    <xdr:sp macro="" textlink="">
      <xdr:nvSpPr>
        <xdr:cNvPr id="1678" name="121 CuadroTexto"/>
        <xdr:cNvSpPr txBox="1"/>
      </xdr:nvSpPr>
      <xdr:spPr>
        <a:xfrm>
          <a:off x="1152525" y="21697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843</xdr:row>
      <xdr:rowOff>0</xdr:rowOff>
    </xdr:from>
    <xdr:ext cx="184731" cy="264560"/>
    <xdr:sp macro="" textlink="">
      <xdr:nvSpPr>
        <xdr:cNvPr id="1679" name="1 CuadroTexto"/>
        <xdr:cNvSpPr txBox="1"/>
      </xdr:nvSpPr>
      <xdr:spPr>
        <a:xfrm>
          <a:off x="1152525" y="21697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844</xdr:row>
      <xdr:rowOff>0</xdr:rowOff>
    </xdr:from>
    <xdr:ext cx="184731" cy="264560"/>
    <xdr:sp macro="" textlink="">
      <xdr:nvSpPr>
        <xdr:cNvPr id="1680" name="123 CuadroTexto"/>
        <xdr:cNvSpPr txBox="1"/>
      </xdr:nvSpPr>
      <xdr:spPr>
        <a:xfrm>
          <a:off x="1152525" y="21730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844</xdr:row>
      <xdr:rowOff>0</xdr:rowOff>
    </xdr:from>
    <xdr:ext cx="184731" cy="264560"/>
    <xdr:sp macro="" textlink="">
      <xdr:nvSpPr>
        <xdr:cNvPr id="1681" name="1 CuadroTexto"/>
        <xdr:cNvSpPr txBox="1"/>
      </xdr:nvSpPr>
      <xdr:spPr>
        <a:xfrm>
          <a:off x="1152525" y="21730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847</xdr:row>
      <xdr:rowOff>0</xdr:rowOff>
    </xdr:from>
    <xdr:ext cx="184731" cy="264560"/>
    <xdr:sp macro="" textlink="">
      <xdr:nvSpPr>
        <xdr:cNvPr id="1682" name="125 CuadroTexto"/>
        <xdr:cNvSpPr txBox="1"/>
      </xdr:nvSpPr>
      <xdr:spPr>
        <a:xfrm>
          <a:off x="1152525" y="21814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847</xdr:row>
      <xdr:rowOff>0</xdr:rowOff>
    </xdr:from>
    <xdr:ext cx="184731" cy="264560"/>
    <xdr:sp macro="" textlink="">
      <xdr:nvSpPr>
        <xdr:cNvPr id="1683" name="1 CuadroTexto"/>
        <xdr:cNvSpPr txBox="1"/>
      </xdr:nvSpPr>
      <xdr:spPr>
        <a:xfrm>
          <a:off x="1152525" y="21814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848</xdr:row>
      <xdr:rowOff>0</xdr:rowOff>
    </xdr:from>
    <xdr:ext cx="184731" cy="264560"/>
    <xdr:sp macro="" textlink="">
      <xdr:nvSpPr>
        <xdr:cNvPr id="1684" name="127 CuadroTexto"/>
        <xdr:cNvSpPr txBox="1"/>
      </xdr:nvSpPr>
      <xdr:spPr>
        <a:xfrm>
          <a:off x="1152525" y="21846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848</xdr:row>
      <xdr:rowOff>0</xdr:rowOff>
    </xdr:from>
    <xdr:ext cx="184731" cy="264560"/>
    <xdr:sp macro="" textlink="">
      <xdr:nvSpPr>
        <xdr:cNvPr id="1685" name="1 CuadroTexto"/>
        <xdr:cNvSpPr txBox="1"/>
      </xdr:nvSpPr>
      <xdr:spPr>
        <a:xfrm>
          <a:off x="1152525" y="21846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745</xdr:row>
      <xdr:rowOff>0</xdr:rowOff>
    </xdr:from>
    <xdr:ext cx="184731" cy="264560"/>
    <xdr:sp macro="" textlink="">
      <xdr:nvSpPr>
        <xdr:cNvPr id="1686" name="5 CuadroTexto"/>
        <xdr:cNvSpPr txBox="1"/>
      </xdr:nvSpPr>
      <xdr:spPr>
        <a:xfrm>
          <a:off x="1152525" y="1936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745</xdr:row>
      <xdr:rowOff>0</xdr:rowOff>
    </xdr:from>
    <xdr:ext cx="184731" cy="264560"/>
    <xdr:sp macro="" textlink="">
      <xdr:nvSpPr>
        <xdr:cNvPr id="1687" name="1 CuadroTexto"/>
        <xdr:cNvSpPr txBox="1"/>
      </xdr:nvSpPr>
      <xdr:spPr>
        <a:xfrm>
          <a:off x="1152525" y="1936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750</xdr:row>
      <xdr:rowOff>0</xdr:rowOff>
    </xdr:from>
    <xdr:ext cx="184731" cy="264560"/>
    <xdr:sp macro="" textlink="">
      <xdr:nvSpPr>
        <xdr:cNvPr id="1688" name="7 CuadroTexto"/>
        <xdr:cNvSpPr txBox="1"/>
      </xdr:nvSpPr>
      <xdr:spPr>
        <a:xfrm>
          <a:off x="1152525" y="19523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750</xdr:row>
      <xdr:rowOff>0</xdr:rowOff>
    </xdr:from>
    <xdr:ext cx="184731" cy="264560"/>
    <xdr:sp macro="" textlink="">
      <xdr:nvSpPr>
        <xdr:cNvPr id="1689" name="1 CuadroTexto"/>
        <xdr:cNvSpPr txBox="1"/>
      </xdr:nvSpPr>
      <xdr:spPr>
        <a:xfrm>
          <a:off x="1152525" y="19523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756</xdr:row>
      <xdr:rowOff>0</xdr:rowOff>
    </xdr:from>
    <xdr:ext cx="184731" cy="264560"/>
    <xdr:sp macro="" textlink="">
      <xdr:nvSpPr>
        <xdr:cNvPr id="1690" name="9 CuadroTexto"/>
        <xdr:cNvSpPr txBox="1"/>
      </xdr:nvSpPr>
      <xdr:spPr>
        <a:xfrm>
          <a:off x="1152525" y="19651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756</xdr:row>
      <xdr:rowOff>0</xdr:rowOff>
    </xdr:from>
    <xdr:ext cx="184731" cy="264560"/>
    <xdr:sp macro="" textlink="">
      <xdr:nvSpPr>
        <xdr:cNvPr id="1691" name="1 CuadroTexto"/>
        <xdr:cNvSpPr txBox="1"/>
      </xdr:nvSpPr>
      <xdr:spPr>
        <a:xfrm>
          <a:off x="1152525" y="19651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757</xdr:row>
      <xdr:rowOff>0</xdr:rowOff>
    </xdr:from>
    <xdr:ext cx="184731" cy="264560"/>
    <xdr:sp macro="" textlink="">
      <xdr:nvSpPr>
        <xdr:cNvPr id="1692" name="11 CuadroTexto"/>
        <xdr:cNvSpPr txBox="1"/>
      </xdr:nvSpPr>
      <xdr:spPr>
        <a:xfrm>
          <a:off x="1152525" y="19670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757</xdr:row>
      <xdr:rowOff>0</xdr:rowOff>
    </xdr:from>
    <xdr:ext cx="184731" cy="264560"/>
    <xdr:sp macro="" textlink="">
      <xdr:nvSpPr>
        <xdr:cNvPr id="1693" name="1 CuadroTexto"/>
        <xdr:cNvSpPr txBox="1"/>
      </xdr:nvSpPr>
      <xdr:spPr>
        <a:xfrm>
          <a:off x="1152525" y="19670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761</xdr:row>
      <xdr:rowOff>0</xdr:rowOff>
    </xdr:from>
    <xdr:ext cx="184731" cy="264560"/>
    <xdr:sp macro="" textlink="">
      <xdr:nvSpPr>
        <xdr:cNvPr id="1694" name="13 CuadroTexto"/>
        <xdr:cNvSpPr txBox="1"/>
      </xdr:nvSpPr>
      <xdr:spPr>
        <a:xfrm>
          <a:off x="1152525" y="19746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761</xdr:row>
      <xdr:rowOff>0</xdr:rowOff>
    </xdr:from>
    <xdr:ext cx="184731" cy="264560"/>
    <xdr:sp macro="" textlink="">
      <xdr:nvSpPr>
        <xdr:cNvPr id="1695" name="1 CuadroTexto"/>
        <xdr:cNvSpPr txBox="1"/>
      </xdr:nvSpPr>
      <xdr:spPr>
        <a:xfrm>
          <a:off x="1152525" y="19746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762</xdr:row>
      <xdr:rowOff>0</xdr:rowOff>
    </xdr:from>
    <xdr:ext cx="184731" cy="264560"/>
    <xdr:sp macro="" textlink="">
      <xdr:nvSpPr>
        <xdr:cNvPr id="1696" name="15 CuadroTexto"/>
        <xdr:cNvSpPr txBox="1"/>
      </xdr:nvSpPr>
      <xdr:spPr>
        <a:xfrm>
          <a:off x="1152525" y="1976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762</xdr:row>
      <xdr:rowOff>0</xdr:rowOff>
    </xdr:from>
    <xdr:ext cx="184731" cy="264560"/>
    <xdr:sp macro="" textlink="">
      <xdr:nvSpPr>
        <xdr:cNvPr id="1697" name="1 CuadroTexto"/>
        <xdr:cNvSpPr txBox="1"/>
      </xdr:nvSpPr>
      <xdr:spPr>
        <a:xfrm>
          <a:off x="1152525" y="1976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769</xdr:row>
      <xdr:rowOff>0</xdr:rowOff>
    </xdr:from>
    <xdr:ext cx="184731" cy="264560"/>
    <xdr:sp macro="" textlink="">
      <xdr:nvSpPr>
        <xdr:cNvPr id="1698" name="17 CuadroTexto"/>
        <xdr:cNvSpPr txBox="1"/>
      </xdr:nvSpPr>
      <xdr:spPr>
        <a:xfrm>
          <a:off x="1152525" y="19841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769</xdr:row>
      <xdr:rowOff>0</xdr:rowOff>
    </xdr:from>
    <xdr:ext cx="184731" cy="264560"/>
    <xdr:sp macro="" textlink="">
      <xdr:nvSpPr>
        <xdr:cNvPr id="1699" name="1 CuadroTexto"/>
        <xdr:cNvSpPr txBox="1"/>
      </xdr:nvSpPr>
      <xdr:spPr>
        <a:xfrm>
          <a:off x="1152525" y="19841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770</xdr:row>
      <xdr:rowOff>0</xdr:rowOff>
    </xdr:from>
    <xdr:ext cx="184731" cy="264560"/>
    <xdr:sp macro="" textlink="">
      <xdr:nvSpPr>
        <xdr:cNvPr id="1700" name="19 CuadroTexto"/>
        <xdr:cNvSpPr txBox="1"/>
      </xdr:nvSpPr>
      <xdr:spPr>
        <a:xfrm>
          <a:off x="1152525" y="19860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770</xdr:row>
      <xdr:rowOff>0</xdr:rowOff>
    </xdr:from>
    <xdr:ext cx="184731" cy="264560"/>
    <xdr:sp macro="" textlink="">
      <xdr:nvSpPr>
        <xdr:cNvPr id="1701" name="1 CuadroTexto"/>
        <xdr:cNvSpPr txBox="1"/>
      </xdr:nvSpPr>
      <xdr:spPr>
        <a:xfrm>
          <a:off x="1152525" y="19860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772</xdr:row>
      <xdr:rowOff>0</xdr:rowOff>
    </xdr:from>
    <xdr:ext cx="184731" cy="264560"/>
    <xdr:sp macro="" textlink="">
      <xdr:nvSpPr>
        <xdr:cNvPr id="1702" name="21 CuadroTexto"/>
        <xdr:cNvSpPr txBox="1"/>
      </xdr:nvSpPr>
      <xdr:spPr>
        <a:xfrm>
          <a:off x="1152525" y="19944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772</xdr:row>
      <xdr:rowOff>0</xdr:rowOff>
    </xdr:from>
    <xdr:ext cx="184731" cy="264560"/>
    <xdr:sp macro="" textlink="">
      <xdr:nvSpPr>
        <xdr:cNvPr id="1703" name="1 CuadroTexto"/>
        <xdr:cNvSpPr txBox="1"/>
      </xdr:nvSpPr>
      <xdr:spPr>
        <a:xfrm>
          <a:off x="1152525" y="19944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773</xdr:row>
      <xdr:rowOff>0</xdr:rowOff>
    </xdr:from>
    <xdr:ext cx="184731" cy="264560"/>
    <xdr:sp macro="" textlink="">
      <xdr:nvSpPr>
        <xdr:cNvPr id="1704" name="23 CuadroTexto"/>
        <xdr:cNvSpPr txBox="1"/>
      </xdr:nvSpPr>
      <xdr:spPr>
        <a:xfrm>
          <a:off x="1152525" y="19963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773</xdr:row>
      <xdr:rowOff>0</xdr:rowOff>
    </xdr:from>
    <xdr:ext cx="184731" cy="264560"/>
    <xdr:sp macro="" textlink="">
      <xdr:nvSpPr>
        <xdr:cNvPr id="1705" name="1 CuadroTexto"/>
        <xdr:cNvSpPr txBox="1"/>
      </xdr:nvSpPr>
      <xdr:spPr>
        <a:xfrm>
          <a:off x="1152525" y="19963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777</xdr:row>
      <xdr:rowOff>0</xdr:rowOff>
    </xdr:from>
    <xdr:ext cx="184731" cy="264560"/>
    <xdr:sp macro="" textlink="">
      <xdr:nvSpPr>
        <xdr:cNvPr id="1706" name="25 CuadroTexto"/>
        <xdr:cNvSpPr txBox="1"/>
      </xdr:nvSpPr>
      <xdr:spPr>
        <a:xfrm>
          <a:off x="1152525" y="20052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777</xdr:row>
      <xdr:rowOff>0</xdr:rowOff>
    </xdr:from>
    <xdr:ext cx="184731" cy="264560"/>
    <xdr:sp macro="" textlink="">
      <xdr:nvSpPr>
        <xdr:cNvPr id="1707" name="1 CuadroTexto"/>
        <xdr:cNvSpPr txBox="1"/>
      </xdr:nvSpPr>
      <xdr:spPr>
        <a:xfrm>
          <a:off x="1152525" y="20052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778</xdr:row>
      <xdr:rowOff>0</xdr:rowOff>
    </xdr:from>
    <xdr:ext cx="184731" cy="264560"/>
    <xdr:sp macro="" textlink="">
      <xdr:nvSpPr>
        <xdr:cNvPr id="1708" name="27 CuadroTexto"/>
        <xdr:cNvSpPr txBox="1"/>
      </xdr:nvSpPr>
      <xdr:spPr>
        <a:xfrm>
          <a:off x="1152525" y="20072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778</xdr:row>
      <xdr:rowOff>0</xdr:rowOff>
    </xdr:from>
    <xdr:ext cx="184731" cy="264560"/>
    <xdr:sp macro="" textlink="">
      <xdr:nvSpPr>
        <xdr:cNvPr id="1709" name="1 CuadroTexto"/>
        <xdr:cNvSpPr txBox="1"/>
      </xdr:nvSpPr>
      <xdr:spPr>
        <a:xfrm>
          <a:off x="1152525" y="20072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782</xdr:row>
      <xdr:rowOff>0</xdr:rowOff>
    </xdr:from>
    <xdr:ext cx="184731" cy="264560"/>
    <xdr:sp macro="" textlink="">
      <xdr:nvSpPr>
        <xdr:cNvPr id="1710" name="29 CuadroTexto"/>
        <xdr:cNvSpPr txBox="1"/>
      </xdr:nvSpPr>
      <xdr:spPr>
        <a:xfrm>
          <a:off x="1152525" y="20201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782</xdr:row>
      <xdr:rowOff>0</xdr:rowOff>
    </xdr:from>
    <xdr:ext cx="184731" cy="264560"/>
    <xdr:sp macro="" textlink="">
      <xdr:nvSpPr>
        <xdr:cNvPr id="1711" name="1 CuadroTexto"/>
        <xdr:cNvSpPr txBox="1"/>
      </xdr:nvSpPr>
      <xdr:spPr>
        <a:xfrm>
          <a:off x="1152525" y="20201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784</xdr:row>
      <xdr:rowOff>0</xdr:rowOff>
    </xdr:from>
    <xdr:ext cx="184731" cy="264560"/>
    <xdr:sp macro="" textlink="">
      <xdr:nvSpPr>
        <xdr:cNvPr id="1712" name="31 CuadroTexto"/>
        <xdr:cNvSpPr txBox="1"/>
      </xdr:nvSpPr>
      <xdr:spPr>
        <a:xfrm>
          <a:off x="1152525" y="20269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784</xdr:row>
      <xdr:rowOff>0</xdr:rowOff>
    </xdr:from>
    <xdr:ext cx="184731" cy="264560"/>
    <xdr:sp macro="" textlink="">
      <xdr:nvSpPr>
        <xdr:cNvPr id="1713" name="1 CuadroTexto"/>
        <xdr:cNvSpPr txBox="1"/>
      </xdr:nvSpPr>
      <xdr:spPr>
        <a:xfrm>
          <a:off x="1152525" y="20269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751</xdr:row>
      <xdr:rowOff>0</xdr:rowOff>
    </xdr:from>
    <xdr:ext cx="184731" cy="264560"/>
    <xdr:sp macro="" textlink="">
      <xdr:nvSpPr>
        <xdr:cNvPr id="1714" name="33 CuadroTexto"/>
        <xdr:cNvSpPr txBox="1"/>
      </xdr:nvSpPr>
      <xdr:spPr>
        <a:xfrm>
          <a:off x="1152525" y="19542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751</xdr:row>
      <xdr:rowOff>0</xdr:rowOff>
    </xdr:from>
    <xdr:ext cx="184731" cy="264560"/>
    <xdr:sp macro="" textlink="">
      <xdr:nvSpPr>
        <xdr:cNvPr id="1715" name="1 CuadroTexto"/>
        <xdr:cNvSpPr txBox="1"/>
      </xdr:nvSpPr>
      <xdr:spPr>
        <a:xfrm>
          <a:off x="1152525" y="19542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752</xdr:row>
      <xdr:rowOff>0</xdr:rowOff>
    </xdr:from>
    <xdr:ext cx="184731" cy="264560"/>
    <xdr:sp macro="" textlink="">
      <xdr:nvSpPr>
        <xdr:cNvPr id="1716" name="35 CuadroTexto"/>
        <xdr:cNvSpPr txBox="1"/>
      </xdr:nvSpPr>
      <xdr:spPr>
        <a:xfrm>
          <a:off x="1152525" y="19561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752</xdr:row>
      <xdr:rowOff>0</xdr:rowOff>
    </xdr:from>
    <xdr:ext cx="184731" cy="264560"/>
    <xdr:sp macro="" textlink="">
      <xdr:nvSpPr>
        <xdr:cNvPr id="1717" name="1 CuadroTexto"/>
        <xdr:cNvSpPr txBox="1"/>
      </xdr:nvSpPr>
      <xdr:spPr>
        <a:xfrm>
          <a:off x="1152525" y="19561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756</xdr:row>
      <xdr:rowOff>0</xdr:rowOff>
    </xdr:from>
    <xdr:ext cx="184731" cy="264560"/>
    <xdr:sp macro="" textlink="">
      <xdr:nvSpPr>
        <xdr:cNvPr id="1718" name="37 CuadroTexto"/>
        <xdr:cNvSpPr txBox="1"/>
      </xdr:nvSpPr>
      <xdr:spPr>
        <a:xfrm>
          <a:off x="1152525" y="19651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756</xdr:row>
      <xdr:rowOff>0</xdr:rowOff>
    </xdr:from>
    <xdr:ext cx="184731" cy="264560"/>
    <xdr:sp macro="" textlink="">
      <xdr:nvSpPr>
        <xdr:cNvPr id="1719" name="1 CuadroTexto"/>
        <xdr:cNvSpPr txBox="1"/>
      </xdr:nvSpPr>
      <xdr:spPr>
        <a:xfrm>
          <a:off x="1152525" y="19651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756</xdr:row>
      <xdr:rowOff>0</xdr:rowOff>
    </xdr:from>
    <xdr:ext cx="184731" cy="264560"/>
    <xdr:sp macro="" textlink="">
      <xdr:nvSpPr>
        <xdr:cNvPr id="1720" name="39 CuadroTexto"/>
        <xdr:cNvSpPr txBox="1"/>
      </xdr:nvSpPr>
      <xdr:spPr>
        <a:xfrm>
          <a:off x="1152525" y="19651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756</xdr:row>
      <xdr:rowOff>0</xdr:rowOff>
    </xdr:from>
    <xdr:ext cx="184731" cy="264560"/>
    <xdr:sp macro="" textlink="">
      <xdr:nvSpPr>
        <xdr:cNvPr id="1721" name="1 CuadroTexto"/>
        <xdr:cNvSpPr txBox="1"/>
      </xdr:nvSpPr>
      <xdr:spPr>
        <a:xfrm>
          <a:off x="1152525" y="19651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769</xdr:row>
      <xdr:rowOff>0</xdr:rowOff>
    </xdr:from>
    <xdr:ext cx="184731" cy="264560"/>
    <xdr:sp macro="" textlink="">
      <xdr:nvSpPr>
        <xdr:cNvPr id="1722" name="41 CuadroTexto"/>
        <xdr:cNvSpPr txBox="1"/>
      </xdr:nvSpPr>
      <xdr:spPr>
        <a:xfrm>
          <a:off x="1152525" y="19841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769</xdr:row>
      <xdr:rowOff>0</xdr:rowOff>
    </xdr:from>
    <xdr:ext cx="184731" cy="264560"/>
    <xdr:sp macro="" textlink="">
      <xdr:nvSpPr>
        <xdr:cNvPr id="1723" name="1 CuadroTexto"/>
        <xdr:cNvSpPr txBox="1"/>
      </xdr:nvSpPr>
      <xdr:spPr>
        <a:xfrm>
          <a:off x="1152525" y="19841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770</xdr:row>
      <xdr:rowOff>0</xdr:rowOff>
    </xdr:from>
    <xdr:ext cx="184731" cy="264560"/>
    <xdr:sp macro="" textlink="">
      <xdr:nvSpPr>
        <xdr:cNvPr id="1724" name="43 CuadroTexto"/>
        <xdr:cNvSpPr txBox="1"/>
      </xdr:nvSpPr>
      <xdr:spPr>
        <a:xfrm>
          <a:off x="1152525" y="19860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770</xdr:row>
      <xdr:rowOff>0</xdr:rowOff>
    </xdr:from>
    <xdr:ext cx="184731" cy="264560"/>
    <xdr:sp macro="" textlink="">
      <xdr:nvSpPr>
        <xdr:cNvPr id="1725" name="1 CuadroTexto"/>
        <xdr:cNvSpPr txBox="1"/>
      </xdr:nvSpPr>
      <xdr:spPr>
        <a:xfrm>
          <a:off x="1152525" y="19860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772</xdr:row>
      <xdr:rowOff>0</xdr:rowOff>
    </xdr:from>
    <xdr:ext cx="184731" cy="264560"/>
    <xdr:sp macro="" textlink="">
      <xdr:nvSpPr>
        <xdr:cNvPr id="1726" name="45 CuadroTexto"/>
        <xdr:cNvSpPr txBox="1"/>
      </xdr:nvSpPr>
      <xdr:spPr>
        <a:xfrm>
          <a:off x="1152525" y="19944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772</xdr:row>
      <xdr:rowOff>0</xdr:rowOff>
    </xdr:from>
    <xdr:ext cx="184731" cy="264560"/>
    <xdr:sp macro="" textlink="">
      <xdr:nvSpPr>
        <xdr:cNvPr id="1727" name="1 CuadroTexto"/>
        <xdr:cNvSpPr txBox="1"/>
      </xdr:nvSpPr>
      <xdr:spPr>
        <a:xfrm>
          <a:off x="1152525" y="19944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773</xdr:row>
      <xdr:rowOff>0</xdr:rowOff>
    </xdr:from>
    <xdr:ext cx="184731" cy="264560"/>
    <xdr:sp macro="" textlink="">
      <xdr:nvSpPr>
        <xdr:cNvPr id="1728" name="47 CuadroTexto"/>
        <xdr:cNvSpPr txBox="1"/>
      </xdr:nvSpPr>
      <xdr:spPr>
        <a:xfrm>
          <a:off x="1152525" y="19963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773</xdr:row>
      <xdr:rowOff>0</xdr:rowOff>
    </xdr:from>
    <xdr:ext cx="184731" cy="264560"/>
    <xdr:sp macro="" textlink="">
      <xdr:nvSpPr>
        <xdr:cNvPr id="1729" name="1 CuadroTexto"/>
        <xdr:cNvSpPr txBox="1"/>
      </xdr:nvSpPr>
      <xdr:spPr>
        <a:xfrm>
          <a:off x="1152525" y="19963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773</xdr:row>
      <xdr:rowOff>0</xdr:rowOff>
    </xdr:from>
    <xdr:ext cx="184731" cy="264560"/>
    <xdr:sp macro="" textlink="">
      <xdr:nvSpPr>
        <xdr:cNvPr id="1730" name="49 CuadroTexto"/>
        <xdr:cNvSpPr txBox="1"/>
      </xdr:nvSpPr>
      <xdr:spPr>
        <a:xfrm>
          <a:off x="1152525" y="19963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773</xdr:row>
      <xdr:rowOff>0</xdr:rowOff>
    </xdr:from>
    <xdr:ext cx="184731" cy="264560"/>
    <xdr:sp macro="" textlink="">
      <xdr:nvSpPr>
        <xdr:cNvPr id="1731" name="1 CuadroTexto"/>
        <xdr:cNvSpPr txBox="1"/>
      </xdr:nvSpPr>
      <xdr:spPr>
        <a:xfrm>
          <a:off x="1152525" y="19963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773</xdr:row>
      <xdr:rowOff>0</xdr:rowOff>
    </xdr:from>
    <xdr:ext cx="184731" cy="264560"/>
    <xdr:sp macro="" textlink="">
      <xdr:nvSpPr>
        <xdr:cNvPr id="1732" name="51 CuadroTexto"/>
        <xdr:cNvSpPr txBox="1"/>
      </xdr:nvSpPr>
      <xdr:spPr>
        <a:xfrm>
          <a:off x="1152525" y="19963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773</xdr:row>
      <xdr:rowOff>0</xdr:rowOff>
    </xdr:from>
    <xdr:ext cx="184731" cy="264560"/>
    <xdr:sp macro="" textlink="">
      <xdr:nvSpPr>
        <xdr:cNvPr id="1733" name="1 CuadroTexto"/>
        <xdr:cNvSpPr txBox="1"/>
      </xdr:nvSpPr>
      <xdr:spPr>
        <a:xfrm>
          <a:off x="1152525" y="19963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777</xdr:row>
      <xdr:rowOff>0</xdr:rowOff>
    </xdr:from>
    <xdr:ext cx="184731" cy="264560"/>
    <xdr:sp macro="" textlink="">
      <xdr:nvSpPr>
        <xdr:cNvPr id="1734" name="53 CuadroTexto"/>
        <xdr:cNvSpPr txBox="1"/>
      </xdr:nvSpPr>
      <xdr:spPr>
        <a:xfrm>
          <a:off x="1152525" y="20052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777</xdr:row>
      <xdr:rowOff>0</xdr:rowOff>
    </xdr:from>
    <xdr:ext cx="184731" cy="264560"/>
    <xdr:sp macro="" textlink="">
      <xdr:nvSpPr>
        <xdr:cNvPr id="1735" name="1 CuadroTexto"/>
        <xdr:cNvSpPr txBox="1"/>
      </xdr:nvSpPr>
      <xdr:spPr>
        <a:xfrm>
          <a:off x="1152525" y="20052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777</xdr:row>
      <xdr:rowOff>0</xdr:rowOff>
    </xdr:from>
    <xdr:ext cx="184731" cy="264560"/>
    <xdr:sp macro="" textlink="">
      <xdr:nvSpPr>
        <xdr:cNvPr id="1736" name="55 CuadroTexto"/>
        <xdr:cNvSpPr txBox="1"/>
      </xdr:nvSpPr>
      <xdr:spPr>
        <a:xfrm>
          <a:off x="1152525" y="20052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777</xdr:row>
      <xdr:rowOff>0</xdr:rowOff>
    </xdr:from>
    <xdr:ext cx="184731" cy="264560"/>
    <xdr:sp macro="" textlink="">
      <xdr:nvSpPr>
        <xdr:cNvPr id="1737" name="1 CuadroTexto"/>
        <xdr:cNvSpPr txBox="1"/>
      </xdr:nvSpPr>
      <xdr:spPr>
        <a:xfrm>
          <a:off x="1152525" y="20052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785</xdr:row>
      <xdr:rowOff>0</xdr:rowOff>
    </xdr:from>
    <xdr:ext cx="184731" cy="264560"/>
    <xdr:sp macro="" textlink="">
      <xdr:nvSpPr>
        <xdr:cNvPr id="1738" name="57 CuadroTexto"/>
        <xdr:cNvSpPr txBox="1"/>
      </xdr:nvSpPr>
      <xdr:spPr>
        <a:xfrm>
          <a:off x="1152525" y="2030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785</xdr:row>
      <xdr:rowOff>0</xdr:rowOff>
    </xdr:from>
    <xdr:ext cx="184731" cy="264560"/>
    <xdr:sp macro="" textlink="">
      <xdr:nvSpPr>
        <xdr:cNvPr id="1739" name="1 CuadroTexto"/>
        <xdr:cNvSpPr txBox="1"/>
      </xdr:nvSpPr>
      <xdr:spPr>
        <a:xfrm>
          <a:off x="1152525" y="2030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786</xdr:row>
      <xdr:rowOff>0</xdr:rowOff>
    </xdr:from>
    <xdr:ext cx="184731" cy="264560"/>
    <xdr:sp macro="" textlink="">
      <xdr:nvSpPr>
        <xdr:cNvPr id="1740" name="59 CuadroTexto"/>
        <xdr:cNvSpPr txBox="1"/>
      </xdr:nvSpPr>
      <xdr:spPr>
        <a:xfrm>
          <a:off x="1152525" y="20320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786</xdr:row>
      <xdr:rowOff>0</xdr:rowOff>
    </xdr:from>
    <xdr:ext cx="184731" cy="264560"/>
    <xdr:sp macro="" textlink="">
      <xdr:nvSpPr>
        <xdr:cNvPr id="1741" name="1 CuadroTexto"/>
        <xdr:cNvSpPr txBox="1"/>
      </xdr:nvSpPr>
      <xdr:spPr>
        <a:xfrm>
          <a:off x="1152525" y="20320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790</xdr:row>
      <xdr:rowOff>0</xdr:rowOff>
    </xdr:from>
    <xdr:ext cx="184731" cy="264560"/>
    <xdr:sp macro="" textlink="">
      <xdr:nvSpPr>
        <xdr:cNvPr id="1742" name="61 CuadroTexto"/>
        <xdr:cNvSpPr txBox="1"/>
      </xdr:nvSpPr>
      <xdr:spPr>
        <a:xfrm>
          <a:off x="1152525" y="20442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790</xdr:row>
      <xdr:rowOff>0</xdr:rowOff>
    </xdr:from>
    <xdr:ext cx="184731" cy="264560"/>
    <xdr:sp macro="" textlink="">
      <xdr:nvSpPr>
        <xdr:cNvPr id="1743" name="1 CuadroTexto"/>
        <xdr:cNvSpPr txBox="1"/>
      </xdr:nvSpPr>
      <xdr:spPr>
        <a:xfrm>
          <a:off x="1152525" y="20442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804</xdr:row>
      <xdr:rowOff>0</xdr:rowOff>
    </xdr:from>
    <xdr:ext cx="184731" cy="264560"/>
    <xdr:sp macro="" textlink="">
      <xdr:nvSpPr>
        <xdr:cNvPr id="1744" name="63 CuadroTexto"/>
        <xdr:cNvSpPr txBox="1"/>
      </xdr:nvSpPr>
      <xdr:spPr>
        <a:xfrm>
          <a:off x="1152525" y="20743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804</xdr:row>
      <xdr:rowOff>0</xdr:rowOff>
    </xdr:from>
    <xdr:ext cx="184731" cy="264560"/>
    <xdr:sp macro="" textlink="">
      <xdr:nvSpPr>
        <xdr:cNvPr id="1745" name="1 CuadroTexto"/>
        <xdr:cNvSpPr txBox="1"/>
      </xdr:nvSpPr>
      <xdr:spPr>
        <a:xfrm>
          <a:off x="1152525" y="20743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777</xdr:row>
      <xdr:rowOff>0</xdr:rowOff>
    </xdr:from>
    <xdr:ext cx="184731" cy="264560"/>
    <xdr:sp macro="" textlink="">
      <xdr:nvSpPr>
        <xdr:cNvPr id="1746" name="65 CuadroTexto"/>
        <xdr:cNvSpPr txBox="1"/>
      </xdr:nvSpPr>
      <xdr:spPr>
        <a:xfrm>
          <a:off x="1152525" y="20052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777</xdr:row>
      <xdr:rowOff>0</xdr:rowOff>
    </xdr:from>
    <xdr:ext cx="184731" cy="264560"/>
    <xdr:sp macro="" textlink="">
      <xdr:nvSpPr>
        <xdr:cNvPr id="1747" name="1 CuadroTexto"/>
        <xdr:cNvSpPr txBox="1"/>
      </xdr:nvSpPr>
      <xdr:spPr>
        <a:xfrm>
          <a:off x="1152525" y="20052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778</xdr:row>
      <xdr:rowOff>0</xdr:rowOff>
    </xdr:from>
    <xdr:ext cx="184731" cy="264560"/>
    <xdr:sp macro="" textlink="">
      <xdr:nvSpPr>
        <xdr:cNvPr id="1748" name="67 CuadroTexto"/>
        <xdr:cNvSpPr txBox="1"/>
      </xdr:nvSpPr>
      <xdr:spPr>
        <a:xfrm>
          <a:off x="1152525" y="20072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778</xdr:row>
      <xdr:rowOff>0</xdr:rowOff>
    </xdr:from>
    <xdr:ext cx="184731" cy="264560"/>
    <xdr:sp macro="" textlink="">
      <xdr:nvSpPr>
        <xdr:cNvPr id="1749" name="1 CuadroTexto"/>
        <xdr:cNvSpPr txBox="1"/>
      </xdr:nvSpPr>
      <xdr:spPr>
        <a:xfrm>
          <a:off x="1152525" y="20072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782</xdr:row>
      <xdr:rowOff>0</xdr:rowOff>
    </xdr:from>
    <xdr:ext cx="184731" cy="264560"/>
    <xdr:sp macro="" textlink="">
      <xdr:nvSpPr>
        <xdr:cNvPr id="1750" name="69 CuadroTexto"/>
        <xdr:cNvSpPr txBox="1"/>
      </xdr:nvSpPr>
      <xdr:spPr>
        <a:xfrm>
          <a:off x="1152525" y="20201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782</xdr:row>
      <xdr:rowOff>0</xdr:rowOff>
    </xdr:from>
    <xdr:ext cx="184731" cy="264560"/>
    <xdr:sp macro="" textlink="">
      <xdr:nvSpPr>
        <xdr:cNvPr id="1751" name="1 CuadroTexto"/>
        <xdr:cNvSpPr txBox="1"/>
      </xdr:nvSpPr>
      <xdr:spPr>
        <a:xfrm>
          <a:off x="1152525" y="20201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784</xdr:row>
      <xdr:rowOff>0</xdr:rowOff>
    </xdr:from>
    <xdr:ext cx="184731" cy="264560"/>
    <xdr:sp macro="" textlink="">
      <xdr:nvSpPr>
        <xdr:cNvPr id="1752" name="71 CuadroTexto"/>
        <xdr:cNvSpPr txBox="1"/>
      </xdr:nvSpPr>
      <xdr:spPr>
        <a:xfrm>
          <a:off x="1152525" y="20269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784</xdr:row>
      <xdr:rowOff>0</xdr:rowOff>
    </xdr:from>
    <xdr:ext cx="184731" cy="264560"/>
    <xdr:sp macro="" textlink="">
      <xdr:nvSpPr>
        <xdr:cNvPr id="1753" name="1 CuadroTexto"/>
        <xdr:cNvSpPr txBox="1"/>
      </xdr:nvSpPr>
      <xdr:spPr>
        <a:xfrm>
          <a:off x="1152525" y="20269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804</xdr:row>
      <xdr:rowOff>0</xdr:rowOff>
    </xdr:from>
    <xdr:ext cx="184731" cy="264560"/>
    <xdr:sp macro="" textlink="">
      <xdr:nvSpPr>
        <xdr:cNvPr id="1754" name="73 CuadroTexto"/>
        <xdr:cNvSpPr txBox="1"/>
      </xdr:nvSpPr>
      <xdr:spPr>
        <a:xfrm>
          <a:off x="1152525" y="20743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804</xdr:row>
      <xdr:rowOff>0</xdr:rowOff>
    </xdr:from>
    <xdr:ext cx="184731" cy="264560"/>
    <xdr:sp macro="" textlink="">
      <xdr:nvSpPr>
        <xdr:cNvPr id="1755" name="1 CuadroTexto"/>
        <xdr:cNvSpPr txBox="1"/>
      </xdr:nvSpPr>
      <xdr:spPr>
        <a:xfrm>
          <a:off x="1152525" y="20743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787</xdr:row>
      <xdr:rowOff>0</xdr:rowOff>
    </xdr:from>
    <xdr:ext cx="184731" cy="264560"/>
    <xdr:sp macro="" textlink="">
      <xdr:nvSpPr>
        <xdr:cNvPr id="1756" name="75 CuadroTexto"/>
        <xdr:cNvSpPr txBox="1"/>
      </xdr:nvSpPr>
      <xdr:spPr>
        <a:xfrm>
          <a:off x="1152525" y="20339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787</xdr:row>
      <xdr:rowOff>0</xdr:rowOff>
    </xdr:from>
    <xdr:ext cx="184731" cy="264560"/>
    <xdr:sp macro="" textlink="">
      <xdr:nvSpPr>
        <xdr:cNvPr id="1757" name="1 CuadroTexto"/>
        <xdr:cNvSpPr txBox="1"/>
      </xdr:nvSpPr>
      <xdr:spPr>
        <a:xfrm>
          <a:off x="1152525" y="20339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800</xdr:row>
      <xdr:rowOff>0</xdr:rowOff>
    </xdr:from>
    <xdr:ext cx="184731" cy="264560"/>
    <xdr:sp macro="" textlink="">
      <xdr:nvSpPr>
        <xdr:cNvPr id="1758" name="77 CuadroTexto"/>
        <xdr:cNvSpPr txBox="1"/>
      </xdr:nvSpPr>
      <xdr:spPr>
        <a:xfrm>
          <a:off x="1152525" y="20686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800</xdr:row>
      <xdr:rowOff>0</xdr:rowOff>
    </xdr:from>
    <xdr:ext cx="184731" cy="264560"/>
    <xdr:sp macro="" textlink="">
      <xdr:nvSpPr>
        <xdr:cNvPr id="1759" name="1 CuadroTexto"/>
        <xdr:cNvSpPr txBox="1"/>
      </xdr:nvSpPr>
      <xdr:spPr>
        <a:xfrm>
          <a:off x="1152525" y="20686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791</xdr:row>
      <xdr:rowOff>0</xdr:rowOff>
    </xdr:from>
    <xdr:ext cx="184731" cy="264560"/>
    <xdr:sp macro="" textlink="">
      <xdr:nvSpPr>
        <xdr:cNvPr id="1760" name="79 CuadroTexto"/>
        <xdr:cNvSpPr txBox="1"/>
      </xdr:nvSpPr>
      <xdr:spPr>
        <a:xfrm>
          <a:off x="1152525" y="20461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791</xdr:row>
      <xdr:rowOff>0</xdr:rowOff>
    </xdr:from>
    <xdr:ext cx="184731" cy="264560"/>
    <xdr:sp macro="" textlink="">
      <xdr:nvSpPr>
        <xdr:cNvPr id="1761" name="1 CuadroTexto"/>
        <xdr:cNvSpPr txBox="1"/>
      </xdr:nvSpPr>
      <xdr:spPr>
        <a:xfrm>
          <a:off x="1152525" y="20461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791</xdr:row>
      <xdr:rowOff>0</xdr:rowOff>
    </xdr:from>
    <xdr:ext cx="184731" cy="264560"/>
    <xdr:sp macro="" textlink="">
      <xdr:nvSpPr>
        <xdr:cNvPr id="1762" name="81 CuadroTexto"/>
        <xdr:cNvSpPr txBox="1"/>
      </xdr:nvSpPr>
      <xdr:spPr>
        <a:xfrm>
          <a:off x="1152525" y="20461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791</xdr:row>
      <xdr:rowOff>0</xdr:rowOff>
    </xdr:from>
    <xdr:ext cx="184731" cy="264560"/>
    <xdr:sp macro="" textlink="">
      <xdr:nvSpPr>
        <xdr:cNvPr id="1763" name="1 CuadroTexto"/>
        <xdr:cNvSpPr txBox="1"/>
      </xdr:nvSpPr>
      <xdr:spPr>
        <a:xfrm>
          <a:off x="1152525" y="20461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792</xdr:row>
      <xdr:rowOff>0</xdr:rowOff>
    </xdr:from>
    <xdr:ext cx="184731" cy="264560"/>
    <xdr:sp macro="" textlink="">
      <xdr:nvSpPr>
        <xdr:cNvPr id="1764" name="83 CuadroTexto"/>
        <xdr:cNvSpPr txBox="1"/>
      </xdr:nvSpPr>
      <xdr:spPr>
        <a:xfrm>
          <a:off x="1152525" y="20493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792</xdr:row>
      <xdr:rowOff>0</xdr:rowOff>
    </xdr:from>
    <xdr:ext cx="184731" cy="264560"/>
    <xdr:sp macro="" textlink="">
      <xdr:nvSpPr>
        <xdr:cNvPr id="1765" name="1 CuadroTexto"/>
        <xdr:cNvSpPr txBox="1"/>
      </xdr:nvSpPr>
      <xdr:spPr>
        <a:xfrm>
          <a:off x="1152525" y="20493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793</xdr:row>
      <xdr:rowOff>0</xdr:rowOff>
    </xdr:from>
    <xdr:ext cx="184731" cy="264560"/>
    <xdr:sp macro="" textlink="">
      <xdr:nvSpPr>
        <xdr:cNvPr id="1766" name="85 CuadroTexto"/>
        <xdr:cNvSpPr txBox="1"/>
      </xdr:nvSpPr>
      <xdr:spPr>
        <a:xfrm>
          <a:off x="1152525" y="20526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793</xdr:row>
      <xdr:rowOff>0</xdr:rowOff>
    </xdr:from>
    <xdr:ext cx="184731" cy="264560"/>
    <xdr:sp macro="" textlink="">
      <xdr:nvSpPr>
        <xdr:cNvPr id="1767" name="1 CuadroTexto"/>
        <xdr:cNvSpPr txBox="1"/>
      </xdr:nvSpPr>
      <xdr:spPr>
        <a:xfrm>
          <a:off x="1152525" y="20526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746</xdr:row>
      <xdr:rowOff>0</xdr:rowOff>
    </xdr:from>
    <xdr:ext cx="184731" cy="264560"/>
    <xdr:sp macro="" textlink="">
      <xdr:nvSpPr>
        <xdr:cNvPr id="1768" name="87 CuadroTexto"/>
        <xdr:cNvSpPr txBox="1"/>
      </xdr:nvSpPr>
      <xdr:spPr>
        <a:xfrm>
          <a:off x="1152525" y="19401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746</xdr:row>
      <xdr:rowOff>0</xdr:rowOff>
    </xdr:from>
    <xdr:ext cx="184731" cy="264560"/>
    <xdr:sp macro="" textlink="">
      <xdr:nvSpPr>
        <xdr:cNvPr id="1769" name="1 CuadroTexto"/>
        <xdr:cNvSpPr txBox="1"/>
      </xdr:nvSpPr>
      <xdr:spPr>
        <a:xfrm>
          <a:off x="1152525" y="19401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808</xdr:row>
      <xdr:rowOff>0</xdr:rowOff>
    </xdr:from>
    <xdr:ext cx="184731" cy="264560"/>
    <xdr:sp macro="" textlink="">
      <xdr:nvSpPr>
        <xdr:cNvPr id="1770" name="89 CuadroTexto"/>
        <xdr:cNvSpPr txBox="1"/>
      </xdr:nvSpPr>
      <xdr:spPr>
        <a:xfrm>
          <a:off x="1152525" y="2081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808</xdr:row>
      <xdr:rowOff>0</xdr:rowOff>
    </xdr:from>
    <xdr:ext cx="184731" cy="264560"/>
    <xdr:sp macro="" textlink="">
      <xdr:nvSpPr>
        <xdr:cNvPr id="1771" name="1 CuadroTexto"/>
        <xdr:cNvSpPr txBox="1"/>
      </xdr:nvSpPr>
      <xdr:spPr>
        <a:xfrm>
          <a:off x="1152525" y="2081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809</xdr:row>
      <xdr:rowOff>0</xdr:rowOff>
    </xdr:from>
    <xdr:ext cx="184731" cy="264560"/>
    <xdr:sp macro="" textlink="">
      <xdr:nvSpPr>
        <xdr:cNvPr id="1772" name="91 CuadroTexto"/>
        <xdr:cNvSpPr txBox="1"/>
      </xdr:nvSpPr>
      <xdr:spPr>
        <a:xfrm>
          <a:off x="1152525" y="2083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809</xdr:row>
      <xdr:rowOff>0</xdr:rowOff>
    </xdr:from>
    <xdr:ext cx="184731" cy="264560"/>
    <xdr:sp macro="" textlink="">
      <xdr:nvSpPr>
        <xdr:cNvPr id="1773" name="1 CuadroTexto"/>
        <xdr:cNvSpPr txBox="1"/>
      </xdr:nvSpPr>
      <xdr:spPr>
        <a:xfrm>
          <a:off x="1152525" y="2083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810</xdr:row>
      <xdr:rowOff>0</xdr:rowOff>
    </xdr:from>
    <xdr:ext cx="184731" cy="264560"/>
    <xdr:sp macro="" textlink="">
      <xdr:nvSpPr>
        <xdr:cNvPr id="1774" name="93 CuadroTexto"/>
        <xdr:cNvSpPr txBox="1"/>
      </xdr:nvSpPr>
      <xdr:spPr>
        <a:xfrm>
          <a:off x="1152525" y="20876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810</xdr:row>
      <xdr:rowOff>0</xdr:rowOff>
    </xdr:from>
    <xdr:ext cx="184731" cy="264560"/>
    <xdr:sp macro="" textlink="">
      <xdr:nvSpPr>
        <xdr:cNvPr id="1775" name="1 CuadroTexto"/>
        <xdr:cNvSpPr txBox="1"/>
      </xdr:nvSpPr>
      <xdr:spPr>
        <a:xfrm>
          <a:off x="1152525" y="20876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810</xdr:row>
      <xdr:rowOff>0</xdr:rowOff>
    </xdr:from>
    <xdr:ext cx="184731" cy="264560"/>
    <xdr:sp macro="" textlink="">
      <xdr:nvSpPr>
        <xdr:cNvPr id="1776" name="95 CuadroTexto"/>
        <xdr:cNvSpPr txBox="1"/>
      </xdr:nvSpPr>
      <xdr:spPr>
        <a:xfrm>
          <a:off x="1152525" y="20876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810</xdr:row>
      <xdr:rowOff>0</xdr:rowOff>
    </xdr:from>
    <xdr:ext cx="184731" cy="264560"/>
    <xdr:sp macro="" textlink="">
      <xdr:nvSpPr>
        <xdr:cNvPr id="1777" name="1 CuadroTexto"/>
        <xdr:cNvSpPr txBox="1"/>
      </xdr:nvSpPr>
      <xdr:spPr>
        <a:xfrm>
          <a:off x="1152525" y="20876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785</xdr:row>
      <xdr:rowOff>0</xdr:rowOff>
    </xdr:from>
    <xdr:ext cx="184731" cy="264560"/>
    <xdr:sp macro="" textlink="">
      <xdr:nvSpPr>
        <xdr:cNvPr id="1778" name="97 CuadroTexto"/>
        <xdr:cNvSpPr txBox="1"/>
      </xdr:nvSpPr>
      <xdr:spPr>
        <a:xfrm>
          <a:off x="1152525" y="2030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785</xdr:row>
      <xdr:rowOff>0</xdr:rowOff>
    </xdr:from>
    <xdr:ext cx="184731" cy="264560"/>
    <xdr:sp macro="" textlink="">
      <xdr:nvSpPr>
        <xdr:cNvPr id="1779" name="1 CuadroTexto"/>
        <xdr:cNvSpPr txBox="1"/>
      </xdr:nvSpPr>
      <xdr:spPr>
        <a:xfrm>
          <a:off x="1152525" y="2030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786</xdr:row>
      <xdr:rowOff>0</xdr:rowOff>
    </xdr:from>
    <xdr:ext cx="184731" cy="264560"/>
    <xdr:sp macro="" textlink="">
      <xdr:nvSpPr>
        <xdr:cNvPr id="1780" name="99 CuadroTexto"/>
        <xdr:cNvSpPr txBox="1"/>
      </xdr:nvSpPr>
      <xdr:spPr>
        <a:xfrm>
          <a:off x="1152525" y="20320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786</xdr:row>
      <xdr:rowOff>0</xdr:rowOff>
    </xdr:from>
    <xdr:ext cx="184731" cy="264560"/>
    <xdr:sp macro="" textlink="">
      <xdr:nvSpPr>
        <xdr:cNvPr id="1781" name="1 CuadroTexto"/>
        <xdr:cNvSpPr txBox="1"/>
      </xdr:nvSpPr>
      <xdr:spPr>
        <a:xfrm>
          <a:off x="1152525" y="20320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790</xdr:row>
      <xdr:rowOff>0</xdr:rowOff>
    </xdr:from>
    <xdr:ext cx="184731" cy="264560"/>
    <xdr:sp macro="" textlink="">
      <xdr:nvSpPr>
        <xdr:cNvPr id="1782" name="101 CuadroTexto"/>
        <xdr:cNvSpPr txBox="1"/>
      </xdr:nvSpPr>
      <xdr:spPr>
        <a:xfrm>
          <a:off x="1152525" y="20442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790</xdr:row>
      <xdr:rowOff>0</xdr:rowOff>
    </xdr:from>
    <xdr:ext cx="184731" cy="264560"/>
    <xdr:sp macro="" textlink="">
      <xdr:nvSpPr>
        <xdr:cNvPr id="1783" name="1 CuadroTexto"/>
        <xdr:cNvSpPr txBox="1"/>
      </xdr:nvSpPr>
      <xdr:spPr>
        <a:xfrm>
          <a:off x="1152525" y="20442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804</xdr:row>
      <xdr:rowOff>0</xdr:rowOff>
    </xdr:from>
    <xdr:ext cx="184731" cy="264560"/>
    <xdr:sp macro="" textlink="">
      <xdr:nvSpPr>
        <xdr:cNvPr id="1784" name="103 CuadroTexto"/>
        <xdr:cNvSpPr txBox="1"/>
      </xdr:nvSpPr>
      <xdr:spPr>
        <a:xfrm>
          <a:off x="1152525" y="20743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804</xdr:row>
      <xdr:rowOff>0</xdr:rowOff>
    </xdr:from>
    <xdr:ext cx="184731" cy="264560"/>
    <xdr:sp macro="" textlink="">
      <xdr:nvSpPr>
        <xdr:cNvPr id="1785" name="1 CuadroTexto"/>
        <xdr:cNvSpPr txBox="1"/>
      </xdr:nvSpPr>
      <xdr:spPr>
        <a:xfrm>
          <a:off x="1152525" y="20743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791</xdr:row>
      <xdr:rowOff>0</xdr:rowOff>
    </xdr:from>
    <xdr:ext cx="184731" cy="264560"/>
    <xdr:sp macro="" textlink="">
      <xdr:nvSpPr>
        <xdr:cNvPr id="1786" name="105 CuadroTexto"/>
        <xdr:cNvSpPr txBox="1"/>
      </xdr:nvSpPr>
      <xdr:spPr>
        <a:xfrm>
          <a:off x="1152525" y="20461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791</xdr:row>
      <xdr:rowOff>0</xdr:rowOff>
    </xdr:from>
    <xdr:ext cx="184731" cy="264560"/>
    <xdr:sp macro="" textlink="">
      <xdr:nvSpPr>
        <xdr:cNvPr id="1787" name="1 CuadroTexto"/>
        <xdr:cNvSpPr txBox="1"/>
      </xdr:nvSpPr>
      <xdr:spPr>
        <a:xfrm>
          <a:off x="1152525" y="20461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792</xdr:row>
      <xdr:rowOff>0</xdr:rowOff>
    </xdr:from>
    <xdr:ext cx="184731" cy="264560"/>
    <xdr:sp macro="" textlink="">
      <xdr:nvSpPr>
        <xdr:cNvPr id="1788" name="107 CuadroTexto"/>
        <xdr:cNvSpPr txBox="1"/>
      </xdr:nvSpPr>
      <xdr:spPr>
        <a:xfrm>
          <a:off x="1152525" y="20493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792</xdr:row>
      <xdr:rowOff>0</xdr:rowOff>
    </xdr:from>
    <xdr:ext cx="184731" cy="264560"/>
    <xdr:sp macro="" textlink="">
      <xdr:nvSpPr>
        <xdr:cNvPr id="1789" name="1 CuadroTexto"/>
        <xdr:cNvSpPr txBox="1"/>
      </xdr:nvSpPr>
      <xdr:spPr>
        <a:xfrm>
          <a:off x="1152525" y="20493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793</xdr:row>
      <xdr:rowOff>0</xdr:rowOff>
    </xdr:from>
    <xdr:ext cx="184731" cy="264560"/>
    <xdr:sp macro="" textlink="">
      <xdr:nvSpPr>
        <xdr:cNvPr id="1790" name="109 CuadroTexto"/>
        <xdr:cNvSpPr txBox="1"/>
      </xdr:nvSpPr>
      <xdr:spPr>
        <a:xfrm>
          <a:off x="1152525" y="20526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793</xdr:row>
      <xdr:rowOff>0</xdr:rowOff>
    </xdr:from>
    <xdr:ext cx="184731" cy="264560"/>
    <xdr:sp macro="" textlink="">
      <xdr:nvSpPr>
        <xdr:cNvPr id="1791" name="1 CuadroTexto"/>
        <xdr:cNvSpPr txBox="1"/>
      </xdr:nvSpPr>
      <xdr:spPr>
        <a:xfrm>
          <a:off x="1152525" y="20526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746</xdr:row>
      <xdr:rowOff>0</xdr:rowOff>
    </xdr:from>
    <xdr:ext cx="184731" cy="264560"/>
    <xdr:sp macro="" textlink="">
      <xdr:nvSpPr>
        <xdr:cNvPr id="1792" name="111 CuadroTexto"/>
        <xdr:cNvSpPr txBox="1"/>
      </xdr:nvSpPr>
      <xdr:spPr>
        <a:xfrm>
          <a:off x="1152525" y="19401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746</xdr:row>
      <xdr:rowOff>0</xdr:rowOff>
    </xdr:from>
    <xdr:ext cx="184731" cy="264560"/>
    <xdr:sp macro="" textlink="">
      <xdr:nvSpPr>
        <xdr:cNvPr id="1793" name="1 CuadroTexto"/>
        <xdr:cNvSpPr txBox="1"/>
      </xdr:nvSpPr>
      <xdr:spPr>
        <a:xfrm>
          <a:off x="1152525" y="19401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794</xdr:row>
      <xdr:rowOff>0</xdr:rowOff>
    </xdr:from>
    <xdr:ext cx="184731" cy="264560"/>
    <xdr:sp macro="" textlink="">
      <xdr:nvSpPr>
        <xdr:cNvPr id="1794" name="113 CuadroTexto"/>
        <xdr:cNvSpPr txBox="1"/>
      </xdr:nvSpPr>
      <xdr:spPr>
        <a:xfrm>
          <a:off x="1152525" y="20545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794</xdr:row>
      <xdr:rowOff>0</xdr:rowOff>
    </xdr:from>
    <xdr:ext cx="184731" cy="264560"/>
    <xdr:sp macro="" textlink="">
      <xdr:nvSpPr>
        <xdr:cNvPr id="1795" name="1 CuadroTexto"/>
        <xdr:cNvSpPr txBox="1"/>
      </xdr:nvSpPr>
      <xdr:spPr>
        <a:xfrm>
          <a:off x="1152525" y="20545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801</xdr:row>
      <xdr:rowOff>0</xdr:rowOff>
    </xdr:from>
    <xdr:ext cx="184731" cy="264560"/>
    <xdr:sp macro="" textlink="">
      <xdr:nvSpPr>
        <xdr:cNvPr id="1796" name="115 CuadroTexto"/>
        <xdr:cNvSpPr txBox="1"/>
      </xdr:nvSpPr>
      <xdr:spPr>
        <a:xfrm>
          <a:off x="1152525" y="20705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801</xdr:row>
      <xdr:rowOff>0</xdr:rowOff>
    </xdr:from>
    <xdr:ext cx="184731" cy="264560"/>
    <xdr:sp macro="" textlink="">
      <xdr:nvSpPr>
        <xdr:cNvPr id="1797" name="1 CuadroTexto"/>
        <xdr:cNvSpPr txBox="1"/>
      </xdr:nvSpPr>
      <xdr:spPr>
        <a:xfrm>
          <a:off x="1152525" y="20705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807</xdr:row>
      <xdr:rowOff>0</xdr:rowOff>
    </xdr:from>
    <xdr:ext cx="184731" cy="264560"/>
    <xdr:sp macro="" textlink="">
      <xdr:nvSpPr>
        <xdr:cNvPr id="1798" name="117 CuadroTexto"/>
        <xdr:cNvSpPr txBox="1"/>
      </xdr:nvSpPr>
      <xdr:spPr>
        <a:xfrm>
          <a:off x="1152525" y="2080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807</xdr:row>
      <xdr:rowOff>0</xdr:rowOff>
    </xdr:from>
    <xdr:ext cx="184731" cy="264560"/>
    <xdr:sp macro="" textlink="">
      <xdr:nvSpPr>
        <xdr:cNvPr id="1799" name="1 CuadroTexto"/>
        <xdr:cNvSpPr txBox="1"/>
      </xdr:nvSpPr>
      <xdr:spPr>
        <a:xfrm>
          <a:off x="1152525" y="2080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808</xdr:row>
      <xdr:rowOff>0</xdr:rowOff>
    </xdr:from>
    <xdr:ext cx="184731" cy="264560"/>
    <xdr:sp macro="" textlink="">
      <xdr:nvSpPr>
        <xdr:cNvPr id="1800" name="119 CuadroTexto"/>
        <xdr:cNvSpPr txBox="1"/>
      </xdr:nvSpPr>
      <xdr:spPr>
        <a:xfrm>
          <a:off x="1152525" y="2081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808</xdr:row>
      <xdr:rowOff>0</xdr:rowOff>
    </xdr:from>
    <xdr:ext cx="184731" cy="264560"/>
    <xdr:sp macro="" textlink="">
      <xdr:nvSpPr>
        <xdr:cNvPr id="1801" name="1 CuadroTexto"/>
        <xdr:cNvSpPr txBox="1"/>
      </xdr:nvSpPr>
      <xdr:spPr>
        <a:xfrm>
          <a:off x="1152525" y="2081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810</xdr:row>
      <xdr:rowOff>0</xdr:rowOff>
    </xdr:from>
    <xdr:ext cx="184731" cy="264560"/>
    <xdr:sp macro="" textlink="">
      <xdr:nvSpPr>
        <xdr:cNvPr id="1802" name="121 CuadroTexto"/>
        <xdr:cNvSpPr txBox="1"/>
      </xdr:nvSpPr>
      <xdr:spPr>
        <a:xfrm>
          <a:off x="1152525" y="20876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810</xdr:row>
      <xdr:rowOff>0</xdr:rowOff>
    </xdr:from>
    <xdr:ext cx="184731" cy="264560"/>
    <xdr:sp macro="" textlink="">
      <xdr:nvSpPr>
        <xdr:cNvPr id="1803" name="1 CuadroTexto"/>
        <xdr:cNvSpPr txBox="1"/>
      </xdr:nvSpPr>
      <xdr:spPr>
        <a:xfrm>
          <a:off x="1152525" y="20876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810</xdr:row>
      <xdr:rowOff>0</xdr:rowOff>
    </xdr:from>
    <xdr:ext cx="184731" cy="264560"/>
    <xdr:sp macro="" textlink="">
      <xdr:nvSpPr>
        <xdr:cNvPr id="1804" name="123 CuadroTexto"/>
        <xdr:cNvSpPr txBox="1"/>
      </xdr:nvSpPr>
      <xdr:spPr>
        <a:xfrm>
          <a:off x="1152525" y="20876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810</xdr:row>
      <xdr:rowOff>0</xdr:rowOff>
    </xdr:from>
    <xdr:ext cx="184731" cy="264560"/>
    <xdr:sp macro="" textlink="">
      <xdr:nvSpPr>
        <xdr:cNvPr id="1805" name="1 CuadroTexto"/>
        <xdr:cNvSpPr txBox="1"/>
      </xdr:nvSpPr>
      <xdr:spPr>
        <a:xfrm>
          <a:off x="1152525" y="20876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813</xdr:row>
      <xdr:rowOff>0</xdr:rowOff>
    </xdr:from>
    <xdr:ext cx="184731" cy="264560"/>
    <xdr:sp macro="" textlink="">
      <xdr:nvSpPr>
        <xdr:cNvPr id="1806" name="125 CuadroTexto"/>
        <xdr:cNvSpPr txBox="1"/>
      </xdr:nvSpPr>
      <xdr:spPr>
        <a:xfrm>
          <a:off x="1152525" y="20966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813</xdr:row>
      <xdr:rowOff>0</xdr:rowOff>
    </xdr:from>
    <xdr:ext cx="184731" cy="264560"/>
    <xdr:sp macro="" textlink="">
      <xdr:nvSpPr>
        <xdr:cNvPr id="1807" name="1 CuadroTexto"/>
        <xdr:cNvSpPr txBox="1"/>
      </xdr:nvSpPr>
      <xdr:spPr>
        <a:xfrm>
          <a:off x="1152525" y="20966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813</xdr:row>
      <xdr:rowOff>0</xdr:rowOff>
    </xdr:from>
    <xdr:ext cx="184731" cy="264560"/>
    <xdr:sp macro="" textlink="">
      <xdr:nvSpPr>
        <xdr:cNvPr id="1808" name="127 CuadroTexto"/>
        <xdr:cNvSpPr txBox="1"/>
      </xdr:nvSpPr>
      <xdr:spPr>
        <a:xfrm>
          <a:off x="1152525" y="20966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813</xdr:row>
      <xdr:rowOff>0</xdr:rowOff>
    </xdr:from>
    <xdr:ext cx="184731" cy="264560"/>
    <xdr:sp macro="" textlink="">
      <xdr:nvSpPr>
        <xdr:cNvPr id="1809" name="1 CuadroTexto"/>
        <xdr:cNvSpPr txBox="1"/>
      </xdr:nvSpPr>
      <xdr:spPr>
        <a:xfrm>
          <a:off x="1152525" y="20966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860</xdr:row>
      <xdr:rowOff>0</xdr:rowOff>
    </xdr:from>
    <xdr:ext cx="184731" cy="264560"/>
    <xdr:sp macro="" textlink="">
      <xdr:nvSpPr>
        <xdr:cNvPr id="1810" name="77 CuadroTexto"/>
        <xdr:cNvSpPr txBox="1"/>
      </xdr:nvSpPr>
      <xdr:spPr>
        <a:xfrm>
          <a:off x="1152525" y="22206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860</xdr:row>
      <xdr:rowOff>0</xdr:rowOff>
    </xdr:from>
    <xdr:ext cx="184731" cy="264560"/>
    <xdr:sp macro="" textlink="">
      <xdr:nvSpPr>
        <xdr:cNvPr id="1811" name="1 CuadroTexto"/>
        <xdr:cNvSpPr txBox="1"/>
      </xdr:nvSpPr>
      <xdr:spPr>
        <a:xfrm>
          <a:off x="1152525" y="22206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1812" name="79 CuadroTexto"/>
        <xdr:cNvSpPr txBox="1"/>
      </xdr:nvSpPr>
      <xdr:spPr>
        <a:xfrm>
          <a:off x="1152525" y="22225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1813" name="1 CuadroTexto"/>
        <xdr:cNvSpPr txBox="1"/>
      </xdr:nvSpPr>
      <xdr:spPr>
        <a:xfrm>
          <a:off x="1152525" y="22225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739</xdr:row>
      <xdr:rowOff>0</xdr:rowOff>
    </xdr:from>
    <xdr:ext cx="184731" cy="264560"/>
    <xdr:sp macro="" textlink="">
      <xdr:nvSpPr>
        <xdr:cNvPr id="1814" name="5 CuadroTexto"/>
        <xdr:cNvSpPr txBox="1"/>
      </xdr:nvSpPr>
      <xdr:spPr>
        <a:xfrm>
          <a:off x="1152525" y="1916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739</xdr:row>
      <xdr:rowOff>0</xdr:rowOff>
    </xdr:from>
    <xdr:ext cx="184731" cy="264560"/>
    <xdr:sp macro="" textlink="">
      <xdr:nvSpPr>
        <xdr:cNvPr id="1815" name="1 CuadroTexto"/>
        <xdr:cNvSpPr txBox="1"/>
      </xdr:nvSpPr>
      <xdr:spPr>
        <a:xfrm>
          <a:off x="1152525" y="1916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739</xdr:row>
      <xdr:rowOff>0</xdr:rowOff>
    </xdr:from>
    <xdr:ext cx="184731" cy="264560"/>
    <xdr:sp macro="" textlink="">
      <xdr:nvSpPr>
        <xdr:cNvPr id="1816" name="7 CuadroTexto"/>
        <xdr:cNvSpPr txBox="1"/>
      </xdr:nvSpPr>
      <xdr:spPr>
        <a:xfrm>
          <a:off x="1152525" y="19179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739</xdr:row>
      <xdr:rowOff>0</xdr:rowOff>
    </xdr:from>
    <xdr:ext cx="184731" cy="264560"/>
    <xdr:sp macro="" textlink="">
      <xdr:nvSpPr>
        <xdr:cNvPr id="1817" name="1 CuadroTexto"/>
        <xdr:cNvSpPr txBox="1"/>
      </xdr:nvSpPr>
      <xdr:spPr>
        <a:xfrm>
          <a:off x="1152525" y="19179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739</xdr:row>
      <xdr:rowOff>0</xdr:rowOff>
    </xdr:from>
    <xdr:ext cx="184731" cy="264560"/>
    <xdr:sp macro="" textlink="">
      <xdr:nvSpPr>
        <xdr:cNvPr id="1818" name="33 CuadroTexto"/>
        <xdr:cNvSpPr txBox="1"/>
      </xdr:nvSpPr>
      <xdr:spPr>
        <a:xfrm>
          <a:off x="1152525" y="1921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739</xdr:row>
      <xdr:rowOff>0</xdr:rowOff>
    </xdr:from>
    <xdr:ext cx="184731" cy="264560"/>
    <xdr:sp macro="" textlink="">
      <xdr:nvSpPr>
        <xdr:cNvPr id="1819" name="1 CuadroTexto"/>
        <xdr:cNvSpPr txBox="1"/>
      </xdr:nvSpPr>
      <xdr:spPr>
        <a:xfrm>
          <a:off x="1152525" y="1921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739</xdr:row>
      <xdr:rowOff>0</xdr:rowOff>
    </xdr:from>
    <xdr:ext cx="184731" cy="264560"/>
    <xdr:sp macro="" textlink="">
      <xdr:nvSpPr>
        <xdr:cNvPr id="1820" name="35 CuadroTexto"/>
        <xdr:cNvSpPr txBox="1"/>
      </xdr:nvSpPr>
      <xdr:spPr>
        <a:xfrm>
          <a:off x="1152525" y="1921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739</xdr:row>
      <xdr:rowOff>0</xdr:rowOff>
    </xdr:from>
    <xdr:ext cx="184731" cy="264560"/>
    <xdr:sp macro="" textlink="">
      <xdr:nvSpPr>
        <xdr:cNvPr id="1821" name="1 CuadroTexto"/>
        <xdr:cNvSpPr txBox="1"/>
      </xdr:nvSpPr>
      <xdr:spPr>
        <a:xfrm>
          <a:off x="1152525" y="1921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742</xdr:row>
      <xdr:rowOff>0</xdr:rowOff>
    </xdr:from>
    <xdr:ext cx="184731" cy="264560"/>
    <xdr:sp macro="" textlink="">
      <xdr:nvSpPr>
        <xdr:cNvPr id="1822" name="37 CuadroTexto"/>
        <xdr:cNvSpPr txBox="1"/>
      </xdr:nvSpPr>
      <xdr:spPr>
        <a:xfrm>
          <a:off x="1152525" y="1928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742</xdr:row>
      <xdr:rowOff>0</xdr:rowOff>
    </xdr:from>
    <xdr:ext cx="184731" cy="264560"/>
    <xdr:sp macro="" textlink="">
      <xdr:nvSpPr>
        <xdr:cNvPr id="1823" name="1 CuadroTexto"/>
        <xdr:cNvSpPr txBox="1"/>
      </xdr:nvSpPr>
      <xdr:spPr>
        <a:xfrm>
          <a:off x="1152525" y="1928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745</xdr:row>
      <xdr:rowOff>0</xdr:rowOff>
    </xdr:from>
    <xdr:ext cx="184731" cy="264560"/>
    <xdr:sp macro="" textlink="">
      <xdr:nvSpPr>
        <xdr:cNvPr id="1824" name="5 CuadroTexto"/>
        <xdr:cNvSpPr txBox="1"/>
      </xdr:nvSpPr>
      <xdr:spPr>
        <a:xfrm>
          <a:off x="1152525" y="1936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745</xdr:row>
      <xdr:rowOff>0</xdr:rowOff>
    </xdr:from>
    <xdr:ext cx="184731" cy="264560"/>
    <xdr:sp macro="" textlink="">
      <xdr:nvSpPr>
        <xdr:cNvPr id="1825" name="1 CuadroTexto"/>
        <xdr:cNvSpPr txBox="1"/>
      </xdr:nvSpPr>
      <xdr:spPr>
        <a:xfrm>
          <a:off x="1152525" y="1936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750</xdr:row>
      <xdr:rowOff>0</xdr:rowOff>
    </xdr:from>
    <xdr:ext cx="184731" cy="264560"/>
    <xdr:sp macro="" textlink="">
      <xdr:nvSpPr>
        <xdr:cNvPr id="1826" name="7 CuadroTexto"/>
        <xdr:cNvSpPr txBox="1"/>
      </xdr:nvSpPr>
      <xdr:spPr>
        <a:xfrm>
          <a:off x="1152525" y="19523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750</xdr:row>
      <xdr:rowOff>0</xdr:rowOff>
    </xdr:from>
    <xdr:ext cx="184731" cy="264560"/>
    <xdr:sp macro="" textlink="">
      <xdr:nvSpPr>
        <xdr:cNvPr id="1827" name="1 CuadroTexto"/>
        <xdr:cNvSpPr txBox="1"/>
      </xdr:nvSpPr>
      <xdr:spPr>
        <a:xfrm>
          <a:off x="1152525" y="19523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751</xdr:row>
      <xdr:rowOff>0</xdr:rowOff>
    </xdr:from>
    <xdr:ext cx="184731" cy="264560"/>
    <xdr:sp macro="" textlink="">
      <xdr:nvSpPr>
        <xdr:cNvPr id="1828" name="33 CuadroTexto"/>
        <xdr:cNvSpPr txBox="1"/>
      </xdr:nvSpPr>
      <xdr:spPr>
        <a:xfrm>
          <a:off x="1152525" y="19542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751</xdr:row>
      <xdr:rowOff>0</xdr:rowOff>
    </xdr:from>
    <xdr:ext cx="184731" cy="264560"/>
    <xdr:sp macro="" textlink="">
      <xdr:nvSpPr>
        <xdr:cNvPr id="1829" name="1 CuadroTexto"/>
        <xdr:cNvSpPr txBox="1"/>
      </xdr:nvSpPr>
      <xdr:spPr>
        <a:xfrm>
          <a:off x="1152525" y="19542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752</xdr:row>
      <xdr:rowOff>0</xdr:rowOff>
    </xdr:from>
    <xdr:ext cx="184731" cy="264560"/>
    <xdr:sp macro="" textlink="">
      <xdr:nvSpPr>
        <xdr:cNvPr id="1830" name="35 CuadroTexto"/>
        <xdr:cNvSpPr txBox="1"/>
      </xdr:nvSpPr>
      <xdr:spPr>
        <a:xfrm>
          <a:off x="1152525" y="19561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752</xdr:row>
      <xdr:rowOff>0</xdr:rowOff>
    </xdr:from>
    <xdr:ext cx="184731" cy="264560"/>
    <xdr:sp macro="" textlink="">
      <xdr:nvSpPr>
        <xdr:cNvPr id="1831" name="1 CuadroTexto"/>
        <xdr:cNvSpPr txBox="1"/>
      </xdr:nvSpPr>
      <xdr:spPr>
        <a:xfrm>
          <a:off x="1152525" y="19561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756</xdr:row>
      <xdr:rowOff>0</xdr:rowOff>
    </xdr:from>
    <xdr:ext cx="184731" cy="264560"/>
    <xdr:sp macro="" textlink="">
      <xdr:nvSpPr>
        <xdr:cNvPr id="1832" name="37 CuadroTexto"/>
        <xdr:cNvSpPr txBox="1"/>
      </xdr:nvSpPr>
      <xdr:spPr>
        <a:xfrm>
          <a:off x="1152525" y="19651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756</xdr:row>
      <xdr:rowOff>0</xdr:rowOff>
    </xdr:from>
    <xdr:ext cx="184731" cy="264560"/>
    <xdr:sp macro="" textlink="">
      <xdr:nvSpPr>
        <xdr:cNvPr id="1833" name="1 CuadroTexto"/>
        <xdr:cNvSpPr txBox="1"/>
      </xdr:nvSpPr>
      <xdr:spPr>
        <a:xfrm>
          <a:off x="1152525" y="19651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842</xdr:row>
      <xdr:rowOff>0</xdr:rowOff>
    </xdr:from>
    <xdr:ext cx="184731" cy="264560"/>
    <xdr:sp macro="" textlink="">
      <xdr:nvSpPr>
        <xdr:cNvPr id="1834" name="5 CuadroTexto"/>
        <xdr:cNvSpPr txBox="1"/>
      </xdr:nvSpPr>
      <xdr:spPr>
        <a:xfrm>
          <a:off x="1152525" y="21678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842</xdr:row>
      <xdr:rowOff>0</xdr:rowOff>
    </xdr:from>
    <xdr:ext cx="184731" cy="264560"/>
    <xdr:sp macro="" textlink="">
      <xdr:nvSpPr>
        <xdr:cNvPr id="1835" name="1 CuadroTexto"/>
        <xdr:cNvSpPr txBox="1"/>
      </xdr:nvSpPr>
      <xdr:spPr>
        <a:xfrm>
          <a:off x="1152525" y="21678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843</xdr:row>
      <xdr:rowOff>0</xdr:rowOff>
    </xdr:from>
    <xdr:ext cx="184731" cy="264560"/>
    <xdr:sp macro="" textlink="">
      <xdr:nvSpPr>
        <xdr:cNvPr id="1836" name="7 CuadroTexto"/>
        <xdr:cNvSpPr txBox="1"/>
      </xdr:nvSpPr>
      <xdr:spPr>
        <a:xfrm>
          <a:off x="1152525" y="21697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843</xdr:row>
      <xdr:rowOff>0</xdr:rowOff>
    </xdr:from>
    <xdr:ext cx="184731" cy="264560"/>
    <xdr:sp macro="" textlink="">
      <xdr:nvSpPr>
        <xdr:cNvPr id="1837" name="1 CuadroTexto"/>
        <xdr:cNvSpPr txBox="1"/>
      </xdr:nvSpPr>
      <xdr:spPr>
        <a:xfrm>
          <a:off x="1152525" y="21697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843</xdr:row>
      <xdr:rowOff>0</xdr:rowOff>
    </xdr:from>
    <xdr:ext cx="184731" cy="264560"/>
    <xdr:sp macro="" textlink="">
      <xdr:nvSpPr>
        <xdr:cNvPr id="1838" name="33 CuadroTexto"/>
        <xdr:cNvSpPr txBox="1"/>
      </xdr:nvSpPr>
      <xdr:spPr>
        <a:xfrm>
          <a:off x="1152525" y="21697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843</xdr:row>
      <xdr:rowOff>0</xdr:rowOff>
    </xdr:from>
    <xdr:ext cx="184731" cy="264560"/>
    <xdr:sp macro="" textlink="">
      <xdr:nvSpPr>
        <xdr:cNvPr id="1839" name="1 CuadroTexto"/>
        <xdr:cNvSpPr txBox="1"/>
      </xdr:nvSpPr>
      <xdr:spPr>
        <a:xfrm>
          <a:off x="1152525" y="21697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843</xdr:row>
      <xdr:rowOff>0</xdr:rowOff>
    </xdr:from>
    <xdr:ext cx="184731" cy="264560"/>
    <xdr:sp macro="" textlink="">
      <xdr:nvSpPr>
        <xdr:cNvPr id="1840" name="35 CuadroTexto"/>
        <xdr:cNvSpPr txBox="1"/>
      </xdr:nvSpPr>
      <xdr:spPr>
        <a:xfrm>
          <a:off x="1152525" y="21697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843</xdr:row>
      <xdr:rowOff>0</xdr:rowOff>
    </xdr:from>
    <xdr:ext cx="184731" cy="264560"/>
    <xdr:sp macro="" textlink="">
      <xdr:nvSpPr>
        <xdr:cNvPr id="1841" name="1 CuadroTexto"/>
        <xdr:cNvSpPr txBox="1"/>
      </xdr:nvSpPr>
      <xdr:spPr>
        <a:xfrm>
          <a:off x="1152525" y="21697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847</xdr:row>
      <xdr:rowOff>0</xdr:rowOff>
    </xdr:from>
    <xdr:ext cx="184731" cy="264560"/>
    <xdr:sp macro="" textlink="">
      <xdr:nvSpPr>
        <xdr:cNvPr id="1842" name="37 CuadroTexto"/>
        <xdr:cNvSpPr txBox="1"/>
      </xdr:nvSpPr>
      <xdr:spPr>
        <a:xfrm>
          <a:off x="1152525" y="21814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847</xdr:row>
      <xdr:rowOff>0</xdr:rowOff>
    </xdr:from>
    <xdr:ext cx="184731" cy="264560"/>
    <xdr:sp macro="" textlink="">
      <xdr:nvSpPr>
        <xdr:cNvPr id="1843" name="1 CuadroTexto"/>
        <xdr:cNvSpPr txBox="1"/>
      </xdr:nvSpPr>
      <xdr:spPr>
        <a:xfrm>
          <a:off x="1152525" y="21814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842</xdr:row>
      <xdr:rowOff>0</xdr:rowOff>
    </xdr:from>
    <xdr:ext cx="184731" cy="264560"/>
    <xdr:sp macro="" textlink="">
      <xdr:nvSpPr>
        <xdr:cNvPr id="1844" name="5 CuadroTexto"/>
        <xdr:cNvSpPr txBox="1"/>
      </xdr:nvSpPr>
      <xdr:spPr>
        <a:xfrm>
          <a:off x="1152525" y="21678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842</xdr:row>
      <xdr:rowOff>0</xdr:rowOff>
    </xdr:from>
    <xdr:ext cx="184731" cy="264560"/>
    <xdr:sp macro="" textlink="">
      <xdr:nvSpPr>
        <xdr:cNvPr id="1845" name="1 CuadroTexto"/>
        <xdr:cNvSpPr txBox="1"/>
      </xdr:nvSpPr>
      <xdr:spPr>
        <a:xfrm>
          <a:off x="1152525" y="21678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843</xdr:row>
      <xdr:rowOff>0</xdr:rowOff>
    </xdr:from>
    <xdr:ext cx="184731" cy="264560"/>
    <xdr:sp macro="" textlink="">
      <xdr:nvSpPr>
        <xdr:cNvPr id="1846" name="7 CuadroTexto"/>
        <xdr:cNvSpPr txBox="1"/>
      </xdr:nvSpPr>
      <xdr:spPr>
        <a:xfrm>
          <a:off x="1152525" y="21697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843</xdr:row>
      <xdr:rowOff>0</xdr:rowOff>
    </xdr:from>
    <xdr:ext cx="184731" cy="264560"/>
    <xdr:sp macro="" textlink="">
      <xdr:nvSpPr>
        <xdr:cNvPr id="1847" name="1 CuadroTexto"/>
        <xdr:cNvSpPr txBox="1"/>
      </xdr:nvSpPr>
      <xdr:spPr>
        <a:xfrm>
          <a:off x="1152525" y="21697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843</xdr:row>
      <xdr:rowOff>0</xdr:rowOff>
    </xdr:from>
    <xdr:ext cx="184731" cy="264560"/>
    <xdr:sp macro="" textlink="">
      <xdr:nvSpPr>
        <xdr:cNvPr id="1848" name="33 CuadroTexto"/>
        <xdr:cNvSpPr txBox="1"/>
      </xdr:nvSpPr>
      <xdr:spPr>
        <a:xfrm>
          <a:off x="1152525" y="21697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843</xdr:row>
      <xdr:rowOff>0</xdr:rowOff>
    </xdr:from>
    <xdr:ext cx="184731" cy="264560"/>
    <xdr:sp macro="" textlink="">
      <xdr:nvSpPr>
        <xdr:cNvPr id="1849" name="1 CuadroTexto"/>
        <xdr:cNvSpPr txBox="1"/>
      </xdr:nvSpPr>
      <xdr:spPr>
        <a:xfrm>
          <a:off x="1152525" y="21697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843</xdr:row>
      <xdr:rowOff>0</xdr:rowOff>
    </xdr:from>
    <xdr:ext cx="184731" cy="264560"/>
    <xdr:sp macro="" textlink="">
      <xdr:nvSpPr>
        <xdr:cNvPr id="1850" name="35 CuadroTexto"/>
        <xdr:cNvSpPr txBox="1"/>
      </xdr:nvSpPr>
      <xdr:spPr>
        <a:xfrm>
          <a:off x="1152525" y="21697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843</xdr:row>
      <xdr:rowOff>0</xdr:rowOff>
    </xdr:from>
    <xdr:ext cx="184731" cy="264560"/>
    <xdr:sp macro="" textlink="">
      <xdr:nvSpPr>
        <xdr:cNvPr id="1851" name="1 CuadroTexto"/>
        <xdr:cNvSpPr txBox="1"/>
      </xdr:nvSpPr>
      <xdr:spPr>
        <a:xfrm>
          <a:off x="1152525" y="21697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847</xdr:row>
      <xdr:rowOff>0</xdr:rowOff>
    </xdr:from>
    <xdr:ext cx="184731" cy="264560"/>
    <xdr:sp macro="" textlink="">
      <xdr:nvSpPr>
        <xdr:cNvPr id="1852" name="37 CuadroTexto"/>
        <xdr:cNvSpPr txBox="1"/>
      </xdr:nvSpPr>
      <xdr:spPr>
        <a:xfrm>
          <a:off x="1152525" y="21814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847</xdr:row>
      <xdr:rowOff>0</xdr:rowOff>
    </xdr:from>
    <xdr:ext cx="184731" cy="264560"/>
    <xdr:sp macro="" textlink="">
      <xdr:nvSpPr>
        <xdr:cNvPr id="1853" name="1 CuadroTexto"/>
        <xdr:cNvSpPr txBox="1"/>
      </xdr:nvSpPr>
      <xdr:spPr>
        <a:xfrm>
          <a:off x="1152525" y="21814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851</xdr:row>
      <xdr:rowOff>0</xdr:rowOff>
    </xdr:from>
    <xdr:ext cx="184731" cy="264560"/>
    <xdr:sp macro="" textlink="">
      <xdr:nvSpPr>
        <xdr:cNvPr id="1854" name="5 CuadroTexto"/>
        <xdr:cNvSpPr txBox="1"/>
      </xdr:nvSpPr>
      <xdr:spPr>
        <a:xfrm>
          <a:off x="1152525" y="21941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851</xdr:row>
      <xdr:rowOff>0</xdr:rowOff>
    </xdr:from>
    <xdr:ext cx="184731" cy="264560"/>
    <xdr:sp macro="" textlink="">
      <xdr:nvSpPr>
        <xdr:cNvPr id="1855" name="1 CuadroTexto"/>
        <xdr:cNvSpPr txBox="1"/>
      </xdr:nvSpPr>
      <xdr:spPr>
        <a:xfrm>
          <a:off x="1152525" y="21941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852</xdr:row>
      <xdr:rowOff>0</xdr:rowOff>
    </xdr:from>
    <xdr:ext cx="184731" cy="264560"/>
    <xdr:sp macro="" textlink="">
      <xdr:nvSpPr>
        <xdr:cNvPr id="1856" name="7 CuadroTexto"/>
        <xdr:cNvSpPr txBox="1"/>
      </xdr:nvSpPr>
      <xdr:spPr>
        <a:xfrm>
          <a:off x="1152525" y="21974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852</xdr:row>
      <xdr:rowOff>0</xdr:rowOff>
    </xdr:from>
    <xdr:ext cx="184731" cy="264560"/>
    <xdr:sp macro="" textlink="">
      <xdr:nvSpPr>
        <xdr:cNvPr id="1857" name="1 CuadroTexto"/>
        <xdr:cNvSpPr txBox="1"/>
      </xdr:nvSpPr>
      <xdr:spPr>
        <a:xfrm>
          <a:off x="1152525" y="21974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853</xdr:row>
      <xdr:rowOff>0</xdr:rowOff>
    </xdr:from>
    <xdr:ext cx="184731" cy="264560"/>
    <xdr:sp macro="" textlink="">
      <xdr:nvSpPr>
        <xdr:cNvPr id="1858" name="33 CuadroTexto"/>
        <xdr:cNvSpPr txBox="1"/>
      </xdr:nvSpPr>
      <xdr:spPr>
        <a:xfrm>
          <a:off x="1152525" y="22006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853</xdr:row>
      <xdr:rowOff>0</xdr:rowOff>
    </xdr:from>
    <xdr:ext cx="184731" cy="264560"/>
    <xdr:sp macro="" textlink="">
      <xdr:nvSpPr>
        <xdr:cNvPr id="1859" name="1 CuadroTexto"/>
        <xdr:cNvSpPr txBox="1"/>
      </xdr:nvSpPr>
      <xdr:spPr>
        <a:xfrm>
          <a:off x="1152525" y="22006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854</xdr:row>
      <xdr:rowOff>0</xdr:rowOff>
    </xdr:from>
    <xdr:ext cx="184731" cy="264560"/>
    <xdr:sp macro="" textlink="">
      <xdr:nvSpPr>
        <xdr:cNvPr id="1860" name="35 CuadroTexto"/>
        <xdr:cNvSpPr txBox="1"/>
      </xdr:nvSpPr>
      <xdr:spPr>
        <a:xfrm>
          <a:off x="1152525" y="22038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854</xdr:row>
      <xdr:rowOff>0</xdr:rowOff>
    </xdr:from>
    <xdr:ext cx="184731" cy="264560"/>
    <xdr:sp macro="" textlink="">
      <xdr:nvSpPr>
        <xdr:cNvPr id="1861" name="1 CuadroTexto"/>
        <xdr:cNvSpPr txBox="1"/>
      </xdr:nvSpPr>
      <xdr:spPr>
        <a:xfrm>
          <a:off x="1152525" y="22038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859</xdr:row>
      <xdr:rowOff>0</xdr:rowOff>
    </xdr:from>
    <xdr:ext cx="184731" cy="264560"/>
    <xdr:sp macro="" textlink="">
      <xdr:nvSpPr>
        <xdr:cNvPr id="1862" name="37 CuadroTexto"/>
        <xdr:cNvSpPr txBox="1"/>
      </xdr:nvSpPr>
      <xdr:spPr>
        <a:xfrm>
          <a:off x="1152525" y="22168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859</xdr:row>
      <xdr:rowOff>0</xdr:rowOff>
    </xdr:from>
    <xdr:ext cx="184731" cy="264560"/>
    <xdr:sp macro="" textlink="">
      <xdr:nvSpPr>
        <xdr:cNvPr id="1863" name="1 CuadroTexto"/>
        <xdr:cNvSpPr txBox="1"/>
      </xdr:nvSpPr>
      <xdr:spPr>
        <a:xfrm>
          <a:off x="1152525" y="22168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851</xdr:row>
      <xdr:rowOff>0</xdr:rowOff>
    </xdr:from>
    <xdr:ext cx="184731" cy="264560"/>
    <xdr:sp macro="" textlink="">
      <xdr:nvSpPr>
        <xdr:cNvPr id="1864" name="5 CuadroTexto"/>
        <xdr:cNvSpPr txBox="1"/>
      </xdr:nvSpPr>
      <xdr:spPr>
        <a:xfrm>
          <a:off x="1152525" y="21941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851</xdr:row>
      <xdr:rowOff>0</xdr:rowOff>
    </xdr:from>
    <xdr:ext cx="184731" cy="264560"/>
    <xdr:sp macro="" textlink="">
      <xdr:nvSpPr>
        <xdr:cNvPr id="1865" name="1 CuadroTexto"/>
        <xdr:cNvSpPr txBox="1"/>
      </xdr:nvSpPr>
      <xdr:spPr>
        <a:xfrm>
          <a:off x="1152525" y="21941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852</xdr:row>
      <xdr:rowOff>0</xdr:rowOff>
    </xdr:from>
    <xdr:ext cx="184731" cy="264560"/>
    <xdr:sp macro="" textlink="">
      <xdr:nvSpPr>
        <xdr:cNvPr id="1866" name="7 CuadroTexto"/>
        <xdr:cNvSpPr txBox="1"/>
      </xdr:nvSpPr>
      <xdr:spPr>
        <a:xfrm>
          <a:off x="1152525" y="21974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852</xdr:row>
      <xdr:rowOff>0</xdr:rowOff>
    </xdr:from>
    <xdr:ext cx="184731" cy="264560"/>
    <xdr:sp macro="" textlink="">
      <xdr:nvSpPr>
        <xdr:cNvPr id="1867" name="1 CuadroTexto"/>
        <xdr:cNvSpPr txBox="1"/>
      </xdr:nvSpPr>
      <xdr:spPr>
        <a:xfrm>
          <a:off x="1152525" y="21974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853</xdr:row>
      <xdr:rowOff>0</xdr:rowOff>
    </xdr:from>
    <xdr:ext cx="184731" cy="264560"/>
    <xdr:sp macro="" textlink="">
      <xdr:nvSpPr>
        <xdr:cNvPr id="1868" name="33 CuadroTexto"/>
        <xdr:cNvSpPr txBox="1"/>
      </xdr:nvSpPr>
      <xdr:spPr>
        <a:xfrm>
          <a:off x="1152525" y="22006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853</xdr:row>
      <xdr:rowOff>0</xdr:rowOff>
    </xdr:from>
    <xdr:ext cx="184731" cy="264560"/>
    <xdr:sp macro="" textlink="">
      <xdr:nvSpPr>
        <xdr:cNvPr id="1869" name="1 CuadroTexto"/>
        <xdr:cNvSpPr txBox="1"/>
      </xdr:nvSpPr>
      <xdr:spPr>
        <a:xfrm>
          <a:off x="1152525" y="22006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854</xdr:row>
      <xdr:rowOff>0</xdr:rowOff>
    </xdr:from>
    <xdr:ext cx="184731" cy="264560"/>
    <xdr:sp macro="" textlink="">
      <xdr:nvSpPr>
        <xdr:cNvPr id="1870" name="35 CuadroTexto"/>
        <xdr:cNvSpPr txBox="1"/>
      </xdr:nvSpPr>
      <xdr:spPr>
        <a:xfrm>
          <a:off x="1152525" y="22038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854</xdr:row>
      <xdr:rowOff>0</xdr:rowOff>
    </xdr:from>
    <xdr:ext cx="184731" cy="264560"/>
    <xdr:sp macro="" textlink="">
      <xdr:nvSpPr>
        <xdr:cNvPr id="1871" name="1 CuadroTexto"/>
        <xdr:cNvSpPr txBox="1"/>
      </xdr:nvSpPr>
      <xdr:spPr>
        <a:xfrm>
          <a:off x="1152525" y="22038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859</xdr:row>
      <xdr:rowOff>0</xdr:rowOff>
    </xdr:from>
    <xdr:ext cx="184731" cy="264560"/>
    <xdr:sp macro="" textlink="">
      <xdr:nvSpPr>
        <xdr:cNvPr id="1872" name="37 CuadroTexto"/>
        <xdr:cNvSpPr txBox="1"/>
      </xdr:nvSpPr>
      <xdr:spPr>
        <a:xfrm>
          <a:off x="1152525" y="22168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859</xdr:row>
      <xdr:rowOff>0</xdr:rowOff>
    </xdr:from>
    <xdr:ext cx="184731" cy="264560"/>
    <xdr:sp macro="" textlink="">
      <xdr:nvSpPr>
        <xdr:cNvPr id="1873" name="1 CuadroTexto"/>
        <xdr:cNvSpPr txBox="1"/>
      </xdr:nvSpPr>
      <xdr:spPr>
        <a:xfrm>
          <a:off x="1152525" y="22168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887</xdr:row>
      <xdr:rowOff>0</xdr:rowOff>
    </xdr:from>
    <xdr:ext cx="184731" cy="264560"/>
    <xdr:sp macro="" textlink="">
      <xdr:nvSpPr>
        <xdr:cNvPr id="1874" name="5 CuadroTexto"/>
        <xdr:cNvSpPr txBox="1"/>
      </xdr:nvSpPr>
      <xdr:spPr>
        <a:xfrm>
          <a:off x="1152525" y="22827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887</xdr:row>
      <xdr:rowOff>0</xdr:rowOff>
    </xdr:from>
    <xdr:ext cx="184731" cy="264560"/>
    <xdr:sp macro="" textlink="">
      <xdr:nvSpPr>
        <xdr:cNvPr id="1875" name="1 CuadroTexto"/>
        <xdr:cNvSpPr txBox="1"/>
      </xdr:nvSpPr>
      <xdr:spPr>
        <a:xfrm>
          <a:off x="1152525" y="22827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887</xdr:row>
      <xdr:rowOff>0</xdr:rowOff>
    </xdr:from>
    <xdr:ext cx="184731" cy="264560"/>
    <xdr:sp macro="" textlink="">
      <xdr:nvSpPr>
        <xdr:cNvPr id="1876" name="7 CuadroTexto"/>
        <xdr:cNvSpPr txBox="1"/>
      </xdr:nvSpPr>
      <xdr:spPr>
        <a:xfrm>
          <a:off x="1152525" y="22860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887</xdr:row>
      <xdr:rowOff>0</xdr:rowOff>
    </xdr:from>
    <xdr:ext cx="184731" cy="264560"/>
    <xdr:sp macro="" textlink="">
      <xdr:nvSpPr>
        <xdr:cNvPr id="1877" name="1 CuadroTexto"/>
        <xdr:cNvSpPr txBox="1"/>
      </xdr:nvSpPr>
      <xdr:spPr>
        <a:xfrm>
          <a:off x="1152525" y="22860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888</xdr:row>
      <xdr:rowOff>0</xdr:rowOff>
    </xdr:from>
    <xdr:ext cx="184731" cy="264560"/>
    <xdr:sp macro="" textlink="">
      <xdr:nvSpPr>
        <xdr:cNvPr id="1878" name="33 CuadroTexto"/>
        <xdr:cNvSpPr txBox="1"/>
      </xdr:nvSpPr>
      <xdr:spPr>
        <a:xfrm>
          <a:off x="1152525" y="2289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888</xdr:row>
      <xdr:rowOff>0</xdr:rowOff>
    </xdr:from>
    <xdr:ext cx="184731" cy="264560"/>
    <xdr:sp macro="" textlink="">
      <xdr:nvSpPr>
        <xdr:cNvPr id="1879" name="1 CuadroTexto"/>
        <xdr:cNvSpPr txBox="1"/>
      </xdr:nvSpPr>
      <xdr:spPr>
        <a:xfrm>
          <a:off x="1152525" y="2289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889</xdr:row>
      <xdr:rowOff>0</xdr:rowOff>
    </xdr:from>
    <xdr:ext cx="184731" cy="264560"/>
    <xdr:sp macro="" textlink="">
      <xdr:nvSpPr>
        <xdr:cNvPr id="1880" name="35 CuadroTexto"/>
        <xdr:cNvSpPr txBox="1"/>
      </xdr:nvSpPr>
      <xdr:spPr>
        <a:xfrm>
          <a:off x="1152525" y="2292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889</xdr:row>
      <xdr:rowOff>0</xdr:rowOff>
    </xdr:from>
    <xdr:ext cx="184731" cy="264560"/>
    <xdr:sp macro="" textlink="">
      <xdr:nvSpPr>
        <xdr:cNvPr id="1881" name="1 CuadroTexto"/>
        <xdr:cNvSpPr txBox="1"/>
      </xdr:nvSpPr>
      <xdr:spPr>
        <a:xfrm>
          <a:off x="1152525" y="2292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893</xdr:row>
      <xdr:rowOff>0</xdr:rowOff>
    </xdr:from>
    <xdr:ext cx="184731" cy="264560"/>
    <xdr:sp macro="" textlink="">
      <xdr:nvSpPr>
        <xdr:cNvPr id="1882" name="37 CuadroTexto"/>
        <xdr:cNvSpPr txBox="1"/>
      </xdr:nvSpPr>
      <xdr:spPr>
        <a:xfrm>
          <a:off x="1152525" y="23027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893</xdr:row>
      <xdr:rowOff>0</xdr:rowOff>
    </xdr:from>
    <xdr:ext cx="184731" cy="264560"/>
    <xdr:sp macro="" textlink="">
      <xdr:nvSpPr>
        <xdr:cNvPr id="1883" name="1 CuadroTexto"/>
        <xdr:cNvSpPr txBox="1"/>
      </xdr:nvSpPr>
      <xdr:spPr>
        <a:xfrm>
          <a:off x="1152525" y="23027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887</xdr:row>
      <xdr:rowOff>0</xdr:rowOff>
    </xdr:from>
    <xdr:ext cx="184731" cy="264560"/>
    <xdr:sp macro="" textlink="">
      <xdr:nvSpPr>
        <xdr:cNvPr id="1884" name="5 CuadroTexto"/>
        <xdr:cNvSpPr txBox="1"/>
      </xdr:nvSpPr>
      <xdr:spPr>
        <a:xfrm>
          <a:off x="1152525" y="22827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887</xdr:row>
      <xdr:rowOff>0</xdr:rowOff>
    </xdr:from>
    <xdr:ext cx="184731" cy="264560"/>
    <xdr:sp macro="" textlink="">
      <xdr:nvSpPr>
        <xdr:cNvPr id="1885" name="1 CuadroTexto"/>
        <xdr:cNvSpPr txBox="1"/>
      </xdr:nvSpPr>
      <xdr:spPr>
        <a:xfrm>
          <a:off x="1152525" y="22827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887</xdr:row>
      <xdr:rowOff>0</xdr:rowOff>
    </xdr:from>
    <xdr:ext cx="184731" cy="264560"/>
    <xdr:sp macro="" textlink="">
      <xdr:nvSpPr>
        <xdr:cNvPr id="1886" name="7 CuadroTexto"/>
        <xdr:cNvSpPr txBox="1"/>
      </xdr:nvSpPr>
      <xdr:spPr>
        <a:xfrm>
          <a:off x="1152525" y="22860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887</xdr:row>
      <xdr:rowOff>0</xdr:rowOff>
    </xdr:from>
    <xdr:ext cx="184731" cy="264560"/>
    <xdr:sp macro="" textlink="">
      <xdr:nvSpPr>
        <xdr:cNvPr id="1887" name="1 CuadroTexto"/>
        <xdr:cNvSpPr txBox="1"/>
      </xdr:nvSpPr>
      <xdr:spPr>
        <a:xfrm>
          <a:off x="1152525" y="22860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888</xdr:row>
      <xdr:rowOff>0</xdr:rowOff>
    </xdr:from>
    <xdr:ext cx="184731" cy="264560"/>
    <xdr:sp macro="" textlink="">
      <xdr:nvSpPr>
        <xdr:cNvPr id="1888" name="33 CuadroTexto"/>
        <xdr:cNvSpPr txBox="1"/>
      </xdr:nvSpPr>
      <xdr:spPr>
        <a:xfrm>
          <a:off x="1152525" y="2289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888</xdr:row>
      <xdr:rowOff>0</xdr:rowOff>
    </xdr:from>
    <xdr:ext cx="184731" cy="264560"/>
    <xdr:sp macro="" textlink="">
      <xdr:nvSpPr>
        <xdr:cNvPr id="1889" name="1 CuadroTexto"/>
        <xdr:cNvSpPr txBox="1"/>
      </xdr:nvSpPr>
      <xdr:spPr>
        <a:xfrm>
          <a:off x="1152525" y="2289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889</xdr:row>
      <xdr:rowOff>0</xdr:rowOff>
    </xdr:from>
    <xdr:ext cx="184731" cy="264560"/>
    <xdr:sp macro="" textlink="">
      <xdr:nvSpPr>
        <xdr:cNvPr id="1890" name="35 CuadroTexto"/>
        <xdr:cNvSpPr txBox="1"/>
      </xdr:nvSpPr>
      <xdr:spPr>
        <a:xfrm>
          <a:off x="1152525" y="2292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889</xdr:row>
      <xdr:rowOff>0</xdr:rowOff>
    </xdr:from>
    <xdr:ext cx="184731" cy="264560"/>
    <xdr:sp macro="" textlink="">
      <xdr:nvSpPr>
        <xdr:cNvPr id="1891" name="1 CuadroTexto"/>
        <xdr:cNvSpPr txBox="1"/>
      </xdr:nvSpPr>
      <xdr:spPr>
        <a:xfrm>
          <a:off x="1152525" y="2292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893</xdr:row>
      <xdr:rowOff>0</xdr:rowOff>
    </xdr:from>
    <xdr:ext cx="184731" cy="264560"/>
    <xdr:sp macro="" textlink="">
      <xdr:nvSpPr>
        <xdr:cNvPr id="1892" name="37 CuadroTexto"/>
        <xdr:cNvSpPr txBox="1"/>
      </xdr:nvSpPr>
      <xdr:spPr>
        <a:xfrm>
          <a:off x="1152525" y="23027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893</xdr:row>
      <xdr:rowOff>0</xdr:rowOff>
    </xdr:from>
    <xdr:ext cx="184731" cy="264560"/>
    <xdr:sp macro="" textlink="">
      <xdr:nvSpPr>
        <xdr:cNvPr id="1893" name="1 CuadroTexto"/>
        <xdr:cNvSpPr txBox="1"/>
      </xdr:nvSpPr>
      <xdr:spPr>
        <a:xfrm>
          <a:off x="1152525" y="23027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1081</xdr:row>
      <xdr:rowOff>0</xdr:rowOff>
    </xdr:from>
    <xdr:ext cx="184731" cy="264560"/>
    <xdr:sp macro="" textlink="">
      <xdr:nvSpPr>
        <xdr:cNvPr id="1894" name="1 CuadroTexto"/>
        <xdr:cNvSpPr txBox="1"/>
      </xdr:nvSpPr>
      <xdr:spPr>
        <a:xfrm>
          <a:off x="1152525" y="27888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1082</xdr:row>
      <xdr:rowOff>0</xdr:rowOff>
    </xdr:from>
    <xdr:ext cx="184731" cy="264560"/>
    <xdr:sp macro="" textlink="">
      <xdr:nvSpPr>
        <xdr:cNvPr id="1895" name="3 CuadroTexto"/>
        <xdr:cNvSpPr txBox="1"/>
      </xdr:nvSpPr>
      <xdr:spPr>
        <a:xfrm>
          <a:off x="1152525" y="27907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1082</xdr:row>
      <xdr:rowOff>0</xdr:rowOff>
    </xdr:from>
    <xdr:ext cx="184731" cy="264560"/>
    <xdr:sp macro="" textlink="">
      <xdr:nvSpPr>
        <xdr:cNvPr id="1896" name="1 CuadroTexto"/>
        <xdr:cNvSpPr txBox="1"/>
      </xdr:nvSpPr>
      <xdr:spPr>
        <a:xfrm>
          <a:off x="1152525" y="27907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990</xdr:row>
      <xdr:rowOff>0</xdr:rowOff>
    </xdr:from>
    <xdr:ext cx="184731" cy="264560"/>
    <xdr:sp macro="" textlink="">
      <xdr:nvSpPr>
        <xdr:cNvPr id="1897" name="3 CuadroTexto"/>
        <xdr:cNvSpPr txBox="1"/>
      </xdr:nvSpPr>
      <xdr:spPr>
        <a:xfrm>
          <a:off x="1152525" y="25832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990</xdr:row>
      <xdr:rowOff>0</xdr:rowOff>
    </xdr:from>
    <xdr:ext cx="184731" cy="264560"/>
    <xdr:sp macro="" textlink="">
      <xdr:nvSpPr>
        <xdr:cNvPr id="1898" name="1 CuadroTexto"/>
        <xdr:cNvSpPr txBox="1"/>
      </xdr:nvSpPr>
      <xdr:spPr>
        <a:xfrm>
          <a:off x="1152525" y="25832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1047</xdr:row>
      <xdr:rowOff>0</xdr:rowOff>
    </xdr:from>
    <xdr:ext cx="184731" cy="264560"/>
    <xdr:sp macro="" textlink="">
      <xdr:nvSpPr>
        <xdr:cNvPr id="1899" name="1 CuadroTexto"/>
        <xdr:cNvSpPr txBox="1"/>
      </xdr:nvSpPr>
      <xdr:spPr>
        <a:xfrm>
          <a:off x="1152525" y="2693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1047</xdr:row>
      <xdr:rowOff>0</xdr:rowOff>
    </xdr:from>
    <xdr:ext cx="184731" cy="264560"/>
    <xdr:sp macro="" textlink="">
      <xdr:nvSpPr>
        <xdr:cNvPr id="1900" name="1 CuadroTexto"/>
        <xdr:cNvSpPr txBox="1"/>
      </xdr:nvSpPr>
      <xdr:spPr>
        <a:xfrm>
          <a:off x="1152525" y="2693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1050</xdr:row>
      <xdr:rowOff>0</xdr:rowOff>
    </xdr:from>
    <xdr:ext cx="184731" cy="264560"/>
    <xdr:sp macro="" textlink="">
      <xdr:nvSpPr>
        <xdr:cNvPr id="1901" name="3 CuadroTexto"/>
        <xdr:cNvSpPr txBox="1"/>
      </xdr:nvSpPr>
      <xdr:spPr>
        <a:xfrm>
          <a:off x="1152525" y="2698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1050</xdr:row>
      <xdr:rowOff>0</xdr:rowOff>
    </xdr:from>
    <xdr:ext cx="184731" cy="264560"/>
    <xdr:sp macro="" textlink="">
      <xdr:nvSpPr>
        <xdr:cNvPr id="1902" name="1 CuadroTexto"/>
        <xdr:cNvSpPr txBox="1"/>
      </xdr:nvSpPr>
      <xdr:spPr>
        <a:xfrm>
          <a:off x="1152525" y="2698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1002</xdr:row>
      <xdr:rowOff>0</xdr:rowOff>
    </xdr:from>
    <xdr:ext cx="184731" cy="264560"/>
    <xdr:sp macro="" textlink="">
      <xdr:nvSpPr>
        <xdr:cNvPr id="1903" name="1 CuadroTexto"/>
        <xdr:cNvSpPr txBox="1"/>
      </xdr:nvSpPr>
      <xdr:spPr>
        <a:xfrm>
          <a:off x="1152525" y="26131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1002</xdr:row>
      <xdr:rowOff>0</xdr:rowOff>
    </xdr:from>
    <xdr:ext cx="184731" cy="264560"/>
    <xdr:sp macro="" textlink="">
      <xdr:nvSpPr>
        <xdr:cNvPr id="1904" name="1 CuadroTexto"/>
        <xdr:cNvSpPr txBox="1"/>
      </xdr:nvSpPr>
      <xdr:spPr>
        <a:xfrm>
          <a:off x="1152525" y="26131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1002</xdr:row>
      <xdr:rowOff>0</xdr:rowOff>
    </xdr:from>
    <xdr:ext cx="184731" cy="264560"/>
    <xdr:sp macro="" textlink="">
      <xdr:nvSpPr>
        <xdr:cNvPr id="1905" name="3 CuadroTexto"/>
        <xdr:cNvSpPr txBox="1"/>
      </xdr:nvSpPr>
      <xdr:spPr>
        <a:xfrm>
          <a:off x="1152525" y="26131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1002</xdr:row>
      <xdr:rowOff>0</xdr:rowOff>
    </xdr:from>
    <xdr:ext cx="184731" cy="264560"/>
    <xdr:sp macro="" textlink="">
      <xdr:nvSpPr>
        <xdr:cNvPr id="1906" name="1 CuadroTexto"/>
        <xdr:cNvSpPr txBox="1"/>
      </xdr:nvSpPr>
      <xdr:spPr>
        <a:xfrm>
          <a:off x="1152525" y="26131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1078</xdr:row>
      <xdr:rowOff>0</xdr:rowOff>
    </xdr:from>
    <xdr:ext cx="184731" cy="264560"/>
    <xdr:sp macro="" textlink="">
      <xdr:nvSpPr>
        <xdr:cNvPr id="1907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1078</xdr:row>
      <xdr:rowOff>0</xdr:rowOff>
    </xdr:from>
    <xdr:ext cx="184731" cy="264560"/>
    <xdr:sp macro="" textlink="">
      <xdr:nvSpPr>
        <xdr:cNvPr id="1908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1079</xdr:row>
      <xdr:rowOff>0</xdr:rowOff>
    </xdr:from>
    <xdr:ext cx="184731" cy="264560"/>
    <xdr:sp macro="" textlink="">
      <xdr:nvSpPr>
        <xdr:cNvPr id="1909" name="3 CuadroTexto"/>
        <xdr:cNvSpPr txBox="1"/>
      </xdr:nvSpPr>
      <xdr:spPr>
        <a:xfrm>
          <a:off x="1152525" y="27836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1079</xdr:row>
      <xdr:rowOff>0</xdr:rowOff>
    </xdr:from>
    <xdr:ext cx="184731" cy="264560"/>
    <xdr:sp macro="" textlink="">
      <xdr:nvSpPr>
        <xdr:cNvPr id="1910" name="1 CuadroTexto"/>
        <xdr:cNvSpPr txBox="1"/>
      </xdr:nvSpPr>
      <xdr:spPr>
        <a:xfrm>
          <a:off x="1152525" y="27836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1065</xdr:row>
      <xdr:rowOff>0</xdr:rowOff>
    </xdr:from>
    <xdr:ext cx="184731" cy="264560"/>
    <xdr:sp macro="" textlink="">
      <xdr:nvSpPr>
        <xdr:cNvPr id="1911" name="1 CuadroTexto"/>
        <xdr:cNvSpPr txBox="1"/>
      </xdr:nvSpPr>
      <xdr:spPr>
        <a:xfrm>
          <a:off x="1152525" y="2748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1065</xdr:row>
      <xdr:rowOff>0</xdr:rowOff>
    </xdr:from>
    <xdr:ext cx="184731" cy="264560"/>
    <xdr:sp macro="" textlink="">
      <xdr:nvSpPr>
        <xdr:cNvPr id="1912" name="1 CuadroTexto"/>
        <xdr:cNvSpPr txBox="1"/>
      </xdr:nvSpPr>
      <xdr:spPr>
        <a:xfrm>
          <a:off x="1152525" y="2748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1065</xdr:row>
      <xdr:rowOff>0</xdr:rowOff>
    </xdr:from>
    <xdr:ext cx="184731" cy="264560"/>
    <xdr:sp macro="" textlink="">
      <xdr:nvSpPr>
        <xdr:cNvPr id="1913" name="3 CuadroTexto"/>
        <xdr:cNvSpPr txBox="1"/>
      </xdr:nvSpPr>
      <xdr:spPr>
        <a:xfrm>
          <a:off x="1152525" y="2748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1065</xdr:row>
      <xdr:rowOff>0</xdr:rowOff>
    </xdr:from>
    <xdr:ext cx="184731" cy="264560"/>
    <xdr:sp macro="" textlink="">
      <xdr:nvSpPr>
        <xdr:cNvPr id="1914" name="1 CuadroTexto"/>
        <xdr:cNvSpPr txBox="1"/>
      </xdr:nvSpPr>
      <xdr:spPr>
        <a:xfrm>
          <a:off x="1152525" y="2748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990</xdr:row>
      <xdr:rowOff>0</xdr:rowOff>
    </xdr:from>
    <xdr:ext cx="184731" cy="264560"/>
    <xdr:sp macro="" textlink="">
      <xdr:nvSpPr>
        <xdr:cNvPr id="1915" name="59 CuadroTexto"/>
        <xdr:cNvSpPr txBox="1"/>
      </xdr:nvSpPr>
      <xdr:spPr>
        <a:xfrm>
          <a:off x="1152525" y="25832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990</xdr:row>
      <xdr:rowOff>0</xdr:rowOff>
    </xdr:from>
    <xdr:ext cx="184731" cy="264560"/>
    <xdr:sp macro="" textlink="">
      <xdr:nvSpPr>
        <xdr:cNvPr id="1916" name="1 CuadroTexto"/>
        <xdr:cNvSpPr txBox="1"/>
      </xdr:nvSpPr>
      <xdr:spPr>
        <a:xfrm>
          <a:off x="1152525" y="25832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993</xdr:row>
      <xdr:rowOff>0</xdr:rowOff>
    </xdr:from>
    <xdr:ext cx="184731" cy="264560"/>
    <xdr:sp macro="" textlink="">
      <xdr:nvSpPr>
        <xdr:cNvPr id="1917" name="61 CuadroTexto"/>
        <xdr:cNvSpPr txBox="1"/>
      </xdr:nvSpPr>
      <xdr:spPr>
        <a:xfrm>
          <a:off x="1152525" y="25908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993</xdr:row>
      <xdr:rowOff>0</xdr:rowOff>
    </xdr:from>
    <xdr:ext cx="184731" cy="264560"/>
    <xdr:sp macro="" textlink="">
      <xdr:nvSpPr>
        <xdr:cNvPr id="1918" name="1 CuadroTexto"/>
        <xdr:cNvSpPr txBox="1"/>
      </xdr:nvSpPr>
      <xdr:spPr>
        <a:xfrm>
          <a:off x="1152525" y="25908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994</xdr:row>
      <xdr:rowOff>0</xdr:rowOff>
    </xdr:from>
    <xdr:ext cx="184731" cy="264560"/>
    <xdr:sp macro="" textlink="">
      <xdr:nvSpPr>
        <xdr:cNvPr id="1919" name="63 CuadroTexto"/>
        <xdr:cNvSpPr txBox="1"/>
      </xdr:nvSpPr>
      <xdr:spPr>
        <a:xfrm>
          <a:off x="1152525" y="25928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994</xdr:row>
      <xdr:rowOff>0</xdr:rowOff>
    </xdr:from>
    <xdr:ext cx="184731" cy="264560"/>
    <xdr:sp macro="" textlink="">
      <xdr:nvSpPr>
        <xdr:cNvPr id="1920" name="1 CuadroTexto"/>
        <xdr:cNvSpPr txBox="1"/>
      </xdr:nvSpPr>
      <xdr:spPr>
        <a:xfrm>
          <a:off x="1152525" y="25928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994</xdr:row>
      <xdr:rowOff>0</xdr:rowOff>
    </xdr:from>
    <xdr:ext cx="184731" cy="264560"/>
    <xdr:sp macro="" textlink="">
      <xdr:nvSpPr>
        <xdr:cNvPr id="1921" name="73 CuadroTexto"/>
        <xdr:cNvSpPr txBox="1"/>
      </xdr:nvSpPr>
      <xdr:spPr>
        <a:xfrm>
          <a:off x="1152525" y="25928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994</xdr:row>
      <xdr:rowOff>0</xdr:rowOff>
    </xdr:from>
    <xdr:ext cx="184731" cy="264560"/>
    <xdr:sp macro="" textlink="">
      <xdr:nvSpPr>
        <xdr:cNvPr id="1922" name="1 CuadroTexto"/>
        <xdr:cNvSpPr txBox="1"/>
      </xdr:nvSpPr>
      <xdr:spPr>
        <a:xfrm>
          <a:off x="1152525" y="25928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995</xdr:row>
      <xdr:rowOff>0</xdr:rowOff>
    </xdr:from>
    <xdr:ext cx="184731" cy="264560"/>
    <xdr:sp macro="" textlink="">
      <xdr:nvSpPr>
        <xdr:cNvPr id="1923" name="75 CuadroTexto"/>
        <xdr:cNvSpPr txBox="1"/>
      </xdr:nvSpPr>
      <xdr:spPr>
        <a:xfrm>
          <a:off x="1152525" y="25947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995</xdr:row>
      <xdr:rowOff>0</xdr:rowOff>
    </xdr:from>
    <xdr:ext cx="184731" cy="264560"/>
    <xdr:sp macro="" textlink="">
      <xdr:nvSpPr>
        <xdr:cNvPr id="1924" name="1 CuadroTexto"/>
        <xdr:cNvSpPr txBox="1"/>
      </xdr:nvSpPr>
      <xdr:spPr>
        <a:xfrm>
          <a:off x="1152525" y="25947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997</xdr:row>
      <xdr:rowOff>0</xdr:rowOff>
    </xdr:from>
    <xdr:ext cx="184731" cy="264560"/>
    <xdr:sp macro="" textlink="">
      <xdr:nvSpPr>
        <xdr:cNvPr id="1925" name="77 CuadroTexto"/>
        <xdr:cNvSpPr txBox="1"/>
      </xdr:nvSpPr>
      <xdr:spPr>
        <a:xfrm>
          <a:off x="1152525" y="25985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997</xdr:row>
      <xdr:rowOff>0</xdr:rowOff>
    </xdr:from>
    <xdr:ext cx="184731" cy="264560"/>
    <xdr:sp macro="" textlink="">
      <xdr:nvSpPr>
        <xdr:cNvPr id="1926" name="1 CuadroTexto"/>
        <xdr:cNvSpPr txBox="1"/>
      </xdr:nvSpPr>
      <xdr:spPr>
        <a:xfrm>
          <a:off x="1152525" y="25985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998</xdr:row>
      <xdr:rowOff>0</xdr:rowOff>
    </xdr:from>
    <xdr:ext cx="184731" cy="264560"/>
    <xdr:sp macro="" textlink="">
      <xdr:nvSpPr>
        <xdr:cNvPr id="1927" name="79 CuadroTexto"/>
        <xdr:cNvSpPr txBox="1"/>
      </xdr:nvSpPr>
      <xdr:spPr>
        <a:xfrm>
          <a:off x="1152525" y="26017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998</xdr:row>
      <xdr:rowOff>0</xdr:rowOff>
    </xdr:from>
    <xdr:ext cx="184731" cy="264560"/>
    <xdr:sp macro="" textlink="">
      <xdr:nvSpPr>
        <xdr:cNvPr id="1928" name="1 CuadroTexto"/>
        <xdr:cNvSpPr txBox="1"/>
      </xdr:nvSpPr>
      <xdr:spPr>
        <a:xfrm>
          <a:off x="1152525" y="26017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999</xdr:row>
      <xdr:rowOff>0</xdr:rowOff>
    </xdr:from>
    <xdr:ext cx="184731" cy="264560"/>
    <xdr:sp macro="" textlink="">
      <xdr:nvSpPr>
        <xdr:cNvPr id="1929" name="81 CuadroTexto"/>
        <xdr:cNvSpPr txBox="1"/>
      </xdr:nvSpPr>
      <xdr:spPr>
        <a:xfrm>
          <a:off x="1152525" y="26036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999</xdr:row>
      <xdr:rowOff>0</xdr:rowOff>
    </xdr:from>
    <xdr:ext cx="184731" cy="264560"/>
    <xdr:sp macro="" textlink="">
      <xdr:nvSpPr>
        <xdr:cNvPr id="1930" name="1 CuadroTexto"/>
        <xdr:cNvSpPr txBox="1"/>
      </xdr:nvSpPr>
      <xdr:spPr>
        <a:xfrm>
          <a:off x="1152525" y="26036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999</xdr:row>
      <xdr:rowOff>0</xdr:rowOff>
    </xdr:from>
    <xdr:ext cx="184731" cy="264560"/>
    <xdr:sp macro="" textlink="">
      <xdr:nvSpPr>
        <xdr:cNvPr id="1931" name="83 CuadroTexto"/>
        <xdr:cNvSpPr txBox="1"/>
      </xdr:nvSpPr>
      <xdr:spPr>
        <a:xfrm>
          <a:off x="1152525" y="26036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999</xdr:row>
      <xdr:rowOff>0</xdr:rowOff>
    </xdr:from>
    <xdr:ext cx="184731" cy="264560"/>
    <xdr:sp macro="" textlink="">
      <xdr:nvSpPr>
        <xdr:cNvPr id="1932" name="1 CuadroTexto"/>
        <xdr:cNvSpPr txBox="1"/>
      </xdr:nvSpPr>
      <xdr:spPr>
        <a:xfrm>
          <a:off x="1152525" y="26036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1001</xdr:row>
      <xdr:rowOff>0</xdr:rowOff>
    </xdr:from>
    <xdr:ext cx="184731" cy="264560"/>
    <xdr:sp macro="" textlink="">
      <xdr:nvSpPr>
        <xdr:cNvPr id="1933" name="85 CuadroTexto"/>
        <xdr:cNvSpPr txBox="1"/>
      </xdr:nvSpPr>
      <xdr:spPr>
        <a:xfrm>
          <a:off x="1152525" y="2611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1001</xdr:row>
      <xdr:rowOff>0</xdr:rowOff>
    </xdr:from>
    <xdr:ext cx="184731" cy="264560"/>
    <xdr:sp macro="" textlink="">
      <xdr:nvSpPr>
        <xdr:cNvPr id="1934" name="1 CuadroTexto"/>
        <xdr:cNvSpPr txBox="1"/>
      </xdr:nvSpPr>
      <xdr:spPr>
        <a:xfrm>
          <a:off x="1152525" y="2611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1002</xdr:row>
      <xdr:rowOff>0</xdr:rowOff>
    </xdr:from>
    <xdr:ext cx="184731" cy="264560"/>
    <xdr:sp macro="" textlink="">
      <xdr:nvSpPr>
        <xdr:cNvPr id="1935" name="87 CuadroTexto"/>
        <xdr:cNvSpPr txBox="1"/>
      </xdr:nvSpPr>
      <xdr:spPr>
        <a:xfrm>
          <a:off x="1152525" y="26131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1002</xdr:row>
      <xdr:rowOff>0</xdr:rowOff>
    </xdr:from>
    <xdr:ext cx="184731" cy="264560"/>
    <xdr:sp macro="" textlink="">
      <xdr:nvSpPr>
        <xdr:cNvPr id="1936" name="1 CuadroTexto"/>
        <xdr:cNvSpPr txBox="1"/>
      </xdr:nvSpPr>
      <xdr:spPr>
        <a:xfrm>
          <a:off x="1152525" y="26131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1036</xdr:row>
      <xdr:rowOff>0</xdr:rowOff>
    </xdr:from>
    <xdr:ext cx="184731" cy="264560"/>
    <xdr:sp macro="" textlink="">
      <xdr:nvSpPr>
        <xdr:cNvPr id="1937" name="89 CuadroTexto"/>
        <xdr:cNvSpPr txBox="1"/>
      </xdr:nvSpPr>
      <xdr:spPr>
        <a:xfrm>
          <a:off x="1152525" y="2668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1036</xdr:row>
      <xdr:rowOff>0</xdr:rowOff>
    </xdr:from>
    <xdr:ext cx="184731" cy="264560"/>
    <xdr:sp macro="" textlink="">
      <xdr:nvSpPr>
        <xdr:cNvPr id="1938" name="1 CuadroTexto"/>
        <xdr:cNvSpPr txBox="1"/>
      </xdr:nvSpPr>
      <xdr:spPr>
        <a:xfrm>
          <a:off x="1152525" y="2668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1036</xdr:row>
      <xdr:rowOff>0</xdr:rowOff>
    </xdr:from>
    <xdr:ext cx="184731" cy="264560"/>
    <xdr:sp macro="" textlink="">
      <xdr:nvSpPr>
        <xdr:cNvPr id="1939" name="91 CuadroTexto"/>
        <xdr:cNvSpPr txBox="1"/>
      </xdr:nvSpPr>
      <xdr:spPr>
        <a:xfrm>
          <a:off x="1152525" y="2668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1036</xdr:row>
      <xdr:rowOff>0</xdr:rowOff>
    </xdr:from>
    <xdr:ext cx="184731" cy="264560"/>
    <xdr:sp macro="" textlink="">
      <xdr:nvSpPr>
        <xdr:cNvPr id="1940" name="1 CuadroTexto"/>
        <xdr:cNvSpPr txBox="1"/>
      </xdr:nvSpPr>
      <xdr:spPr>
        <a:xfrm>
          <a:off x="1152525" y="2668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1040</xdr:row>
      <xdr:rowOff>0</xdr:rowOff>
    </xdr:from>
    <xdr:ext cx="184731" cy="264560"/>
    <xdr:sp macro="" textlink="">
      <xdr:nvSpPr>
        <xdr:cNvPr id="1941" name="93 CuadroTexto"/>
        <xdr:cNvSpPr txBox="1"/>
      </xdr:nvSpPr>
      <xdr:spPr>
        <a:xfrm>
          <a:off x="1152525" y="2679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1040</xdr:row>
      <xdr:rowOff>0</xdr:rowOff>
    </xdr:from>
    <xdr:ext cx="184731" cy="264560"/>
    <xdr:sp macro="" textlink="">
      <xdr:nvSpPr>
        <xdr:cNvPr id="1942" name="1 CuadroTexto"/>
        <xdr:cNvSpPr txBox="1"/>
      </xdr:nvSpPr>
      <xdr:spPr>
        <a:xfrm>
          <a:off x="1152525" y="2679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1041</xdr:row>
      <xdr:rowOff>0</xdr:rowOff>
    </xdr:from>
    <xdr:ext cx="184731" cy="264560"/>
    <xdr:sp macro="" textlink="">
      <xdr:nvSpPr>
        <xdr:cNvPr id="1943" name="95 CuadroTexto"/>
        <xdr:cNvSpPr txBox="1"/>
      </xdr:nvSpPr>
      <xdr:spPr>
        <a:xfrm>
          <a:off x="1152525" y="26810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1041</xdr:row>
      <xdr:rowOff>0</xdr:rowOff>
    </xdr:from>
    <xdr:ext cx="184731" cy="264560"/>
    <xdr:sp macro="" textlink="">
      <xdr:nvSpPr>
        <xdr:cNvPr id="1944" name="1 CuadroTexto"/>
        <xdr:cNvSpPr txBox="1"/>
      </xdr:nvSpPr>
      <xdr:spPr>
        <a:xfrm>
          <a:off x="1152525" y="26810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990</xdr:row>
      <xdr:rowOff>0</xdr:rowOff>
    </xdr:from>
    <xdr:ext cx="184731" cy="264560"/>
    <xdr:sp macro="" textlink="">
      <xdr:nvSpPr>
        <xdr:cNvPr id="1945" name="99 CuadroTexto"/>
        <xdr:cNvSpPr txBox="1"/>
      </xdr:nvSpPr>
      <xdr:spPr>
        <a:xfrm>
          <a:off x="1152525" y="25832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990</xdr:row>
      <xdr:rowOff>0</xdr:rowOff>
    </xdr:from>
    <xdr:ext cx="184731" cy="264560"/>
    <xdr:sp macro="" textlink="">
      <xdr:nvSpPr>
        <xdr:cNvPr id="1946" name="1 CuadroTexto"/>
        <xdr:cNvSpPr txBox="1"/>
      </xdr:nvSpPr>
      <xdr:spPr>
        <a:xfrm>
          <a:off x="1152525" y="25832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993</xdr:row>
      <xdr:rowOff>0</xdr:rowOff>
    </xdr:from>
    <xdr:ext cx="184731" cy="264560"/>
    <xdr:sp macro="" textlink="">
      <xdr:nvSpPr>
        <xdr:cNvPr id="1947" name="101 CuadroTexto"/>
        <xdr:cNvSpPr txBox="1"/>
      </xdr:nvSpPr>
      <xdr:spPr>
        <a:xfrm>
          <a:off x="1152525" y="25908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993</xdr:row>
      <xdr:rowOff>0</xdr:rowOff>
    </xdr:from>
    <xdr:ext cx="184731" cy="264560"/>
    <xdr:sp macro="" textlink="">
      <xdr:nvSpPr>
        <xdr:cNvPr id="1948" name="1 CuadroTexto"/>
        <xdr:cNvSpPr txBox="1"/>
      </xdr:nvSpPr>
      <xdr:spPr>
        <a:xfrm>
          <a:off x="1152525" y="25908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994</xdr:row>
      <xdr:rowOff>0</xdr:rowOff>
    </xdr:from>
    <xdr:ext cx="184731" cy="264560"/>
    <xdr:sp macro="" textlink="">
      <xdr:nvSpPr>
        <xdr:cNvPr id="1949" name="103 CuadroTexto"/>
        <xdr:cNvSpPr txBox="1"/>
      </xdr:nvSpPr>
      <xdr:spPr>
        <a:xfrm>
          <a:off x="1152525" y="25928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994</xdr:row>
      <xdr:rowOff>0</xdr:rowOff>
    </xdr:from>
    <xdr:ext cx="184731" cy="264560"/>
    <xdr:sp macro="" textlink="">
      <xdr:nvSpPr>
        <xdr:cNvPr id="1950" name="1 CuadroTexto"/>
        <xdr:cNvSpPr txBox="1"/>
      </xdr:nvSpPr>
      <xdr:spPr>
        <a:xfrm>
          <a:off x="1152525" y="25928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999</xdr:row>
      <xdr:rowOff>0</xdr:rowOff>
    </xdr:from>
    <xdr:ext cx="184731" cy="264560"/>
    <xdr:sp macro="" textlink="">
      <xdr:nvSpPr>
        <xdr:cNvPr id="1951" name="105 CuadroTexto"/>
        <xdr:cNvSpPr txBox="1"/>
      </xdr:nvSpPr>
      <xdr:spPr>
        <a:xfrm>
          <a:off x="1152525" y="26036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999</xdr:row>
      <xdr:rowOff>0</xdr:rowOff>
    </xdr:from>
    <xdr:ext cx="184731" cy="264560"/>
    <xdr:sp macro="" textlink="">
      <xdr:nvSpPr>
        <xdr:cNvPr id="1952" name="1 CuadroTexto"/>
        <xdr:cNvSpPr txBox="1"/>
      </xdr:nvSpPr>
      <xdr:spPr>
        <a:xfrm>
          <a:off x="1152525" y="26036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999</xdr:row>
      <xdr:rowOff>0</xdr:rowOff>
    </xdr:from>
    <xdr:ext cx="184731" cy="264560"/>
    <xdr:sp macro="" textlink="">
      <xdr:nvSpPr>
        <xdr:cNvPr id="1953" name="107 CuadroTexto"/>
        <xdr:cNvSpPr txBox="1"/>
      </xdr:nvSpPr>
      <xdr:spPr>
        <a:xfrm>
          <a:off x="1152525" y="26036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999</xdr:row>
      <xdr:rowOff>0</xdr:rowOff>
    </xdr:from>
    <xdr:ext cx="184731" cy="264560"/>
    <xdr:sp macro="" textlink="">
      <xdr:nvSpPr>
        <xdr:cNvPr id="1954" name="1 CuadroTexto"/>
        <xdr:cNvSpPr txBox="1"/>
      </xdr:nvSpPr>
      <xdr:spPr>
        <a:xfrm>
          <a:off x="1152525" y="26036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1001</xdr:row>
      <xdr:rowOff>0</xdr:rowOff>
    </xdr:from>
    <xdr:ext cx="184731" cy="264560"/>
    <xdr:sp macro="" textlink="">
      <xdr:nvSpPr>
        <xdr:cNvPr id="1955" name="109 CuadroTexto"/>
        <xdr:cNvSpPr txBox="1"/>
      </xdr:nvSpPr>
      <xdr:spPr>
        <a:xfrm>
          <a:off x="1152525" y="2611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1001</xdr:row>
      <xdr:rowOff>0</xdr:rowOff>
    </xdr:from>
    <xdr:ext cx="184731" cy="264560"/>
    <xdr:sp macro="" textlink="">
      <xdr:nvSpPr>
        <xdr:cNvPr id="1956" name="1 CuadroTexto"/>
        <xdr:cNvSpPr txBox="1"/>
      </xdr:nvSpPr>
      <xdr:spPr>
        <a:xfrm>
          <a:off x="1152525" y="2611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1002</xdr:row>
      <xdr:rowOff>0</xdr:rowOff>
    </xdr:from>
    <xdr:ext cx="184731" cy="264560"/>
    <xdr:sp macro="" textlink="">
      <xdr:nvSpPr>
        <xdr:cNvPr id="1957" name="111 CuadroTexto"/>
        <xdr:cNvSpPr txBox="1"/>
      </xdr:nvSpPr>
      <xdr:spPr>
        <a:xfrm>
          <a:off x="1152525" y="26131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1002</xdr:row>
      <xdr:rowOff>0</xdr:rowOff>
    </xdr:from>
    <xdr:ext cx="184731" cy="264560"/>
    <xdr:sp macro="" textlink="">
      <xdr:nvSpPr>
        <xdr:cNvPr id="1958" name="1 CuadroTexto"/>
        <xdr:cNvSpPr txBox="1"/>
      </xdr:nvSpPr>
      <xdr:spPr>
        <a:xfrm>
          <a:off x="1152525" y="26131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1002</xdr:row>
      <xdr:rowOff>0</xdr:rowOff>
    </xdr:from>
    <xdr:ext cx="184731" cy="264560"/>
    <xdr:sp macro="" textlink="">
      <xdr:nvSpPr>
        <xdr:cNvPr id="1959" name="113 CuadroTexto"/>
        <xdr:cNvSpPr txBox="1"/>
      </xdr:nvSpPr>
      <xdr:spPr>
        <a:xfrm>
          <a:off x="1152525" y="26131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1002</xdr:row>
      <xdr:rowOff>0</xdr:rowOff>
    </xdr:from>
    <xdr:ext cx="184731" cy="264560"/>
    <xdr:sp macro="" textlink="">
      <xdr:nvSpPr>
        <xdr:cNvPr id="1960" name="1 CuadroTexto"/>
        <xdr:cNvSpPr txBox="1"/>
      </xdr:nvSpPr>
      <xdr:spPr>
        <a:xfrm>
          <a:off x="1152525" y="26131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1003</xdr:row>
      <xdr:rowOff>0</xdr:rowOff>
    </xdr:from>
    <xdr:ext cx="184731" cy="264560"/>
    <xdr:sp macro="" textlink="">
      <xdr:nvSpPr>
        <xdr:cNvPr id="1961" name="115 CuadroTexto"/>
        <xdr:cNvSpPr txBox="1"/>
      </xdr:nvSpPr>
      <xdr:spPr>
        <a:xfrm>
          <a:off x="1152525" y="26150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1003</xdr:row>
      <xdr:rowOff>0</xdr:rowOff>
    </xdr:from>
    <xdr:ext cx="184731" cy="264560"/>
    <xdr:sp macro="" textlink="">
      <xdr:nvSpPr>
        <xdr:cNvPr id="1962" name="1 CuadroTexto"/>
        <xdr:cNvSpPr txBox="1"/>
      </xdr:nvSpPr>
      <xdr:spPr>
        <a:xfrm>
          <a:off x="1152525" y="26150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1036</xdr:row>
      <xdr:rowOff>0</xdr:rowOff>
    </xdr:from>
    <xdr:ext cx="184731" cy="264560"/>
    <xdr:sp macro="" textlink="">
      <xdr:nvSpPr>
        <xdr:cNvPr id="1963" name="117 CuadroTexto"/>
        <xdr:cNvSpPr txBox="1"/>
      </xdr:nvSpPr>
      <xdr:spPr>
        <a:xfrm>
          <a:off x="1152525" y="2668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1036</xdr:row>
      <xdr:rowOff>0</xdr:rowOff>
    </xdr:from>
    <xdr:ext cx="184731" cy="264560"/>
    <xdr:sp macro="" textlink="">
      <xdr:nvSpPr>
        <xdr:cNvPr id="1964" name="1 CuadroTexto"/>
        <xdr:cNvSpPr txBox="1"/>
      </xdr:nvSpPr>
      <xdr:spPr>
        <a:xfrm>
          <a:off x="1152525" y="2668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1036</xdr:row>
      <xdr:rowOff>0</xdr:rowOff>
    </xdr:from>
    <xdr:ext cx="184731" cy="264560"/>
    <xdr:sp macro="" textlink="">
      <xdr:nvSpPr>
        <xdr:cNvPr id="1965" name="119 CuadroTexto"/>
        <xdr:cNvSpPr txBox="1"/>
      </xdr:nvSpPr>
      <xdr:spPr>
        <a:xfrm>
          <a:off x="1152525" y="2668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1036</xdr:row>
      <xdr:rowOff>0</xdr:rowOff>
    </xdr:from>
    <xdr:ext cx="184731" cy="264560"/>
    <xdr:sp macro="" textlink="">
      <xdr:nvSpPr>
        <xdr:cNvPr id="1966" name="1 CuadroTexto"/>
        <xdr:cNvSpPr txBox="1"/>
      </xdr:nvSpPr>
      <xdr:spPr>
        <a:xfrm>
          <a:off x="1152525" y="2668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1042</xdr:row>
      <xdr:rowOff>0</xdr:rowOff>
    </xdr:from>
    <xdr:ext cx="184731" cy="264560"/>
    <xdr:sp macro="" textlink="">
      <xdr:nvSpPr>
        <xdr:cNvPr id="1967" name="121 CuadroTexto"/>
        <xdr:cNvSpPr txBox="1"/>
      </xdr:nvSpPr>
      <xdr:spPr>
        <a:xfrm>
          <a:off x="1152525" y="26830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1042</xdr:row>
      <xdr:rowOff>0</xdr:rowOff>
    </xdr:from>
    <xdr:ext cx="184731" cy="264560"/>
    <xdr:sp macro="" textlink="">
      <xdr:nvSpPr>
        <xdr:cNvPr id="1968" name="1 CuadroTexto"/>
        <xdr:cNvSpPr txBox="1"/>
      </xdr:nvSpPr>
      <xdr:spPr>
        <a:xfrm>
          <a:off x="1152525" y="26830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1045</xdr:row>
      <xdr:rowOff>0</xdr:rowOff>
    </xdr:from>
    <xdr:ext cx="184731" cy="264560"/>
    <xdr:sp macro="" textlink="">
      <xdr:nvSpPr>
        <xdr:cNvPr id="1969" name="123 CuadroTexto"/>
        <xdr:cNvSpPr txBox="1"/>
      </xdr:nvSpPr>
      <xdr:spPr>
        <a:xfrm>
          <a:off x="1152525" y="26849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1045</xdr:row>
      <xdr:rowOff>0</xdr:rowOff>
    </xdr:from>
    <xdr:ext cx="184731" cy="264560"/>
    <xdr:sp macro="" textlink="">
      <xdr:nvSpPr>
        <xdr:cNvPr id="1970" name="1 CuadroTexto"/>
        <xdr:cNvSpPr txBox="1"/>
      </xdr:nvSpPr>
      <xdr:spPr>
        <a:xfrm>
          <a:off x="1152525" y="26849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1046</xdr:row>
      <xdr:rowOff>0</xdr:rowOff>
    </xdr:from>
    <xdr:ext cx="184731" cy="264560"/>
    <xdr:sp macro="" textlink="">
      <xdr:nvSpPr>
        <xdr:cNvPr id="1971" name="125 CuadroTexto"/>
        <xdr:cNvSpPr txBox="1"/>
      </xdr:nvSpPr>
      <xdr:spPr>
        <a:xfrm>
          <a:off x="1152525" y="2690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1046</xdr:row>
      <xdr:rowOff>0</xdr:rowOff>
    </xdr:from>
    <xdr:ext cx="184731" cy="264560"/>
    <xdr:sp macro="" textlink="">
      <xdr:nvSpPr>
        <xdr:cNvPr id="1972" name="1 CuadroTexto"/>
        <xdr:cNvSpPr txBox="1"/>
      </xdr:nvSpPr>
      <xdr:spPr>
        <a:xfrm>
          <a:off x="1152525" y="2690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1047</xdr:row>
      <xdr:rowOff>0</xdr:rowOff>
    </xdr:from>
    <xdr:ext cx="184731" cy="264560"/>
    <xdr:sp macro="" textlink="">
      <xdr:nvSpPr>
        <xdr:cNvPr id="1973" name="127 CuadroTexto"/>
        <xdr:cNvSpPr txBox="1"/>
      </xdr:nvSpPr>
      <xdr:spPr>
        <a:xfrm>
          <a:off x="1152525" y="2693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1047</xdr:row>
      <xdr:rowOff>0</xdr:rowOff>
    </xdr:from>
    <xdr:ext cx="184731" cy="264560"/>
    <xdr:sp macro="" textlink="">
      <xdr:nvSpPr>
        <xdr:cNvPr id="1974" name="1 CuadroTexto"/>
        <xdr:cNvSpPr txBox="1"/>
      </xdr:nvSpPr>
      <xdr:spPr>
        <a:xfrm>
          <a:off x="1152525" y="2693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997</xdr:row>
      <xdr:rowOff>0</xdr:rowOff>
    </xdr:from>
    <xdr:ext cx="184731" cy="264560"/>
    <xdr:sp macro="" textlink="">
      <xdr:nvSpPr>
        <xdr:cNvPr id="1975" name="77 CuadroTexto"/>
        <xdr:cNvSpPr txBox="1"/>
      </xdr:nvSpPr>
      <xdr:spPr>
        <a:xfrm>
          <a:off x="1152525" y="25985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997</xdr:row>
      <xdr:rowOff>0</xdr:rowOff>
    </xdr:from>
    <xdr:ext cx="184731" cy="264560"/>
    <xdr:sp macro="" textlink="">
      <xdr:nvSpPr>
        <xdr:cNvPr id="1976" name="1 CuadroTexto"/>
        <xdr:cNvSpPr txBox="1"/>
      </xdr:nvSpPr>
      <xdr:spPr>
        <a:xfrm>
          <a:off x="1152525" y="25985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997</xdr:row>
      <xdr:rowOff>0</xdr:rowOff>
    </xdr:from>
    <xdr:ext cx="184731" cy="264560"/>
    <xdr:sp macro="" textlink="">
      <xdr:nvSpPr>
        <xdr:cNvPr id="1977" name="79 CuadroTexto"/>
        <xdr:cNvSpPr txBox="1"/>
      </xdr:nvSpPr>
      <xdr:spPr>
        <a:xfrm>
          <a:off x="1152525" y="25985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997</xdr:row>
      <xdr:rowOff>0</xdr:rowOff>
    </xdr:from>
    <xdr:ext cx="184731" cy="264560"/>
    <xdr:sp macro="" textlink="">
      <xdr:nvSpPr>
        <xdr:cNvPr id="1978" name="1 CuadroTexto"/>
        <xdr:cNvSpPr txBox="1"/>
      </xdr:nvSpPr>
      <xdr:spPr>
        <a:xfrm>
          <a:off x="1152525" y="25985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990</xdr:row>
      <xdr:rowOff>0</xdr:rowOff>
    </xdr:from>
    <xdr:ext cx="184731" cy="264560"/>
    <xdr:sp macro="" textlink="">
      <xdr:nvSpPr>
        <xdr:cNvPr id="1979" name="5 CuadroTexto"/>
        <xdr:cNvSpPr txBox="1"/>
      </xdr:nvSpPr>
      <xdr:spPr>
        <a:xfrm>
          <a:off x="1152525" y="25832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990</xdr:row>
      <xdr:rowOff>0</xdr:rowOff>
    </xdr:from>
    <xdr:ext cx="184731" cy="264560"/>
    <xdr:sp macro="" textlink="">
      <xdr:nvSpPr>
        <xdr:cNvPr id="1980" name="1 CuadroTexto"/>
        <xdr:cNvSpPr txBox="1"/>
      </xdr:nvSpPr>
      <xdr:spPr>
        <a:xfrm>
          <a:off x="1152525" y="25832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990</xdr:row>
      <xdr:rowOff>0</xdr:rowOff>
    </xdr:from>
    <xdr:ext cx="184731" cy="264560"/>
    <xdr:sp macro="" textlink="">
      <xdr:nvSpPr>
        <xdr:cNvPr id="1981" name="7 CuadroTexto"/>
        <xdr:cNvSpPr txBox="1"/>
      </xdr:nvSpPr>
      <xdr:spPr>
        <a:xfrm>
          <a:off x="1152525" y="25851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990</xdr:row>
      <xdr:rowOff>0</xdr:rowOff>
    </xdr:from>
    <xdr:ext cx="184731" cy="264560"/>
    <xdr:sp macro="" textlink="">
      <xdr:nvSpPr>
        <xdr:cNvPr id="1982" name="1 CuadroTexto"/>
        <xdr:cNvSpPr txBox="1"/>
      </xdr:nvSpPr>
      <xdr:spPr>
        <a:xfrm>
          <a:off x="1152525" y="25851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991</xdr:row>
      <xdr:rowOff>0</xdr:rowOff>
    </xdr:from>
    <xdr:ext cx="184731" cy="264560"/>
    <xdr:sp macro="" textlink="">
      <xdr:nvSpPr>
        <xdr:cNvPr id="1983" name="33 CuadroTexto"/>
        <xdr:cNvSpPr txBox="1"/>
      </xdr:nvSpPr>
      <xdr:spPr>
        <a:xfrm>
          <a:off x="1152525" y="25870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991</xdr:row>
      <xdr:rowOff>0</xdr:rowOff>
    </xdr:from>
    <xdr:ext cx="184731" cy="264560"/>
    <xdr:sp macro="" textlink="">
      <xdr:nvSpPr>
        <xdr:cNvPr id="1984" name="1 CuadroTexto"/>
        <xdr:cNvSpPr txBox="1"/>
      </xdr:nvSpPr>
      <xdr:spPr>
        <a:xfrm>
          <a:off x="1152525" y="25870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992</xdr:row>
      <xdr:rowOff>0</xdr:rowOff>
    </xdr:from>
    <xdr:ext cx="184731" cy="264560"/>
    <xdr:sp macro="" textlink="">
      <xdr:nvSpPr>
        <xdr:cNvPr id="1985" name="35 CuadroTexto"/>
        <xdr:cNvSpPr txBox="1"/>
      </xdr:nvSpPr>
      <xdr:spPr>
        <a:xfrm>
          <a:off x="1152525" y="25889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992</xdr:row>
      <xdr:rowOff>0</xdr:rowOff>
    </xdr:from>
    <xdr:ext cx="184731" cy="264560"/>
    <xdr:sp macro="" textlink="">
      <xdr:nvSpPr>
        <xdr:cNvPr id="1986" name="1 CuadroTexto"/>
        <xdr:cNvSpPr txBox="1"/>
      </xdr:nvSpPr>
      <xdr:spPr>
        <a:xfrm>
          <a:off x="1152525" y="25889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996</xdr:row>
      <xdr:rowOff>0</xdr:rowOff>
    </xdr:from>
    <xdr:ext cx="184731" cy="264560"/>
    <xdr:sp macro="" textlink="">
      <xdr:nvSpPr>
        <xdr:cNvPr id="1987" name="37 CuadroTexto"/>
        <xdr:cNvSpPr txBox="1"/>
      </xdr:nvSpPr>
      <xdr:spPr>
        <a:xfrm>
          <a:off x="1152525" y="25966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996</xdr:row>
      <xdr:rowOff>0</xdr:rowOff>
    </xdr:from>
    <xdr:ext cx="184731" cy="264560"/>
    <xdr:sp macro="" textlink="">
      <xdr:nvSpPr>
        <xdr:cNvPr id="1988" name="1 CuadroTexto"/>
        <xdr:cNvSpPr txBox="1"/>
      </xdr:nvSpPr>
      <xdr:spPr>
        <a:xfrm>
          <a:off x="1152525" y="25966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990</xdr:row>
      <xdr:rowOff>0</xdr:rowOff>
    </xdr:from>
    <xdr:ext cx="184731" cy="264560"/>
    <xdr:sp macro="" textlink="">
      <xdr:nvSpPr>
        <xdr:cNvPr id="1989" name="5 CuadroTexto"/>
        <xdr:cNvSpPr txBox="1"/>
      </xdr:nvSpPr>
      <xdr:spPr>
        <a:xfrm>
          <a:off x="1152525" y="25832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990</xdr:row>
      <xdr:rowOff>0</xdr:rowOff>
    </xdr:from>
    <xdr:ext cx="184731" cy="264560"/>
    <xdr:sp macro="" textlink="">
      <xdr:nvSpPr>
        <xdr:cNvPr id="1990" name="1 CuadroTexto"/>
        <xdr:cNvSpPr txBox="1"/>
      </xdr:nvSpPr>
      <xdr:spPr>
        <a:xfrm>
          <a:off x="1152525" y="25832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990</xdr:row>
      <xdr:rowOff>0</xdr:rowOff>
    </xdr:from>
    <xdr:ext cx="184731" cy="264560"/>
    <xdr:sp macro="" textlink="">
      <xdr:nvSpPr>
        <xdr:cNvPr id="1991" name="7 CuadroTexto"/>
        <xdr:cNvSpPr txBox="1"/>
      </xdr:nvSpPr>
      <xdr:spPr>
        <a:xfrm>
          <a:off x="1152525" y="25851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990</xdr:row>
      <xdr:rowOff>0</xdr:rowOff>
    </xdr:from>
    <xdr:ext cx="184731" cy="264560"/>
    <xdr:sp macro="" textlink="">
      <xdr:nvSpPr>
        <xdr:cNvPr id="1992" name="1 CuadroTexto"/>
        <xdr:cNvSpPr txBox="1"/>
      </xdr:nvSpPr>
      <xdr:spPr>
        <a:xfrm>
          <a:off x="1152525" y="25851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991</xdr:row>
      <xdr:rowOff>0</xdr:rowOff>
    </xdr:from>
    <xdr:ext cx="184731" cy="264560"/>
    <xdr:sp macro="" textlink="">
      <xdr:nvSpPr>
        <xdr:cNvPr id="1993" name="33 CuadroTexto"/>
        <xdr:cNvSpPr txBox="1"/>
      </xdr:nvSpPr>
      <xdr:spPr>
        <a:xfrm>
          <a:off x="1152525" y="25870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991</xdr:row>
      <xdr:rowOff>0</xdr:rowOff>
    </xdr:from>
    <xdr:ext cx="184731" cy="264560"/>
    <xdr:sp macro="" textlink="">
      <xdr:nvSpPr>
        <xdr:cNvPr id="1994" name="1 CuadroTexto"/>
        <xdr:cNvSpPr txBox="1"/>
      </xdr:nvSpPr>
      <xdr:spPr>
        <a:xfrm>
          <a:off x="1152525" y="25870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992</xdr:row>
      <xdr:rowOff>0</xdr:rowOff>
    </xdr:from>
    <xdr:ext cx="184731" cy="264560"/>
    <xdr:sp macro="" textlink="">
      <xdr:nvSpPr>
        <xdr:cNvPr id="1995" name="35 CuadroTexto"/>
        <xdr:cNvSpPr txBox="1"/>
      </xdr:nvSpPr>
      <xdr:spPr>
        <a:xfrm>
          <a:off x="1152525" y="25889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992</xdr:row>
      <xdr:rowOff>0</xdr:rowOff>
    </xdr:from>
    <xdr:ext cx="184731" cy="264560"/>
    <xdr:sp macro="" textlink="">
      <xdr:nvSpPr>
        <xdr:cNvPr id="1996" name="1 CuadroTexto"/>
        <xdr:cNvSpPr txBox="1"/>
      </xdr:nvSpPr>
      <xdr:spPr>
        <a:xfrm>
          <a:off x="1152525" y="25889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996</xdr:row>
      <xdr:rowOff>0</xdr:rowOff>
    </xdr:from>
    <xdr:ext cx="184731" cy="264560"/>
    <xdr:sp macro="" textlink="">
      <xdr:nvSpPr>
        <xdr:cNvPr id="1997" name="37 CuadroTexto"/>
        <xdr:cNvSpPr txBox="1"/>
      </xdr:nvSpPr>
      <xdr:spPr>
        <a:xfrm>
          <a:off x="1152525" y="25966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996</xdr:row>
      <xdr:rowOff>0</xdr:rowOff>
    </xdr:from>
    <xdr:ext cx="184731" cy="264560"/>
    <xdr:sp macro="" textlink="">
      <xdr:nvSpPr>
        <xdr:cNvPr id="1998" name="1 CuadroTexto"/>
        <xdr:cNvSpPr txBox="1"/>
      </xdr:nvSpPr>
      <xdr:spPr>
        <a:xfrm>
          <a:off x="1152525" y="25966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1047</xdr:row>
      <xdr:rowOff>0</xdr:rowOff>
    </xdr:from>
    <xdr:ext cx="184731" cy="264560"/>
    <xdr:sp macro="" textlink="">
      <xdr:nvSpPr>
        <xdr:cNvPr id="1999" name="5 CuadroTexto"/>
        <xdr:cNvSpPr txBox="1"/>
      </xdr:nvSpPr>
      <xdr:spPr>
        <a:xfrm>
          <a:off x="1152525" y="2693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1047</xdr:row>
      <xdr:rowOff>0</xdr:rowOff>
    </xdr:from>
    <xdr:ext cx="184731" cy="264560"/>
    <xdr:sp macro="" textlink="">
      <xdr:nvSpPr>
        <xdr:cNvPr id="2000" name="1 CuadroTexto"/>
        <xdr:cNvSpPr txBox="1"/>
      </xdr:nvSpPr>
      <xdr:spPr>
        <a:xfrm>
          <a:off x="1152525" y="2693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1050</xdr:row>
      <xdr:rowOff>0</xdr:rowOff>
    </xdr:from>
    <xdr:ext cx="184731" cy="264560"/>
    <xdr:sp macro="" textlink="">
      <xdr:nvSpPr>
        <xdr:cNvPr id="2001" name="7 CuadroTexto"/>
        <xdr:cNvSpPr txBox="1"/>
      </xdr:nvSpPr>
      <xdr:spPr>
        <a:xfrm>
          <a:off x="1152525" y="2698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1050</xdr:row>
      <xdr:rowOff>0</xdr:rowOff>
    </xdr:from>
    <xdr:ext cx="184731" cy="264560"/>
    <xdr:sp macro="" textlink="">
      <xdr:nvSpPr>
        <xdr:cNvPr id="2002" name="1 CuadroTexto"/>
        <xdr:cNvSpPr txBox="1"/>
      </xdr:nvSpPr>
      <xdr:spPr>
        <a:xfrm>
          <a:off x="1152525" y="2698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1050</xdr:row>
      <xdr:rowOff>0</xdr:rowOff>
    </xdr:from>
    <xdr:ext cx="184731" cy="264560"/>
    <xdr:sp macro="" textlink="">
      <xdr:nvSpPr>
        <xdr:cNvPr id="2003" name="33 CuadroTexto"/>
        <xdr:cNvSpPr txBox="1"/>
      </xdr:nvSpPr>
      <xdr:spPr>
        <a:xfrm>
          <a:off x="1152525" y="2698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1050</xdr:row>
      <xdr:rowOff>0</xdr:rowOff>
    </xdr:from>
    <xdr:ext cx="184731" cy="264560"/>
    <xdr:sp macro="" textlink="">
      <xdr:nvSpPr>
        <xdr:cNvPr id="2004" name="1 CuadroTexto"/>
        <xdr:cNvSpPr txBox="1"/>
      </xdr:nvSpPr>
      <xdr:spPr>
        <a:xfrm>
          <a:off x="1152525" y="2698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1051</xdr:row>
      <xdr:rowOff>0</xdr:rowOff>
    </xdr:from>
    <xdr:ext cx="184731" cy="264560"/>
    <xdr:sp macro="" textlink="">
      <xdr:nvSpPr>
        <xdr:cNvPr id="2005" name="35 CuadroTexto"/>
        <xdr:cNvSpPr txBox="1"/>
      </xdr:nvSpPr>
      <xdr:spPr>
        <a:xfrm>
          <a:off x="1152525" y="2701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1051</xdr:row>
      <xdr:rowOff>0</xdr:rowOff>
    </xdr:from>
    <xdr:ext cx="184731" cy="264560"/>
    <xdr:sp macro="" textlink="">
      <xdr:nvSpPr>
        <xdr:cNvPr id="2006" name="1 CuadroTexto"/>
        <xdr:cNvSpPr txBox="1"/>
      </xdr:nvSpPr>
      <xdr:spPr>
        <a:xfrm>
          <a:off x="1152525" y="2701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1053</xdr:row>
      <xdr:rowOff>0</xdr:rowOff>
    </xdr:from>
    <xdr:ext cx="184731" cy="264560"/>
    <xdr:sp macro="" textlink="">
      <xdr:nvSpPr>
        <xdr:cNvPr id="2007" name="37 CuadroTexto"/>
        <xdr:cNvSpPr txBox="1"/>
      </xdr:nvSpPr>
      <xdr:spPr>
        <a:xfrm>
          <a:off x="1152525" y="2710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1053</xdr:row>
      <xdr:rowOff>0</xdr:rowOff>
    </xdr:from>
    <xdr:ext cx="184731" cy="264560"/>
    <xdr:sp macro="" textlink="">
      <xdr:nvSpPr>
        <xdr:cNvPr id="2008" name="1 CuadroTexto"/>
        <xdr:cNvSpPr txBox="1"/>
      </xdr:nvSpPr>
      <xdr:spPr>
        <a:xfrm>
          <a:off x="1152525" y="2710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1047</xdr:row>
      <xdr:rowOff>0</xdr:rowOff>
    </xdr:from>
    <xdr:ext cx="184731" cy="264560"/>
    <xdr:sp macro="" textlink="">
      <xdr:nvSpPr>
        <xdr:cNvPr id="2009" name="5 CuadroTexto"/>
        <xdr:cNvSpPr txBox="1"/>
      </xdr:nvSpPr>
      <xdr:spPr>
        <a:xfrm>
          <a:off x="1152525" y="2693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1050</xdr:row>
      <xdr:rowOff>0</xdr:rowOff>
    </xdr:from>
    <xdr:ext cx="184731" cy="264560"/>
    <xdr:sp macro="" textlink="">
      <xdr:nvSpPr>
        <xdr:cNvPr id="2011" name="7 CuadroTexto"/>
        <xdr:cNvSpPr txBox="1"/>
      </xdr:nvSpPr>
      <xdr:spPr>
        <a:xfrm>
          <a:off x="1152525" y="2698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1050</xdr:row>
      <xdr:rowOff>0</xdr:rowOff>
    </xdr:from>
    <xdr:ext cx="184731" cy="264560"/>
    <xdr:sp macro="" textlink="">
      <xdr:nvSpPr>
        <xdr:cNvPr id="2012" name="1 CuadroTexto"/>
        <xdr:cNvSpPr txBox="1"/>
      </xdr:nvSpPr>
      <xdr:spPr>
        <a:xfrm>
          <a:off x="1152525" y="2698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1050</xdr:row>
      <xdr:rowOff>0</xdr:rowOff>
    </xdr:from>
    <xdr:ext cx="184731" cy="264560"/>
    <xdr:sp macro="" textlink="">
      <xdr:nvSpPr>
        <xdr:cNvPr id="2013" name="33 CuadroTexto"/>
        <xdr:cNvSpPr txBox="1"/>
      </xdr:nvSpPr>
      <xdr:spPr>
        <a:xfrm>
          <a:off x="1152525" y="2698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1050</xdr:row>
      <xdr:rowOff>0</xdr:rowOff>
    </xdr:from>
    <xdr:ext cx="184731" cy="264560"/>
    <xdr:sp macro="" textlink="">
      <xdr:nvSpPr>
        <xdr:cNvPr id="2014" name="1 CuadroTexto"/>
        <xdr:cNvSpPr txBox="1"/>
      </xdr:nvSpPr>
      <xdr:spPr>
        <a:xfrm>
          <a:off x="1152525" y="2698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1051</xdr:row>
      <xdr:rowOff>0</xdr:rowOff>
    </xdr:from>
    <xdr:ext cx="184731" cy="264560"/>
    <xdr:sp macro="" textlink="">
      <xdr:nvSpPr>
        <xdr:cNvPr id="2015" name="35 CuadroTexto"/>
        <xdr:cNvSpPr txBox="1"/>
      </xdr:nvSpPr>
      <xdr:spPr>
        <a:xfrm>
          <a:off x="1152525" y="2701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1051</xdr:row>
      <xdr:rowOff>0</xdr:rowOff>
    </xdr:from>
    <xdr:ext cx="184731" cy="264560"/>
    <xdr:sp macro="" textlink="">
      <xdr:nvSpPr>
        <xdr:cNvPr id="2016" name="1 CuadroTexto"/>
        <xdr:cNvSpPr txBox="1"/>
      </xdr:nvSpPr>
      <xdr:spPr>
        <a:xfrm>
          <a:off x="1152525" y="2701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1053</xdr:row>
      <xdr:rowOff>0</xdr:rowOff>
    </xdr:from>
    <xdr:ext cx="184731" cy="264560"/>
    <xdr:sp macro="" textlink="">
      <xdr:nvSpPr>
        <xdr:cNvPr id="2017" name="37 CuadroTexto"/>
        <xdr:cNvSpPr txBox="1"/>
      </xdr:nvSpPr>
      <xdr:spPr>
        <a:xfrm>
          <a:off x="1152525" y="2710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1053</xdr:row>
      <xdr:rowOff>0</xdr:rowOff>
    </xdr:from>
    <xdr:ext cx="184731" cy="264560"/>
    <xdr:sp macro="" textlink="">
      <xdr:nvSpPr>
        <xdr:cNvPr id="2018" name="1 CuadroTexto"/>
        <xdr:cNvSpPr txBox="1"/>
      </xdr:nvSpPr>
      <xdr:spPr>
        <a:xfrm>
          <a:off x="1152525" y="2710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948</xdr:row>
      <xdr:rowOff>0</xdr:rowOff>
    </xdr:from>
    <xdr:ext cx="184731" cy="264560"/>
    <xdr:sp macro="" textlink="">
      <xdr:nvSpPr>
        <xdr:cNvPr id="2019" name="1 CuadroTexto"/>
        <xdr:cNvSpPr txBox="1"/>
      </xdr:nvSpPr>
      <xdr:spPr>
        <a:xfrm>
          <a:off x="1152525" y="2463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948</xdr:row>
      <xdr:rowOff>0</xdr:rowOff>
    </xdr:from>
    <xdr:ext cx="184731" cy="264560"/>
    <xdr:sp macro="" textlink="">
      <xdr:nvSpPr>
        <xdr:cNvPr id="2020" name="1 CuadroTexto"/>
        <xdr:cNvSpPr txBox="1"/>
      </xdr:nvSpPr>
      <xdr:spPr>
        <a:xfrm>
          <a:off x="1152525" y="2463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948</xdr:row>
      <xdr:rowOff>0</xdr:rowOff>
    </xdr:from>
    <xdr:ext cx="184731" cy="264560"/>
    <xdr:sp macro="" textlink="">
      <xdr:nvSpPr>
        <xdr:cNvPr id="2021" name="3 CuadroTexto"/>
        <xdr:cNvSpPr txBox="1"/>
      </xdr:nvSpPr>
      <xdr:spPr>
        <a:xfrm>
          <a:off x="1152525" y="2463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948</xdr:row>
      <xdr:rowOff>0</xdr:rowOff>
    </xdr:from>
    <xdr:ext cx="184731" cy="264560"/>
    <xdr:sp macro="" textlink="">
      <xdr:nvSpPr>
        <xdr:cNvPr id="2022" name="1 CuadroTexto"/>
        <xdr:cNvSpPr txBox="1"/>
      </xdr:nvSpPr>
      <xdr:spPr>
        <a:xfrm>
          <a:off x="1152525" y="2463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950</xdr:row>
      <xdr:rowOff>0</xdr:rowOff>
    </xdr:from>
    <xdr:ext cx="184731" cy="264560"/>
    <xdr:sp macro="" textlink="">
      <xdr:nvSpPr>
        <xdr:cNvPr id="2023" name="5 CuadroTexto"/>
        <xdr:cNvSpPr txBox="1"/>
      </xdr:nvSpPr>
      <xdr:spPr>
        <a:xfrm>
          <a:off x="1152525" y="2472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950</xdr:row>
      <xdr:rowOff>0</xdr:rowOff>
    </xdr:from>
    <xdr:ext cx="184731" cy="264560"/>
    <xdr:sp macro="" textlink="">
      <xdr:nvSpPr>
        <xdr:cNvPr id="2024" name="1 CuadroTexto"/>
        <xdr:cNvSpPr txBox="1"/>
      </xdr:nvSpPr>
      <xdr:spPr>
        <a:xfrm>
          <a:off x="1152525" y="2472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950</xdr:row>
      <xdr:rowOff>0</xdr:rowOff>
    </xdr:from>
    <xdr:ext cx="184731" cy="264560"/>
    <xdr:sp macro="" textlink="">
      <xdr:nvSpPr>
        <xdr:cNvPr id="2025" name="7 CuadroTexto"/>
        <xdr:cNvSpPr txBox="1"/>
      </xdr:nvSpPr>
      <xdr:spPr>
        <a:xfrm>
          <a:off x="1152525" y="2472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950</xdr:row>
      <xdr:rowOff>0</xdr:rowOff>
    </xdr:from>
    <xdr:ext cx="184731" cy="264560"/>
    <xdr:sp macro="" textlink="">
      <xdr:nvSpPr>
        <xdr:cNvPr id="2026" name="1 CuadroTexto"/>
        <xdr:cNvSpPr txBox="1"/>
      </xdr:nvSpPr>
      <xdr:spPr>
        <a:xfrm>
          <a:off x="1152525" y="2472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954</xdr:row>
      <xdr:rowOff>0</xdr:rowOff>
    </xdr:from>
    <xdr:ext cx="184731" cy="264560"/>
    <xdr:sp macro="" textlink="">
      <xdr:nvSpPr>
        <xdr:cNvPr id="2027" name="9 CuadroTexto"/>
        <xdr:cNvSpPr txBox="1"/>
      </xdr:nvSpPr>
      <xdr:spPr>
        <a:xfrm>
          <a:off x="1152525" y="24809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954</xdr:row>
      <xdr:rowOff>0</xdr:rowOff>
    </xdr:from>
    <xdr:ext cx="184731" cy="264560"/>
    <xdr:sp macro="" textlink="">
      <xdr:nvSpPr>
        <xdr:cNvPr id="2028" name="1 CuadroTexto"/>
        <xdr:cNvSpPr txBox="1"/>
      </xdr:nvSpPr>
      <xdr:spPr>
        <a:xfrm>
          <a:off x="1152525" y="24809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955</xdr:row>
      <xdr:rowOff>0</xdr:rowOff>
    </xdr:from>
    <xdr:ext cx="184731" cy="264560"/>
    <xdr:sp macro="" textlink="">
      <xdr:nvSpPr>
        <xdr:cNvPr id="2029" name="11 CuadroTexto"/>
        <xdr:cNvSpPr txBox="1"/>
      </xdr:nvSpPr>
      <xdr:spPr>
        <a:xfrm>
          <a:off x="1152525" y="24858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955</xdr:row>
      <xdr:rowOff>0</xdr:rowOff>
    </xdr:from>
    <xdr:ext cx="184731" cy="264560"/>
    <xdr:sp macro="" textlink="">
      <xdr:nvSpPr>
        <xdr:cNvPr id="2030" name="1 CuadroTexto"/>
        <xdr:cNvSpPr txBox="1"/>
      </xdr:nvSpPr>
      <xdr:spPr>
        <a:xfrm>
          <a:off x="1152525" y="24858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959</xdr:row>
      <xdr:rowOff>0</xdr:rowOff>
    </xdr:from>
    <xdr:ext cx="184731" cy="264560"/>
    <xdr:sp macro="" textlink="">
      <xdr:nvSpPr>
        <xdr:cNvPr id="2031" name="13 CuadroTexto"/>
        <xdr:cNvSpPr txBox="1"/>
      </xdr:nvSpPr>
      <xdr:spPr>
        <a:xfrm>
          <a:off x="1152525" y="24961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959</xdr:row>
      <xdr:rowOff>0</xdr:rowOff>
    </xdr:from>
    <xdr:ext cx="184731" cy="264560"/>
    <xdr:sp macro="" textlink="">
      <xdr:nvSpPr>
        <xdr:cNvPr id="2032" name="1 CuadroTexto"/>
        <xdr:cNvSpPr txBox="1"/>
      </xdr:nvSpPr>
      <xdr:spPr>
        <a:xfrm>
          <a:off x="1152525" y="24961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959</xdr:row>
      <xdr:rowOff>0</xdr:rowOff>
    </xdr:from>
    <xdr:ext cx="184731" cy="264560"/>
    <xdr:sp macro="" textlink="">
      <xdr:nvSpPr>
        <xdr:cNvPr id="2033" name="15 CuadroTexto"/>
        <xdr:cNvSpPr txBox="1"/>
      </xdr:nvSpPr>
      <xdr:spPr>
        <a:xfrm>
          <a:off x="1152525" y="24961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959</xdr:row>
      <xdr:rowOff>0</xdr:rowOff>
    </xdr:from>
    <xdr:ext cx="184731" cy="264560"/>
    <xdr:sp macro="" textlink="">
      <xdr:nvSpPr>
        <xdr:cNvPr id="2034" name="1 CuadroTexto"/>
        <xdr:cNvSpPr txBox="1"/>
      </xdr:nvSpPr>
      <xdr:spPr>
        <a:xfrm>
          <a:off x="1152525" y="24961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960</xdr:row>
      <xdr:rowOff>0</xdr:rowOff>
    </xdr:from>
    <xdr:ext cx="184731" cy="264560"/>
    <xdr:sp macro="" textlink="">
      <xdr:nvSpPr>
        <xdr:cNvPr id="2035" name="17 CuadroTexto"/>
        <xdr:cNvSpPr txBox="1"/>
      </xdr:nvSpPr>
      <xdr:spPr>
        <a:xfrm>
          <a:off x="1152525" y="24980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960</xdr:row>
      <xdr:rowOff>0</xdr:rowOff>
    </xdr:from>
    <xdr:ext cx="184731" cy="264560"/>
    <xdr:sp macro="" textlink="">
      <xdr:nvSpPr>
        <xdr:cNvPr id="2036" name="1 CuadroTexto"/>
        <xdr:cNvSpPr txBox="1"/>
      </xdr:nvSpPr>
      <xdr:spPr>
        <a:xfrm>
          <a:off x="1152525" y="24980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961</xdr:row>
      <xdr:rowOff>0</xdr:rowOff>
    </xdr:from>
    <xdr:ext cx="184731" cy="264560"/>
    <xdr:sp macro="" textlink="">
      <xdr:nvSpPr>
        <xdr:cNvPr id="2037" name="19 CuadroTexto"/>
        <xdr:cNvSpPr txBox="1"/>
      </xdr:nvSpPr>
      <xdr:spPr>
        <a:xfrm>
          <a:off x="1152525" y="2501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961</xdr:row>
      <xdr:rowOff>0</xdr:rowOff>
    </xdr:from>
    <xdr:ext cx="184731" cy="264560"/>
    <xdr:sp macro="" textlink="">
      <xdr:nvSpPr>
        <xdr:cNvPr id="2038" name="1 CuadroTexto"/>
        <xdr:cNvSpPr txBox="1"/>
      </xdr:nvSpPr>
      <xdr:spPr>
        <a:xfrm>
          <a:off x="1152525" y="2501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964</xdr:row>
      <xdr:rowOff>0</xdr:rowOff>
    </xdr:from>
    <xdr:ext cx="184731" cy="264560"/>
    <xdr:sp macro="" textlink="">
      <xdr:nvSpPr>
        <xdr:cNvPr id="2039" name="21 CuadroTexto"/>
        <xdr:cNvSpPr txBox="1"/>
      </xdr:nvSpPr>
      <xdr:spPr>
        <a:xfrm>
          <a:off x="1152525" y="2506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964</xdr:row>
      <xdr:rowOff>0</xdr:rowOff>
    </xdr:from>
    <xdr:ext cx="184731" cy="264560"/>
    <xdr:sp macro="" textlink="">
      <xdr:nvSpPr>
        <xdr:cNvPr id="2040" name="1 CuadroTexto"/>
        <xdr:cNvSpPr txBox="1"/>
      </xdr:nvSpPr>
      <xdr:spPr>
        <a:xfrm>
          <a:off x="1152525" y="2506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964</xdr:row>
      <xdr:rowOff>0</xdr:rowOff>
    </xdr:from>
    <xdr:ext cx="184731" cy="264560"/>
    <xdr:sp macro="" textlink="">
      <xdr:nvSpPr>
        <xdr:cNvPr id="2041" name="23 CuadroTexto"/>
        <xdr:cNvSpPr txBox="1"/>
      </xdr:nvSpPr>
      <xdr:spPr>
        <a:xfrm>
          <a:off x="1152525" y="2506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964</xdr:row>
      <xdr:rowOff>0</xdr:rowOff>
    </xdr:from>
    <xdr:ext cx="184731" cy="264560"/>
    <xdr:sp macro="" textlink="">
      <xdr:nvSpPr>
        <xdr:cNvPr id="2042" name="1 CuadroTexto"/>
        <xdr:cNvSpPr txBox="1"/>
      </xdr:nvSpPr>
      <xdr:spPr>
        <a:xfrm>
          <a:off x="1152525" y="2506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969</xdr:row>
      <xdr:rowOff>0</xdr:rowOff>
    </xdr:from>
    <xdr:ext cx="184731" cy="264560"/>
    <xdr:sp macro="" textlink="">
      <xdr:nvSpPr>
        <xdr:cNvPr id="2043" name="25 CuadroTexto"/>
        <xdr:cNvSpPr txBox="1"/>
      </xdr:nvSpPr>
      <xdr:spPr>
        <a:xfrm>
          <a:off x="1152525" y="25178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969</xdr:row>
      <xdr:rowOff>0</xdr:rowOff>
    </xdr:from>
    <xdr:ext cx="184731" cy="264560"/>
    <xdr:sp macro="" textlink="">
      <xdr:nvSpPr>
        <xdr:cNvPr id="2044" name="1 CuadroTexto"/>
        <xdr:cNvSpPr txBox="1"/>
      </xdr:nvSpPr>
      <xdr:spPr>
        <a:xfrm>
          <a:off x="1152525" y="25178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970</xdr:row>
      <xdr:rowOff>0</xdr:rowOff>
    </xdr:from>
    <xdr:ext cx="184731" cy="264560"/>
    <xdr:sp macro="" textlink="">
      <xdr:nvSpPr>
        <xdr:cNvPr id="2045" name="27 CuadroTexto"/>
        <xdr:cNvSpPr txBox="1"/>
      </xdr:nvSpPr>
      <xdr:spPr>
        <a:xfrm>
          <a:off x="1152525" y="25197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970</xdr:row>
      <xdr:rowOff>0</xdr:rowOff>
    </xdr:from>
    <xdr:ext cx="184731" cy="264560"/>
    <xdr:sp macro="" textlink="">
      <xdr:nvSpPr>
        <xdr:cNvPr id="2046" name="1 CuadroTexto"/>
        <xdr:cNvSpPr txBox="1"/>
      </xdr:nvSpPr>
      <xdr:spPr>
        <a:xfrm>
          <a:off x="1152525" y="25197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972</xdr:row>
      <xdr:rowOff>0</xdr:rowOff>
    </xdr:from>
    <xdr:ext cx="184731" cy="264560"/>
    <xdr:sp macro="" textlink="">
      <xdr:nvSpPr>
        <xdr:cNvPr id="2047" name="29 CuadroTexto"/>
        <xdr:cNvSpPr txBox="1"/>
      </xdr:nvSpPr>
      <xdr:spPr>
        <a:xfrm>
          <a:off x="1152525" y="2530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972</xdr:row>
      <xdr:rowOff>0</xdr:rowOff>
    </xdr:from>
    <xdr:ext cx="184731" cy="264560"/>
    <xdr:sp macro="" textlink="">
      <xdr:nvSpPr>
        <xdr:cNvPr id="2048" name="1 CuadroTexto"/>
        <xdr:cNvSpPr txBox="1"/>
      </xdr:nvSpPr>
      <xdr:spPr>
        <a:xfrm>
          <a:off x="1152525" y="2530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973</xdr:row>
      <xdr:rowOff>0</xdr:rowOff>
    </xdr:from>
    <xdr:ext cx="184731" cy="264560"/>
    <xdr:sp macro="" textlink="">
      <xdr:nvSpPr>
        <xdr:cNvPr id="2049" name="31 CuadroTexto"/>
        <xdr:cNvSpPr txBox="1"/>
      </xdr:nvSpPr>
      <xdr:spPr>
        <a:xfrm>
          <a:off x="1152525" y="25322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973</xdr:row>
      <xdr:rowOff>0</xdr:rowOff>
    </xdr:from>
    <xdr:ext cx="184731" cy="264560"/>
    <xdr:sp macro="" textlink="">
      <xdr:nvSpPr>
        <xdr:cNvPr id="2050" name="1 CuadroTexto"/>
        <xdr:cNvSpPr txBox="1"/>
      </xdr:nvSpPr>
      <xdr:spPr>
        <a:xfrm>
          <a:off x="1152525" y="25322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950</xdr:row>
      <xdr:rowOff>0</xdr:rowOff>
    </xdr:from>
    <xdr:ext cx="184731" cy="264560"/>
    <xdr:sp macro="" textlink="">
      <xdr:nvSpPr>
        <xdr:cNvPr id="2051" name="33 CuadroTexto"/>
        <xdr:cNvSpPr txBox="1"/>
      </xdr:nvSpPr>
      <xdr:spPr>
        <a:xfrm>
          <a:off x="1152525" y="2472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950</xdr:row>
      <xdr:rowOff>0</xdr:rowOff>
    </xdr:from>
    <xdr:ext cx="184731" cy="264560"/>
    <xdr:sp macro="" textlink="">
      <xdr:nvSpPr>
        <xdr:cNvPr id="2052" name="1 CuadroTexto"/>
        <xdr:cNvSpPr txBox="1"/>
      </xdr:nvSpPr>
      <xdr:spPr>
        <a:xfrm>
          <a:off x="1152525" y="2472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950</xdr:row>
      <xdr:rowOff>0</xdr:rowOff>
    </xdr:from>
    <xdr:ext cx="184731" cy="264560"/>
    <xdr:sp macro="" textlink="">
      <xdr:nvSpPr>
        <xdr:cNvPr id="2053" name="35 CuadroTexto"/>
        <xdr:cNvSpPr txBox="1"/>
      </xdr:nvSpPr>
      <xdr:spPr>
        <a:xfrm>
          <a:off x="1152525" y="2472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950</xdr:row>
      <xdr:rowOff>0</xdr:rowOff>
    </xdr:from>
    <xdr:ext cx="184731" cy="264560"/>
    <xdr:sp macro="" textlink="">
      <xdr:nvSpPr>
        <xdr:cNvPr id="2054" name="1 CuadroTexto"/>
        <xdr:cNvSpPr txBox="1"/>
      </xdr:nvSpPr>
      <xdr:spPr>
        <a:xfrm>
          <a:off x="1152525" y="24720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953</xdr:row>
      <xdr:rowOff>0</xdr:rowOff>
    </xdr:from>
    <xdr:ext cx="184731" cy="264560"/>
    <xdr:sp macro="" textlink="">
      <xdr:nvSpPr>
        <xdr:cNvPr id="2055" name="37 CuadroTexto"/>
        <xdr:cNvSpPr txBox="1"/>
      </xdr:nvSpPr>
      <xdr:spPr>
        <a:xfrm>
          <a:off x="1152525" y="2479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953</xdr:row>
      <xdr:rowOff>0</xdr:rowOff>
    </xdr:from>
    <xdr:ext cx="184731" cy="264560"/>
    <xdr:sp macro="" textlink="">
      <xdr:nvSpPr>
        <xdr:cNvPr id="2056" name="1 CuadroTexto"/>
        <xdr:cNvSpPr txBox="1"/>
      </xdr:nvSpPr>
      <xdr:spPr>
        <a:xfrm>
          <a:off x="1152525" y="2479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954</xdr:row>
      <xdr:rowOff>0</xdr:rowOff>
    </xdr:from>
    <xdr:ext cx="184731" cy="264560"/>
    <xdr:sp macro="" textlink="">
      <xdr:nvSpPr>
        <xdr:cNvPr id="2057" name="39 CuadroTexto"/>
        <xdr:cNvSpPr txBox="1"/>
      </xdr:nvSpPr>
      <xdr:spPr>
        <a:xfrm>
          <a:off x="1152525" y="24809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954</xdr:row>
      <xdr:rowOff>0</xdr:rowOff>
    </xdr:from>
    <xdr:ext cx="184731" cy="264560"/>
    <xdr:sp macro="" textlink="">
      <xdr:nvSpPr>
        <xdr:cNvPr id="2058" name="1 CuadroTexto"/>
        <xdr:cNvSpPr txBox="1"/>
      </xdr:nvSpPr>
      <xdr:spPr>
        <a:xfrm>
          <a:off x="1152525" y="24809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960</xdr:row>
      <xdr:rowOff>0</xdr:rowOff>
    </xdr:from>
    <xdr:ext cx="184731" cy="264560"/>
    <xdr:sp macro="" textlink="">
      <xdr:nvSpPr>
        <xdr:cNvPr id="2059" name="41 CuadroTexto"/>
        <xdr:cNvSpPr txBox="1"/>
      </xdr:nvSpPr>
      <xdr:spPr>
        <a:xfrm>
          <a:off x="1152525" y="24980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960</xdr:row>
      <xdr:rowOff>0</xdr:rowOff>
    </xdr:from>
    <xdr:ext cx="184731" cy="264560"/>
    <xdr:sp macro="" textlink="">
      <xdr:nvSpPr>
        <xdr:cNvPr id="2060" name="1 CuadroTexto"/>
        <xdr:cNvSpPr txBox="1"/>
      </xdr:nvSpPr>
      <xdr:spPr>
        <a:xfrm>
          <a:off x="1152525" y="24980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961</xdr:row>
      <xdr:rowOff>0</xdr:rowOff>
    </xdr:from>
    <xdr:ext cx="184731" cy="264560"/>
    <xdr:sp macro="" textlink="">
      <xdr:nvSpPr>
        <xdr:cNvPr id="2061" name="43 CuadroTexto"/>
        <xdr:cNvSpPr txBox="1"/>
      </xdr:nvSpPr>
      <xdr:spPr>
        <a:xfrm>
          <a:off x="1152525" y="2501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961</xdr:row>
      <xdr:rowOff>0</xdr:rowOff>
    </xdr:from>
    <xdr:ext cx="184731" cy="264560"/>
    <xdr:sp macro="" textlink="">
      <xdr:nvSpPr>
        <xdr:cNvPr id="2062" name="1 CuadroTexto"/>
        <xdr:cNvSpPr txBox="1"/>
      </xdr:nvSpPr>
      <xdr:spPr>
        <a:xfrm>
          <a:off x="1152525" y="2501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964</xdr:row>
      <xdr:rowOff>0</xdr:rowOff>
    </xdr:from>
    <xdr:ext cx="184731" cy="264560"/>
    <xdr:sp macro="" textlink="">
      <xdr:nvSpPr>
        <xdr:cNvPr id="2063" name="45 CuadroTexto"/>
        <xdr:cNvSpPr txBox="1"/>
      </xdr:nvSpPr>
      <xdr:spPr>
        <a:xfrm>
          <a:off x="1152525" y="2506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964</xdr:row>
      <xdr:rowOff>0</xdr:rowOff>
    </xdr:from>
    <xdr:ext cx="184731" cy="264560"/>
    <xdr:sp macro="" textlink="">
      <xdr:nvSpPr>
        <xdr:cNvPr id="2064" name="1 CuadroTexto"/>
        <xdr:cNvSpPr txBox="1"/>
      </xdr:nvSpPr>
      <xdr:spPr>
        <a:xfrm>
          <a:off x="1152525" y="2506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964</xdr:row>
      <xdr:rowOff>0</xdr:rowOff>
    </xdr:from>
    <xdr:ext cx="184731" cy="264560"/>
    <xdr:sp macro="" textlink="">
      <xdr:nvSpPr>
        <xdr:cNvPr id="2065" name="47 CuadroTexto"/>
        <xdr:cNvSpPr txBox="1"/>
      </xdr:nvSpPr>
      <xdr:spPr>
        <a:xfrm>
          <a:off x="1152525" y="2506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964</xdr:row>
      <xdr:rowOff>0</xdr:rowOff>
    </xdr:from>
    <xdr:ext cx="184731" cy="264560"/>
    <xdr:sp macro="" textlink="">
      <xdr:nvSpPr>
        <xdr:cNvPr id="2066" name="1 CuadroTexto"/>
        <xdr:cNvSpPr txBox="1"/>
      </xdr:nvSpPr>
      <xdr:spPr>
        <a:xfrm>
          <a:off x="1152525" y="2506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965</xdr:row>
      <xdr:rowOff>0</xdr:rowOff>
    </xdr:from>
    <xdr:ext cx="184731" cy="264560"/>
    <xdr:sp macro="" textlink="">
      <xdr:nvSpPr>
        <xdr:cNvPr id="2067" name="49 CuadroTexto"/>
        <xdr:cNvSpPr txBox="1"/>
      </xdr:nvSpPr>
      <xdr:spPr>
        <a:xfrm>
          <a:off x="1152525" y="25088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965</xdr:row>
      <xdr:rowOff>0</xdr:rowOff>
    </xdr:from>
    <xdr:ext cx="184731" cy="264560"/>
    <xdr:sp macro="" textlink="">
      <xdr:nvSpPr>
        <xdr:cNvPr id="2068" name="1 CuadroTexto"/>
        <xdr:cNvSpPr txBox="1"/>
      </xdr:nvSpPr>
      <xdr:spPr>
        <a:xfrm>
          <a:off x="1152525" y="25088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966</xdr:row>
      <xdr:rowOff>0</xdr:rowOff>
    </xdr:from>
    <xdr:ext cx="184731" cy="264560"/>
    <xdr:sp macro="" textlink="">
      <xdr:nvSpPr>
        <xdr:cNvPr id="2069" name="51 CuadroTexto"/>
        <xdr:cNvSpPr txBox="1"/>
      </xdr:nvSpPr>
      <xdr:spPr>
        <a:xfrm>
          <a:off x="1152525" y="25107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966</xdr:row>
      <xdr:rowOff>0</xdr:rowOff>
    </xdr:from>
    <xdr:ext cx="184731" cy="264560"/>
    <xdr:sp macro="" textlink="">
      <xdr:nvSpPr>
        <xdr:cNvPr id="2070" name="1 CuadroTexto"/>
        <xdr:cNvSpPr txBox="1"/>
      </xdr:nvSpPr>
      <xdr:spPr>
        <a:xfrm>
          <a:off x="1152525" y="25107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969</xdr:row>
      <xdr:rowOff>0</xdr:rowOff>
    </xdr:from>
    <xdr:ext cx="184731" cy="264560"/>
    <xdr:sp macro="" textlink="">
      <xdr:nvSpPr>
        <xdr:cNvPr id="2071" name="53 CuadroTexto"/>
        <xdr:cNvSpPr txBox="1"/>
      </xdr:nvSpPr>
      <xdr:spPr>
        <a:xfrm>
          <a:off x="1152525" y="25178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969</xdr:row>
      <xdr:rowOff>0</xdr:rowOff>
    </xdr:from>
    <xdr:ext cx="184731" cy="264560"/>
    <xdr:sp macro="" textlink="">
      <xdr:nvSpPr>
        <xdr:cNvPr id="2072" name="1 CuadroTexto"/>
        <xdr:cNvSpPr txBox="1"/>
      </xdr:nvSpPr>
      <xdr:spPr>
        <a:xfrm>
          <a:off x="1152525" y="25178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969</xdr:row>
      <xdr:rowOff>0</xdr:rowOff>
    </xdr:from>
    <xdr:ext cx="184731" cy="264560"/>
    <xdr:sp macro="" textlink="">
      <xdr:nvSpPr>
        <xdr:cNvPr id="2073" name="55 CuadroTexto"/>
        <xdr:cNvSpPr txBox="1"/>
      </xdr:nvSpPr>
      <xdr:spPr>
        <a:xfrm>
          <a:off x="1152525" y="25178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969</xdr:row>
      <xdr:rowOff>0</xdr:rowOff>
    </xdr:from>
    <xdr:ext cx="184731" cy="264560"/>
    <xdr:sp macro="" textlink="">
      <xdr:nvSpPr>
        <xdr:cNvPr id="2074" name="1 CuadroTexto"/>
        <xdr:cNvSpPr txBox="1"/>
      </xdr:nvSpPr>
      <xdr:spPr>
        <a:xfrm>
          <a:off x="1152525" y="25178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974</xdr:row>
      <xdr:rowOff>0</xdr:rowOff>
    </xdr:from>
    <xdr:ext cx="184731" cy="264560"/>
    <xdr:sp macro="" textlink="">
      <xdr:nvSpPr>
        <xdr:cNvPr id="2075" name="57 CuadroTexto"/>
        <xdr:cNvSpPr txBox="1"/>
      </xdr:nvSpPr>
      <xdr:spPr>
        <a:xfrm>
          <a:off x="1152525" y="25341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974</xdr:row>
      <xdr:rowOff>0</xdr:rowOff>
    </xdr:from>
    <xdr:ext cx="184731" cy="264560"/>
    <xdr:sp macro="" textlink="">
      <xdr:nvSpPr>
        <xdr:cNvPr id="2076" name="1 CuadroTexto"/>
        <xdr:cNvSpPr txBox="1"/>
      </xdr:nvSpPr>
      <xdr:spPr>
        <a:xfrm>
          <a:off x="1152525" y="25341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969</xdr:row>
      <xdr:rowOff>0</xdr:rowOff>
    </xdr:from>
    <xdr:ext cx="184731" cy="264560"/>
    <xdr:sp macro="" textlink="">
      <xdr:nvSpPr>
        <xdr:cNvPr id="2077" name="65 CuadroTexto"/>
        <xdr:cNvSpPr txBox="1"/>
      </xdr:nvSpPr>
      <xdr:spPr>
        <a:xfrm>
          <a:off x="1152525" y="25178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969</xdr:row>
      <xdr:rowOff>0</xdr:rowOff>
    </xdr:from>
    <xdr:ext cx="184731" cy="264560"/>
    <xdr:sp macro="" textlink="">
      <xdr:nvSpPr>
        <xdr:cNvPr id="2078" name="1 CuadroTexto"/>
        <xdr:cNvSpPr txBox="1"/>
      </xdr:nvSpPr>
      <xdr:spPr>
        <a:xfrm>
          <a:off x="1152525" y="25178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970</xdr:row>
      <xdr:rowOff>0</xdr:rowOff>
    </xdr:from>
    <xdr:ext cx="184731" cy="264560"/>
    <xdr:sp macro="" textlink="">
      <xdr:nvSpPr>
        <xdr:cNvPr id="2079" name="67 CuadroTexto"/>
        <xdr:cNvSpPr txBox="1"/>
      </xdr:nvSpPr>
      <xdr:spPr>
        <a:xfrm>
          <a:off x="1152525" y="25197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970</xdr:row>
      <xdr:rowOff>0</xdr:rowOff>
    </xdr:from>
    <xdr:ext cx="184731" cy="264560"/>
    <xdr:sp macro="" textlink="">
      <xdr:nvSpPr>
        <xdr:cNvPr id="2080" name="1 CuadroTexto"/>
        <xdr:cNvSpPr txBox="1"/>
      </xdr:nvSpPr>
      <xdr:spPr>
        <a:xfrm>
          <a:off x="1152525" y="25197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972</xdr:row>
      <xdr:rowOff>0</xdr:rowOff>
    </xdr:from>
    <xdr:ext cx="184731" cy="264560"/>
    <xdr:sp macro="" textlink="">
      <xdr:nvSpPr>
        <xdr:cNvPr id="2081" name="69 CuadroTexto"/>
        <xdr:cNvSpPr txBox="1"/>
      </xdr:nvSpPr>
      <xdr:spPr>
        <a:xfrm>
          <a:off x="1152525" y="2530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972</xdr:row>
      <xdr:rowOff>0</xdr:rowOff>
    </xdr:from>
    <xdr:ext cx="184731" cy="264560"/>
    <xdr:sp macro="" textlink="">
      <xdr:nvSpPr>
        <xdr:cNvPr id="2082" name="1 CuadroTexto"/>
        <xdr:cNvSpPr txBox="1"/>
      </xdr:nvSpPr>
      <xdr:spPr>
        <a:xfrm>
          <a:off x="1152525" y="2530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973</xdr:row>
      <xdr:rowOff>0</xdr:rowOff>
    </xdr:from>
    <xdr:ext cx="184731" cy="264560"/>
    <xdr:sp macro="" textlink="">
      <xdr:nvSpPr>
        <xdr:cNvPr id="2083" name="71 CuadroTexto"/>
        <xdr:cNvSpPr txBox="1"/>
      </xdr:nvSpPr>
      <xdr:spPr>
        <a:xfrm>
          <a:off x="1152525" y="25322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973</xdr:row>
      <xdr:rowOff>0</xdr:rowOff>
    </xdr:from>
    <xdr:ext cx="184731" cy="264560"/>
    <xdr:sp macro="" textlink="">
      <xdr:nvSpPr>
        <xdr:cNvPr id="2084" name="1 CuadroTexto"/>
        <xdr:cNvSpPr txBox="1"/>
      </xdr:nvSpPr>
      <xdr:spPr>
        <a:xfrm>
          <a:off x="1152525" y="25322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974</xdr:row>
      <xdr:rowOff>0</xdr:rowOff>
    </xdr:from>
    <xdr:ext cx="184731" cy="264560"/>
    <xdr:sp macro="" textlink="">
      <xdr:nvSpPr>
        <xdr:cNvPr id="2085" name="97 CuadroTexto"/>
        <xdr:cNvSpPr txBox="1"/>
      </xdr:nvSpPr>
      <xdr:spPr>
        <a:xfrm>
          <a:off x="1152525" y="25341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974</xdr:row>
      <xdr:rowOff>0</xdr:rowOff>
    </xdr:from>
    <xdr:ext cx="184731" cy="264560"/>
    <xdr:sp macro="" textlink="">
      <xdr:nvSpPr>
        <xdr:cNvPr id="2086" name="1 CuadroTexto"/>
        <xdr:cNvSpPr txBox="1"/>
      </xdr:nvSpPr>
      <xdr:spPr>
        <a:xfrm>
          <a:off x="1152525" y="25341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2087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2088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2089" name="3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2090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846</xdr:row>
      <xdr:rowOff>0</xdr:rowOff>
    </xdr:from>
    <xdr:ext cx="184731" cy="264560"/>
    <xdr:sp macro="" textlink="">
      <xdr:nvSpPr>
        <xdr:cNvPr id="2091" name="1 CuadroTexto"/>
        <xdr:cNvSpPr txBox="1"/>
      </xdr:nvSpPr>
      <xdr:spPr>
        <a:xfrm>
          <a:off x="1152525" y="21795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846</xdr:row>
      <xdr:rowOff>0</xdr:rowOff>
    </xdr:from>
    <xdr:ext cx="184731" cy="264560"/>
    <xdr:sp macro="" textlink="">
      <xdr:nvSpPr>
        <xdr:cNvPr id="2092" name="1 CuadroTexto"/>
        <xdr:cNvSpPr txBox="1"/>
      </xdr:nvSpPr>
      <xdr:spPr>
        <a:xfrm>
          <a:off x="1152525" y="21795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847</xdr:row>
      <xdr:rowOff>0</xdr:rowOff>
    </xdr:from>
    <xdr:ext cx="184731" cy="264560"/>
    <xdr:sp macro="" textlink="">
      <xdr:nvSpPr>
        <xdr:cNvPr id="2093" name="3 CuadroTexto"/>
        <xdr:cNvSpPr txBox="1"/>
      </xdr:nvSpPr>
      <xdr:spPr>
        <a:xfrm>
          <a:off x="1152525" y="21814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847</xdr:row>
      <xdr:rowOff>0</xdr:rowOff>
    </xdr:from>
    <xdr:ext cx="184731" cy="264560"/>
    <xdr:sp macro="" textlink="">
      <xdr:nvSpPr>
        <xdr:cNvPr id="2094" name="1 CuadroTexto"/>
        <xdr:cNvSpPr txBox="1"/>
      </xdr:nvSpPr>
      <xdr:spPr>
        <a:xfrm>
          <a:off x="1152525" y="21814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898</xdr:row>
      <xdr:rowOff>0</xdr:rowOff>
    </xdr:from>
    <xdr:ext cx="184731" cy="264560"/>
    <xdr:sp macro="" textlink="">
      <xdr:nvSpPr>
        <xdr:cNvPr id="2095" name="1 CuadroTexto"/>
        <xdr:cNvSpPr txBox="1"/>
      </xdr:nvSpPr>
      <xdr:spPr>
        <a:xfrm>
          <a:off x="1152525" y="2317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898</xdr:row>
      <xdr:rowOff>0</xdr:rowOff>
    </xdr:from>
    <xdr:ext cx="184731" cy="264560"/>
    <xdr:sp macro="" textlink="">
      <xdr:nvSpPr>
        <xdr:cNvPr id="2096" name="1 CuadroTexto"/>
        <xdr:cNvSpPr txBox="1"/>
      </xdr:nvSpPr>
      <xdr:spPr>
        <a:xfrm>
          <a:off x="1152525" y="2317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899</xdr:row>
      <xdr:rowOff>0</xdr:rowOff>
    </xdr:from>
    <xdr:ext cx="184731" cy="264560"/>
    <xdr:sp macro="" textlink="">
      <xdr:nvSpPr>
        <xdr:cNvPr id="2097" name="3 CuadroTexto"/>
        <xdr:cNvSpPr txBox="1"/>
      </xdr:nvSpPr>
      <xdr:spPr>
        <a:xfrm>
          <a:off x="1152525" y="23211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899</xdr:row>
      <xdr:rowOff>0</xdr:rowOff>
    </xdr:from>
    <xdr:ext cx="184731" cy="264560"/>
    <xdr:sp macro="" textlink="">
      <xdr:nvSpPr>
        <xdr:cNvPr id="2098" name="1 CuadroTexto"/>
        <xdr:cNvSpPr txBox="1"/>
      </xdr:nvSpPr>
      <xdr:spPr>
        <a:xfrm>
          <a:off x="1152525" y="23211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881</xdr:row>
      <xdr:rowOff>0</xdr:rowOff>
    </xdr:from>
    <xdr:ext cx="184731" cy="264560"/>
    <xdr:sp macro="" textlink="">
      <xdr:nvSpPr>
        <xdr:cNvPr id="2099" name="1 CuadroTexto"/>
        <xdr:cNvSpPr txBox="1"/>
      </xdr:nvSpPr>
      <xdr:spPr>
        <a:xfrm>
          <a:off x="1152525" y="22673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881</xdr:row>
      <xdr:rowOff>0</xdr:rowOff>
    </xdr:from>
    <xdr:ext cx="184731" cy="264560"/>
    <xdr:sp macro="" textlink="">
      <xdr:nvSpPr>
        <xdr:cNvPr id="2100" name="1 CuadroTexto"/>
        <xdr:cNvSpPr txBox="1"/>
      </xdr:nvSpPr>
      <xdr:spPr>
        <a:xfrm>
          <a:off x="1152525" y="22673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881</xdr:row>
      <xdr:rowOff>0</xdr:rowOff>
    </xdr:from>
    <xdr:ext cx="184731" cy="264560"/>
    <xdr:sp macro="" textlink="">
      <xdr:nvSpPr>
        <xdr:cNvPr id="2101" name="3 CuadroTexto"/>
        <xdr:cNvSpPr txBox="1"/>
      </xdr:nvSpPr>
      <xdr:spPr>
        <a:xfrm>
          <a:off x="1152525" y="22673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881</xdr:row>
      <xdr:rowOff>0</xdr:rowOff>
    </xdr:from>
    <xdr:ext cx="184731" cy="264560"/>
    <xdr:sp macro="" textlink="">
      <xdr:nvSpPr>
        <xdr:cNvPr id="2102" name="1 CuadroTexto"/>
        <xdr:cNvSpPr txBox="1"/>
      </xdr:nvSpPr>
      <xdr:spPr>
        <a:xfrm>
          <a:off x="1152525" y="22673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947</xdr:row>
      <xdr:rowOff>0</xdr:rowOff>
    </xdr:from>
    <xdr:ext cx="184731" cy="264560"/>
    <xdr:sp macro="" textlink="">
      <xdr:nvSpPr>
        <xdr:cNvPr id="2103" name="1 CuadroTexto"/>
        <xdr:cNvSpPr txBox="1"/>
      </xdr:nvSpPr>
      <xdr:spPr>
        <a:xfrm>
          <a:off x="1152525" y="24606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947</xdr:row>
      <xdr:rowOff>0</xdr:rowOff>
    </xdr:from>
    <xdr:ext cx="184731" cy="264560"/>
    <xdr:sp macro="" textlink="">
      <xdr:nvSpPr>
        <xdr:cNvPr id="2104" name="1 CuadroTexto"/>
        <xdr:cNvSpPr txBox="1"/>
      </xdr:nvSpPr>
      <xdr:spPr>
        <a:xfrm>
          <a:off x="1152525" y="24606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948</xdr:row>
      <xdr:rowOff>0</xdr:rowOff>
    </xdr:from>
    <xdr:ext cx="184731" cy="264560"/>
    <xdr:sp macro="" textlink="">
      <xdr:nvSpPr>
        <xdr:cNvPr id="2105" name="3 CuadroTexto"/>
        <xdr:cNvSpPr txBox="1"/>
      </xdr:nvSpPr>
      <xdr:spPr>
        <a:xfrm>
          <a:off x="1152525" y="2463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948</xdr:row>
      <xdr:rowOff>0</xdr:rowOff>
    </xdr:from>
    <xdr:ext cx="184731" cy="264560"/>
    <xdr:sp macro="" textlink="">
      <xdr:nvSpPr>
        <xdr:cNvPr id="2106" name="1 CuadroTexto"/>
        <xdr:cNvSpPr txBox="1"/>
      </xdr:nvSpPr>
      <xdr:spPr>
        <a:xfrm>
          <a:off x="1152525" y="2463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927</xdr:row>
      <xdr:rowOff>0</xdr:rowOff>
    </xdr:from>
    <xdr:ext cx="184731" cy="264560"/>
    <xdr:sp macro="" textlink="">
      <xdr:nvSpPr>
        <xdr:cNvPr id="2107" name="1 CuadroTexto"/>
        <xdr:cNvSpPr txBox="1"/>
      </xdr:nvSpPr>
      <xdr:spPr>
        <a:xfrm>
          <a:off x="1152525" y="2403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927</xdr:row>
      <xdr:rowOff>0</xdr:rowOff>
    </xdr:from>
    <xdr:ext cx="184731" cy="264560"/>
    <xdr:sp macro="" textlink="">
      <xdr:nvSpPr>
        <xdr:cNvPr id="2108" name="1 CuadroTexto"/>
        <xdr:cNvSpPr txBox="1"/>
      </xdr:nvSpPr>
      <xdr:spPr>
        <a:xfrm>
          <a:off x="1152525" y="2403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928</xdr:row>
      <xdr:rowOff>0</xdr:rowOff>
    </xdr:from>
    <xdr:ext cx="184731" cy="264560"/>
    <xdr:sp macro="" textlink="">
      <xdr:nvSpPr>
        <xdr:cNvPr id="2109" name="3 CuadroTexto"/>
        <xdr:cNvSpPr txBox="1"/>
      </xdr:nvSpPr>
      <xdr:spPr>
        <a:xfrm>
          <a:off x="1152525" y="24065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928</xdr:row>
      <xdr:rowOff>0</xdr:rowOff>
    </xdr:from>
    <xdr:ext cx="184731" cy="264560"/>
    <xdr:sp macro="" textlink="">
      <xdr:nvSpPr>
        <xdr:cNvPr id="2110" name="1 CuadroTexto"/>
        <xdr:cNvSpPr txBox="1"/>
      </xdr:nvSpPr>
      <xdr:spPr>
        <a:xfrm>
          <a:off x="1152525" y="24065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831</xdr:row>
      <xdr:rowOff>0</xdr:rowOff>
    </xdr:from>
    <xdr:ext cx="184731" cy="264560"/>
    <xdr:sp macro="" textlink="">
      <xdr:nvSpPr>
        <xdr:cNvPr id="2111" name="5 CuadroTexto"/>
        <xdr:cNvSpPr txBox="1"/>
      </xdr:nvSpPr>
      <xdr:spPr>
        <a:xfrm>
          <a:off x="1152525" y="21389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831</xdr:row>
      <xdr:rowOff>0</xdr:rowOff>
    </xdr:from>
    <xdr:ext cx="184731" cy="264560"/>
    <xdr:sp macro="" textlink="">
      <xdr:nvSpPr>
        <xdr:cNvPr id="2112" name="1 CuadroTexto"/>
        <xdr:cNvSpPr txBox="1"/>
      </xdr:nvSpPr>
      <xdr:spPr>
        <a:xfrm>
          <a:off x="1152525" y="21389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832</xdr:row>
      <xdr:rowOff>0</xdr:rowOff>
    </xdr:from>
    <xdr:ext cx="184731" cy="264560"/>
    <xdr:sp macro="" textlink="">
      <xdr:nvSpPr>
        <xdr:cNvPr id="2113" name="7 CuadroTexto"/>
        <xdr:cNvSpPr txBox="1"/>
      </xdr:nvSpPr>
      <xdr:spPr>
        <a:xfrm>
          <a:off x="1152525" y="21421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832</xdr:row>
      <xdr:rowOff>0</xdr:rowOff>
    </xdr:from>
    <xdr:ext cx="184731" cy="264560"/>
    <xdr:sp macro="" textlink="">
      <xdr:nvSpPr>
        <xdr:cNvPr id="2114" name="1 CuadroTexto"/>
        <xdr:cNvSpPr txBox="1"/>
      </xdr:nvSpPr>
      <xdr:spPr>
        <a:xfrm>
          <a:off x="1152525" y="21421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840</xdr:row>
      <xdr:rowOff>0</xdr:rowOff>
    </xdr:from>
    <xdr:ext cx="184731" cy="264560"/>
    <xdr:sp macro="" textlink="">
      <xdr:nvSpPr>
        <xdr:cNvPr id="2115" name="9 CuadroTexto"/>
        <xdr:cNvSpPr txBox="1"/>
      </xdr:nvSpPr>
      <xdr:spPr>
        <a:xfrm>
          <a:off x="1152525" y="21640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840</xdr:row>
      <xdr:rowOff>0</xdr:rowOff>
    </xdr:from>
    <xdr:ext cx="184731" cy="264560"/>
    <xdr:sp macro="" textlink="">
      <xdr:nvSpPr>
        <xdr:cNvPr id="2116" name="1 CuadroTexto"/>
        <xdr:cNvSpPr txBox="1"/>
      </xdr:nvSpPr>
      <xdr:spPr>
        <a:xfrm>
          <a:off x="1152525" y="21640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842</xdr:row>
      <xdr:rowOff>0</xdr:rowOff>
    </xdr:from>
    <xdr:ext cx="184731" cy="264560"/>
    <xdr:sp macro="" textlink="">
      <xdr:nvSpPr>
        <xdr:cNvPr id="2117" name="11 CuadroTexto"/>
        <xdr:cNvSpPr txBox="1"/>
      </xdr:nvSpPr>
      <xdr:spPr>
        <a:xfrm>
          <a:off x="1152525" y="21678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842</xdr:row>
      <xdr:rowOff>0</xdr:rowOff>
    </xdr:from>
    <xdr:ext cx="184731" cy="264560"/>
    <xdr:sp macro="" textlink="">
      <xdr:nvSpPr>
        <xdr:cNvPr id="2118" name="1 CuadroTexto"/>
        <xdr:cNvSpPr txBox="1"/>
      </xdr:nvSpPr>
      <xdr:spPr>
        <a:xfrm>
          <a:off x="1152525" y="21678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844</xdr:row>
      <xdr:rowOff>0</xdr:rowOff>
    </xdr:from>
    <xdr:ext cx="184731" cy="264560"/>
    <xdr:sp macro="" textlink="">
      <xdr:nvSpPr>
        <xdr:cNvPr id="2119" name="13 CuadroTexto"/>
        <xdr:cNvSpPr txBox="1"/>
      </xdr:nvSpPr>
      <xdr:spPr>
        <a:xfrm>
          <a:off x="1152525" y="21730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844</xdr:row>
      <xdr:rowOff>0</xdr:rowOff>
    </xdr:from>
    <xdr:ext cx="184731" cy="264560"/>
    <xdr:sp macro="" textlink="">
      <xdr:nvSpPr>
        <xdr:cNvPr id="2120" name="1 CuadroTexto"/>
        <xdr:cNvSpPr txBox="1"/>
      </xdr:nvSpPr>
      <xdr:spPr>
        <a:xfrm>
          <a:off x="1152525" y="21730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845</xdr:row>
      <xdr:rowOff>0</xdr:rowOff>
    </xdr:from>
    <xdr:ext cx="184731" cy="264560"/>
    <xdr:sp macro="" textlink="">
      <xdr:nvSpPr>
        <xdr:cNvPr id="2121" name="15 CuadroTexto"/>
        <xdr:cNvSpPr txBox="1"/>
      </xdr:nvSpPr>
      <xdr:spPr>
        <a:xfrm>
          <a:off x="1152525" y="21762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845</xdr:row>
      <xdr:rowOff>0</xdr:rowOff>
    </xdr:from>
    <xdr:ext cx="184731" cy="264560"/>
    <xdr:sp macro="" textlink="">
      <xdr:nvSpPr>
        <xdr:cNvPr id="2122" name="1 CuadroTexto"/>
        <xdr:cNvSpPr txBox="1"/>
      </xdr:nvSpPr>
      <xdr:spPr>
        <a:xfrm>
          <a:off x="1152525" y="21762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846</xdr:row>
      <xdr:rowOff>0</xdr:rowOff>
    </xdr:from>
    <xdr:ext cx="184731" cy="264560"/>
    <xdr:sp macro="" textlink="">
      <xdr:nvSpPr>
        <xdr:cNvPr id="2123" name="17 CuadroTexto"/>
        <xdr:cNvSpPr txBox="1"/>
      </xdr:nvSpPr>
      <xdr:spPr>
        <a:xfrm>
          <a:off x="1152525" y="21795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846</xdr:row>
      <xdr:rowOff>0</xdr:rowOff>
    </xdr:from>
    <xdr:ext cx="184731" cy="264560"/>
    <xdr:sp macro="" textlink="">
      <xdr:nvSpPr>
        <xdr:cNvPr id="2124" name="1 CuadroTexto"/>
        <xdr:cNvSpPr txBox="1"/>
      </xdr:nvSpPr>
      <xdr:spPr>
        <a:xfrm>
          <a:off x="1152525" y="21795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847</xdr:row>
      <xdr:rowOff>0</xdr:rowOff>
    </xdr:from>
    <xdr:ext cx="184731" cy="264560"/>
    <xdr:sp macro="" textlink="">
      <xdr:nvSpPr>
        <xdr:cNvPr id="2125" name="19 CuadroTexto"/>
        <xdr:cNvSpPr txBox="1"/>
      </xdr:nvSpPr>
      <xdr:spPr>
        <a:xfrm>
          <a:off x="1152525" y="21814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847</xdr:row>
      <xdr:rowOff>0</xdr:rowOff>
    </xdr:from>
    <xdr:ext cx="184731" cy="264560"/>
    <xdr:sp macro="" textlink="">
      <xdr:nvSpPr>
        <xdr:cNvPr id="2126" name="1 CuadroTexto"/>
        <xdr:cNvSpPr txBox="1"/>
      </xdr:nvSpPr>
      <xdr:spPr>
        <a:xfrm>
          <a:off x="1152525" y="21814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850</xdr:row>
      <xdr:rowOff>0</xdr:rowOff>
    </xdr:from>
    <xdr:ext cx="184731" cy="264560"/>
    <xdr:sp macro="" textlink="">
      <xdr:nvSpPr>
        <xdr:cNvPr id="2127" name="21 CuadroTexto"/>
        <xdr:cNvSpPr txBox="1"/>
      </xdr:nvSpPr>
      <xdr:spPr>
        <a:xfrm>
          <a:off x="1152525" y="21884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850</xdr:row>
      <xdr:rowOff>0</xdr:rowOff>
    </xdr:from>
    <xdr:ext cx="184731" cy="264560"/>
    <xdr:sp macro="" textlink="">
      <xdr:nvSpPr>
        <xdr:cNvPr id="2128" name="1 CuadroTexto"/>
        <xdr:cNvSpPr txBox="1"/>
      </xdr:nvSpPr>
      <xdr:spPr>
        <a:xfrm>
          <a:off x="1152525" y="21884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850</xdr:row>
      <xdr:rowOff>0</xdr:rowOff>
    </xdr:from>
    <xdr:ext cx="184731" cy="264560"/>
    <xdr:sp macro="" textlink="">
      <xdr:nvSpPr>
        <xdr:cNvPr id="2129" name="23 CuadroTexto"/>
        <xdr:cNvSpPr txBox="1"/>
      </xdr:nvSpPr>
      <xdr:spPr>
        <a:xfrm>
          <a:off x="1152525" y="21903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850</xdr:row>
      <xdr:rowOff>0</xdr:rowOff>
    </xdr:from>
    <xdr:ext cx="184731" cy="264560"/>
    <xdr:sp macro="" textlink="">
      <xdr:nvSpPr>
        <xdr:cNvPr id="2130" name="1 CuadroTexto"/>
        <xdr:cNvSpPr txBox="1"/>
      </xdr:nvSpPr>
      <xdr:spPr>
        <a:xfrm>
          <a:off x="1152525" y="21903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856</xdr:row>
      <xdr:rowOff>0</xdr:rowOff>
    </xdr:from>
    <xdr:ext cx="184731" cy="264560"/>
    <xdr:sp macro="" textlink="">
      <xdr:nvSpPr>
        <xdr:cNvPr id="2131" name="25 CuadroTexto"/>
        <xdr:cNvSpPr txBox="1"/>
      </xdr:nvSpPr>
      <xdr:spPr>
        <a:xfrm>
          <a:off x="1152525" y="22103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856</xdr:row>
      <xdr:rowOff>0</xdr:rowOff>
    </xdr:from>
    <xdr:ext cx="184731" cy="264560"/>
    <xdr:sp macro="" textlink="">
      <xdr:nvSpPr>
        <xdr:cNvPr id="2132" name="1 CuadroTexto"/>
        <xdr:cNvSpPr txBox="1"/>
      </xdr:nvSpPr>
      <xdr:spPr>
        <a:xfrm>
          <a:off x="1152525" y="22103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858</xdr:row>
      <xdr:rowOff>0</xdr:rowOff>
    </xdr:from>
    <xdr:ext cx="184731" cy="264560"/>
    <xdr:sp macro="" textlink="">
      <xdr:nvSpPr>
        <xdr:cNvPr id="2133" name="27 CuadroTexto"/>
        <xdr:cNvSpPr txBox="1"/>
      </xdr:nvSpPr>
      <xdr:spPr>
        <a:xfrm>
          <a:off x="1152525" y="22136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858</xdr:row>
      <xdr:rowOff>0</xdr:rowOff>
    </xdr:from>
    <xdr:ext cx="184731" cy="264560"/>
    <xdr:sp macro="" textlink="">
      <xdr:nvSpPr>
        <xdr:cNvPr id="2134" name="1 CuadroTexto"/>
        <xdr:cNvSpPr txBox="1"/>
      </xdr:nvSpPr>
      <xdr:spPr>
        <a:xfrm>
          <a:off x="1152525" y="22136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2135" name="29 CuadroTexto"/>
        <xdr:cNvSpPr txBox="1"/>
      </xdr:nvSpPr>
      <xdr:spPr>
        <a:xfrm>
          <a:off x="1152525" y="22225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2136" name="1 CuadroTexto"/>
        <xdr:cNvSpPr txBox="1"/>
      </xdr:nvSpPr>
      <xdr:spPr>
        <a:xfrm>
          <a:off x="1152525" y="22225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2137" name="3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2138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832</xdr:row>
      <xdr:rowOff>0</xdr:rowOff>
    </xdr:from>
    <xdr:ext cx="184731" cy="264560"/>
    <xdr:sp macro="" textlink="">
      <xdr:nvSpPr>
        <xdr:cNvPr id="2139" name="33 CuadroTexto"/>
        <xdr:cNvSpPr txBox="1"/>
      </xdr:nvSpPr>
      <xdr:spPr>
        <a:xfrm>
          <a:off x="1152525" y="21421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832</xdr:row>
      <xdr:rowOff>0</xdr:rowOff>
    </xdr:from>
    <xdr:ext cx="184731" cy="264560"/>
    <xdr:sp macro="" textlink="">
      <xdr:nvSpPr>
        <xdr:cNvPr id="2140" name="1 CuadroTexto"/>
        <xdr:cNvSpPr txBox="1"/>
      </xdr:nvSpPr>
      <xdr:spPr>
        <a:xfrm>
          <a:off x="1152525" y="21421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833</xdr:row>
      <xdr:rowOff>0</xdr:rowOff>
    </xdr:from>
    <xdr:ext cx="184731" cy="264560"/>
    <xdr:sp macro="" textlink="">
      <xdr:nvSpPr>
        <xdr:cNvPr id="2141" name="35 CuadroTexto"/>
        <xdr:cNvSpPr txBox="1"/>
      </xdr:nvSpPr>
      <xdr:spPr>
        <a:xfrm>
          <a:off x="1152525" y="21454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833</xdr:row>
      <xdr:rowOff>0</xdr:rowOff>
    </xdr:from>
    <xdr:ext cx="184731" cy="264560"/>
    <xdr:sp macro="" textlink="">
      <xdr:nvSpPr>
        <xdr:cNvPr id="2142" name="1 CuadroTexto"/>
        <xdr:cNvSpPr txBox="1"/>
      </xdr:nvSpPr>
      <xdr:spPr>
        <a:xfrm>
          <a:off x="1152525" y="21454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839</xdr:row>
      <xdr:rowOff>0</xdr:rowOff>
    </xdr:from>
    <xdr:ext cx="184731" cy="264560"/>
    <xdr:sp macro="" textlink="">
      <xdr:nvSpPr>
        <xdr:cNvPr id="2143" name="37 CuadroTexto"/>
        <xdr:cNvSpPr txBox="1"/>
      </xdr:nvSpPr>
      <xdr:spPr>
        <a:xfrm>
          <a:off x="1152525" y="2162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839</xdr:row>
      <xdr:rowOff>0</xdr:rowOff>
    </xdr:from>
    <xdr:ext cx="184731" cy="264560"/>
    <xdr:sp macro="" textlink="">
      <xdr:nvSpPr>
        <xdr:cNvPr id="2144" name="1 CuadroTexto"/>
        <xdr:cNvSpPr txBox="1"/>
      </xdr:nvSpPr>
      <xdr:spPr>
        <a:xfrm>
          <a:off x="1152525" y="2162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840</xdr:row>
      <xdr:rowOff>0</xdr:rowOff>
    </xdr:from>
    <xdr:ext cx="184731" cy="264560"/>
    <xdr:sp macro="" textlink="">
      <xdr:nvSpPr>
        <xdr:cNvPr id="2145" name="39 CuadroTexto"/>
        <xdr:cNvSpPr txBox="1"/>
      </xdr:nvSpPr>
      <xdr:spPr>
        <a:xfrm>
          <a:off x="1152525" y="21640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840</xdr:row>
      <xdr:rowOff>0</xdr:rowOff>
    </xdr:from>
    <xdr:ext cx="184731" cy="264560"/>
    <xdr:sp macro="" textlink="">
      <xdr:nvSpPr>
        <xdr:cNvPr id="2146" name="1 CuadroTexto"/>
        <xdr:cNvSpPr txBox="1"/>
      </xdr:nvSpPr>
      <xdr:spPr>
        <a:xfrm>
          <a:off x="1152525" y="21640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846</xdr:row>
      <xdr:rowOff>0</xdr:rowOff>
    </xdr:from>
    <xdr:ext cx="184731" cy="264560"/>
    <xdr:sp macro="" textlink="">
      <xdr:nvSpPr>
        <xdr:cNvPr id="2147" name="41 CuadroTexto"/>
        <xdr:cNvSpPr txBox="1"/>
      </xdr:nvSpPr>
      <xdr:spPr>
        <a:xfrm>
          <a:off x="1152525" y="21795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846</xdr:row>
      <xdr:rowOff>0</xdr:rowOff>
    </xdr:from>
    <xdr:ext cx="184731" cy="264560"/>
    <xdr:sp macro="" textlink="">
      <xdr:nvSpPr>
        <xdr:cNvPr id="2148" name="1 CuadroTexto"/>
        <xdr:cNvSpPr txBox="1"/>
      </xdr:nvSpPr>
      <xdr:spPr>
        <a:xfrm>
          <a:off x="1152525" y="21795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847</xdr:row>
      <xdr:rowOff>0</xdr:rowOff>
    </xdr:from>
    <xdr:ext cx="184731" cy="264560"/>
    <xdr:sp macro="" textlink="">
      <xdr:nvSpPr>
        <xdr:cNvPr id="2149" name="43 CuadroTexto"/>
        <xdr:cNvSpPr txBox="1"/>
      </xdr:nvSpPr>
      <xdr:spPr>
        <a:xfrm>
          <a:off x="1152525" y="21814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847</xdr:row>
      <xdr:rowOff>0</xdr:rowOff>
    </xdr:from>
    <xdr:ext cx="184731" cy="264560"/>
    <xdr:sp macro="" textlink="">
      <xdr:nvSpPr>
        <xdr:cNvPr id="2150" name="1 CuadroTexto"/>
        <xdr:cNvSpPr txBox="1"/>
      </xdr:nvSpPr>
      <xdr:spPr>
        <a:xfrm>
          <a:off x="1152525" y="21814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850</xdr:row>
      <xdr:rowOff>0</xdr:rowOff>
    </xdr:from>
    <xdr:ext cx="184731" cy="264560"/>
    <xdr:sp macro="" textlink="">
      <xdr:nvSpPr>
        <xdr:cNvPr id="2151" name="45 CuadroTexto"/>
        <xdr:cNvSpPr txBox="1"/>
      </xdr:nvSpPr>
      <xdr:spPr>
        <a:xfrm>
          <a:off x="1152525" y="21884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850</xdr:row>
      <xdr:rowOff>0</xdr:rowOff>
    </xdr:from>
    <xdr:ext cx="184731" cy="264560"/>
    <xdr:sp macro="" textlink="">
      <xdr:nvSpPr>
        <xdr:cNvPr id="2152" name="1 CuadroTexto"/>
        <xdr:cNvSpPr txBox="1"/>
      </xdr:nvSpPr>
      <xdr:spPr>
        <a:xfrm>
          <a:off x="1152525" y="21884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850</xdr:row>
      <xdr:rowOff>0</xdr:rowOff>
    </xdr:from>
    <xdr:ext cx="184731" cy="264560"/>
    <xdr:sp macro="" textlink="">
      <xdr:nvSpPr>
        <xdr:cNvPr id="2153" name="47 CuadroTexto"/>
        <xdr:cNvSpPr txBox="1"/>
      </xdr:nvSpPr>
      <xdr:spPr>
        <a:xfrm>
          <a:off x="1152525" y="21903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850</xdr:row>
      <xdr:rowOff>0</xdr:rowOff>
    </xdr:from>
    <xdr:ext cx="184731" cy="264560"/>
    <xdr:sp macro="" textlink="">
      <xdr:nvSpPr>
        <xdr:cNvPr id="2154" name="1 CuadroTexto"/>
        <xdr:cNvSpPr txBox="1"/>
      </xdr:nvSpPr>
      <xdr:spPr>
        <a:xfrm>
          <a:off x="1152525" y="21903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851</xdr:row>
      <xdr:rowOff>0</xdr:rowOff>
    </xdr:from>
    <xdr:ext cx="184731" cy="264560"/>
    <xdr:sp macro="" textlink="">
      <xdr:nvSpPr>
        <xdr:cNvPr id="2155" name="49 CuadroTexto"/>
        <xdr:cNvSpPr txBox="1"/>
      </xdr:nvSpPr>
      <xdr:spPr>
        <a:xfrm>
          <a:off x="1152525" y="21922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851</xdr:row>
      <xdr:rowOff>0</xdr:rowOff>
    </xdr:from>
    <xdr:ext cx="184731" cy="264560"/>
    <xdr:sp macro="" textlink="">
      <xdr:nvSpPr>
        <xdr:cNvPr id="2156" name="1 CuadroTexto"/>
        <xdr:cNvSpPr txBox="1"/>
      </xdr:nvSpPr>
      <xdr:spPr>
        <a:xfrm>
          <a:off x="1152525" y="21922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851</xdr:row>
      <xdr:rowOff>0</xdr:rowOff>
    </xdr:from>
    <xdr:ext cx="184731" cy="264560"/>
    <xdr:sp macro="" textlink="">
      <xdr:nvSpPr>
        <xdr:cNvPr id="2157" name="51 CuadroTexto"/>
        <xdr:cNvSpPr txBox="1"/>
      </xdr:nvSpPr>
      <xdr:spPr>
        <a:xfrm>
          <a:off x="1152525" y="21941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851</xdr:row>
      <xdr:rowOff>0</xdr:rowOff>
    </xdr:from>
    <xdr:ext cx="184731" cy="264560"/>
    <xdr:sp macro="" textlink="">
      <xdr:nvSpPr>
        <xdr:cNvPr id="2158" name="1 CuadroTexto"/>
        <xdr:cNvSpPr txBox="1"/>
      </xdr:nvSpPr>
      <xdr:spPr>
        <a:xfrm>
          <a:off x="1152525" y="21941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855</xdr:row>
      <xdr:rowOff>0</xdr:rowOff>
    </xdr:from>
    <xdr:ext cx="184731" cy="264560"/>
    <xdr:sp macro="" textlink="">
      <xdr:nvSpPr>
        <xdr:cNvPr id="2159" name="53 CuadroTexto"/>
        <xdr:cNvSpPr txBox="1"/>
      </xdr:nvSpPr>
      <xdr:spPr>
        <a:xfrm>
          <a:off x="1152525" y="2207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855</xdr:row>
      <xdr:rowOff>0</xdr:rowOff>
    </xdr:from>
    <xdr:ext cx="184731" cy="264560"/>
    <xdr:sp macro="" textlink="">
      <xdr:nvSpPr>
        <xdr:cNvPr id="2160" name="1 CuadroTexto"/>
        <xdr:cNvSpPr txBox="1"/>
      </xdr:nvSpPr>
      <xdr:spPr>
        <a:xfrm>
          <a:off x="1152525" y="2207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856</xdr:row>
      <xdr:rowOff>0</xdr:rowOff>
    </xdr:from>
    <xdr:ext cx="184731" cy="264560"/>
    <xdr:sp macro="" textlink="">
      <xdr:nvSpPr>
        <xdr:cNvPr id="2161" name="55 CuadroTexto"/>
        <xdr:cNvSpPr txBox="1"/>
      </xdr:nvSpPr>
      <xdr:spPr>
        <a:xfrm>
          <a:off x="1152525" y="22103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856</xdr:row>
      <xdr:rowOff>0</xdr:rowOff>
    </xdr:from>
    <xdr:ext cx="184731" cy="264560"/>
    <xdr:sp macro="" textlink="">
      <xdr:nvSpPr>
        <xdr:cNvPr id="2162" name="1 CuadroTexto"/>
        <xdr:cNvSpPr txBox="1"/>
      </xdr:nvSpPr>
      <xdr:spPr>
        <a:xfrm>
          <a:off x="1152525" y="22103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2163" name="57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2164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2165" name="59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2166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865</xdr:row>
      <xdr:rowOff>0</xdr:rowOff>
    </xdr:from>
    <xdr:ext cx="184731" cy="264560"/>
    <xdr:sp macro="" textlink="">
      <xdr:nvSpPr>
        <xdr:cNvPr id="2167" name="61 CuadroTexto"/>
        <xdr:cNvSpPr txBox="1"/>
      </xdr:nvSpPr>
      <xdr:spPr>
        <a:xfrm>
          <a:off x="1152525" y="22358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865</xdr:row>
      <xdr:rowOff>0</xdr:rowOff>
    </xdr:from>
    <xdr:ext cx="184731" cy="264560"/>
    <xdr:sp macro="" textlink="">
      <xdr:nvSpPr>
        <xdr:cNvPr id="2168" name="1 CuadroTexto"/>
        <xdr:cNvSpPr txBox="1"/>
      </xdr:nvSpPr>
      <xdr:spPr>
        <a:xfrm>
          <a:off x="1152525" y="22358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2169" name="63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2170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856</xdr:row>
      <xdr:rowOff>0</xdr:rowOff>
    </xdr:from>
    <xdr:ext cx="184731" cy="264560"/>
    <xdr:sp macro="" textlink="">
      <xdr:nvSpPr>
        <xdr:cNvPr id="2171" name="65 CuadroTexto"/>
        <xdr:cNvSpPr txBox="1"/>
      </xdr:nvSpPr>
      <xdr:spPr>
        <a:xfrm>
          <a:off x="1152525" y="22103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856</xdr:row>
      <xdr:rowOff>0</xdr:rowOff>
    </xdr:from>
    <xdr:ext cx="184731" cy="264560"/>
    <xdr:sp macro="" textlink="">
      <xdr:nvSpPr>
        <xdr:cNvPr id="2172" name="1 CuadroTexto"/>
        <xdr:cNvSpPr txBox="1"/>
      </xdr:nvSpPr>
      <xdr:spPr>
        <a:xfrm>
          <a:off x="1152525" y="22103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858</xdr:row>
      <xdr:rowOff>0</xdr:rowOff>
    </xdr:from>
    <xdr:ext cx="184731" cy="264560"/>
    <xdr:sp macro="" textlink="">
      <xdr:nvSpPr>
        <xdr:cNvPr id="2173" name="67 CuadroTexto"/>
        <xdr:cNvSpPr txBox="1"/>
      </xdr:nvSpPr>
      <xdr:spPr>
        <a:xfrm>
          <a:off x="1152525" y="22136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858</xdr:row>
      <xdr:rowOff>0</xdr:rowOff>
    </xdr:from>
    <xdr:ext cx="184731" cy="264560"/>
    <xdr:sp macro="" textlink="">
      <xdr:nvSpPr>
        <xdr:cNvPr id="2174" name="1 CuadroTexto"/>
        <xdr:cNvSpPr txBox="1"/>
      </xdr:nvSpPr>
      <xdr:spPr>
        <a:xfrm>
          <a:off x="1152525" y="22136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2175" name="69 CuadroTexto"/>
        <xdr:cNvSpPr txBox="1"/>
      </xdr:nvSpPr>
      <xdr:spPr>
        <a:xfrm>
          <a:off x="1152525" y="22225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219075" cy="264560"/>
    <xdr:sp macro="" textlink="">
      <xdr:nvSpPr>
        <xdr:cNvPr id="2176" name="1 CuadroTexto"/>
        <xdr:cNvSpPr txBox="1"/>
      </xdr:nvSpPr>
      <xdr:spPr>
        <a:xfrm flipH="1" flipV="1">
          <a:off x="933450" y="222446850"/>
          <a:ext cx="219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2177" name="7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2178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2179" name="73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2180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871</xdr:row>
      <xdr:rowOff>0</xdr:rowOff>
    </xdr:from>
    <xdr:ext cx="184731" cy="264560"/>
    <xdr:sp macro="" textlink="">
      <xdr:nvSpPr>
        <xdr:cNvPr id="2181" name="75 CuadroTexto"/>
        <xdr:cNvSpPr txBox="1"/>
      </xdr:nvSpPr>
      <xdr:spPr>
        <a:xfrm>
          <a:off x="1152525" y="22435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871</xdr:row>
      <xdr:rowOff>0</xdr:rowOff>
    </xdr:from>
    <xdr:ext cx="184731" cy="264560"/>
    <xdr:sp macro="" textlink="">
      <xdr:nvSpPr>
        <xdr:cNvPr id="2182" name="1 CuadroTexto"/>
        <xdr:cNvSpPr txBox="1"/>
      </xdr:nvSpPr>
      <xdr:spPr>
        <a:xfrm>
          <a:off x="1152525" y="22435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873</xdr:row>
      <xdr:rowOff>0</xdr:rowOff>
    </xdr:from>
    <xdr:ext cx="184731" cy="264560"/>
    <xdr:sp macro="" textlink="">
      <xdr:nvSpPr>
        <xdr:cNvPr id="2183" name="77 CuadroTexto"/>
        <xdr:cNvSpPr txBox="1"/>
      </xdr:nvSpPr>
      <xdr:spPr>
        <a:xfrm>
          <a:off x="1152525" y="22486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873</xdr:row>
      <xdr:rowOff>0</xdr:rowOff>
    </xdr:from>
    <xdr:ext cx="184731" cy="264560"/>
    <xdr:sp macro="" textlink="">
      <xdr:nvSpPr>
        <xdr:cNvPr id="2184" name="1 CuadroTexto"/>
        <xdr:cNvSpPr txBox="1"/>
      </xdr:nvSpPr>
      <xdr:spPr>
        <a:xfrm>
          <a:off x="1152525" y="22486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874</xdr:row>
      <xdr:rowOff>0</xdr:rowOff>
    </xdr:from>
    <xdr:ext cx="184731" cy="264560"/>
    <xdr:sp macro="" textlink="">
      <xdr:nvSpPr>
        <xdr:cNvPr id="2185" name="79 CuadroTexto"/>
        <xdr:cNvSpPr txBox="1"/>
      </xdr:nvSpPr>
      <xdr:spPr>
        <a:xfrm>
          <a:off x="1152525" y="22519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874</xdr:row>
      <xdr:rowOff>0</xdr:rowOff>
    </xdr:from>
    <xdr:ext cx="184731" cy="264560"/>
    <xdr:sp macro="" textlink="">
      <xdr:nvSpPr>
        <xdr:cNvPr id="2186" name="1 CuadroTexto"/>
        <xdr:cNvSpPr txBox="1"/>
      </xdr:nvSpPr>
      <xdr:spPr>
        <a:xfrm>
          <a:off x="1152525" y="22519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875</xdr:row>
      <xdr:rowOff>0</xdr:rowOff>
    </xdr:from>
    <xdr:ext cx="184731" cy="264560"/>
    <xdr:sp macro="" textlink="">
      <xdr:nvSpPr>
        <xdr:cNvPr id="2187" name="81 CuadroTexto"/>
        <xdr:cNvSpPr txBox="1"/>
      </xdr:nvSpPr>
      <xdr:spPr>
        <a:xfrm>
          <a:off x="1152525" y="22538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875</xdr:row>
      <xdr:rowOff>0</xdr:rowOff>
    </xdr:from>
    <xdr:ext cx="184731" cy="264560"/>
    <xdr:sp macro="" textlink="">
      <xdr:nvSpPr>
        <xdr:cNvPr id="2188" name="1 CuadroTexto"/>
        <xdr:cNvSpPr txBox="1"/>
      </xdr:nvSpPr>
      <xdr:spPr>
        <a:xfrm>
          <a:off x="1152525" y="22538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875</xdr:row>
      <xdr:rowOff>0</xdr:rowOff>
    </xdr:from>
    <xdr:ext cx="184731" cy="264560"/>
    <xdr:sp macro="" textlink="">
      <xdr:nvSpPr>
        <xdr:cNvPr id="2189" name="83 CuadroTexto"/>
        <xdr:cNvSpPr txBox="1"/>
      </xdr:nvSpPr>
      <xdr:spPr>
        <a:xfrm>
          <a:off x="1152525" y="22538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875</xdr:row>
      <xdr:rowOff>0</xdr:rowOff>
    </xdr:from>
    <xdr:ext cx="184731" cy="264560"/>
    <xdr:sp macro="" textlink="">
      <xdr:nvSpPr>
        <xdr:cNvPr id="2190" name="1 CuadroTexto"/>
        <xdr:cNvSpPr txBox="1"/>
      </xdr:nvSpPr>
      <xdr:spPr>
        <a:xfrm>
          <a:off x="1152525" y="22538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880</xdr:row>
      <xdr:rowOff>0</xdr:rowOff>
    </xdr:from>
    <xdr:ext cx="184731" cy="264560"/>
    <xdr:sp macro="" textlink="">
      <xdr:nvSpPr>
        <xdr:cNvPr id="2191" name="85 CuadroTexto"/>
        <xdr:cNvSpPr txBox="1"/>
      </xdr:nvSpPr>
      <xdr:spPr>
        <a:xfrm>
          <a:off x="1152525" y="22640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880</xdr:row>
      <xdr:rowOff>0</xdr:rowOff>
    </xdr:from>
    <xdr:ext cx="184731" cy="264560"/>
    <xdr:sp macro="" textlink="">
      <xdr:nvSpPr>
        <xdr:cNvPr id="2192" name="1 CuadroTexto"/>
        <xdr:cNvSpPr txBox="1"/>
      </xdr:nvSpPr>
      <xdr:spPr>
        <a:xfrm>
          <a:off x="1152525" y="22640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881</xdr:row>
      <xdr:rowOff>0</xdr:rowOff>
    </xdr:from>
    <xdr:ext cx="184731" cy="264560"/>
    <xdr:sp macro="" textlink="">
      <xdr:nvSpPr>
        <xdr:cNvPr id="2193" name="87 CuadroTexto"/>
        <xdr:cNvSpPr txBox="1"/>
      </xdr:nvSpPr>
      <xdr:spPr>
        <a:xfrm>
          <a:off x="1152525" y="22673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881</xdr:row>
      <xdr:rowOff>0</xdr:rowOff>
    </xdr:from>
    <xdr:ext cx="184731" cy="264560"/>
    <xdr:sp macro="" textlink="">
      <xdr:nvSpPr>
        <xdr:cNvPr id="2194" name="1 CuadroTexto"/>
        <xdr:cNvSpPr txBox="1"/>
      </xdr:nvSpPr>
      <xdr:spPr>
        <a:xfrm>
          <a:off x="1152525" y="22673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887</xdr:row>
      <xdr:rowOff>0</xdr:rowOff>
    </xdr:from>
    <xdr:ext cx="184731" cy="264560"/>
    <xdr:sp macro="" textlink="">
      <xdr:nvSpPr>
        <xdr:cNvPr id="2195" name="89 CuadroTexto"/>
        <xdr:cNvSpPr txBox="1"/>
      </xdr:nvSpPr>
      <xdr:spPr>
        <a:xfrm>
          <a:off x="1152525" y="22827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887</xdr:row>
      <xdr:rowOff>0</xdr:rowOff>
    </xdr:from>
    <xdr:ext cx="184731" cy="264560"/>
    <xdr:sp macro="" textlink="">
      <xdr:nvSpPr>
        <xdr:cNvPr id="2196" name="1 CuadroTexto"/>
        <xdr:cNvSpPr txBox="1"/>
      </xdr:nvSpPr>
      <xdr:spPr>
        <a:xfrm>
          <a:off x="1152525" y="22827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887</xdr:row>
      <xdr:rowOff>0</xdr:rowOff>
    </xdr:from>
    <xdr:ext cx="184731" cy="264560"/>
    <xdr:sp macro="" textlink="">
      <xdr:nvSpPr>
        <xdr:cNvPr id="2197" name="91 CuadroTexto"/>
        <xdr:cNvSpPr txBox="1"/>
      </xdr:nvSpPr>
      <xdr:spPr>
        <a:xfrm>
          <a:off x="1152525" y="22860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887</xdr:row>
      <xdr:rowOff>0</xdr:rowOff>
    </xdr:from>
    <xdr:ext cx="184731" cy="264560"/>
    <xdr:sp macro="" textlink="">
      <xdr:nvSpPr>
        <xdr:cNvPr id="2198" name="1 CuadroTexto"/>
        <xdr:cNvSpPr txBox="1"/>
      </xdr:nvSpPr>
      <xdr:spPr>
        <a:xfrm>
          <a:off x="1152525" y="22860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891</xdr:row>
      <xdr:rowOff>0</xdr:rowOff>
    </xdr:from>
    <xdr:ext cx="184731" cy="264560"/>
    <xdr:sp macro="" textlink="">
      <xdr:nvSpPr>
        <xdr:cNvPr id="2199" name="93 CuadroTexto"/>
        <xdr:cNvSpPr txBox="1"/>
      </xdr:nvSpPr>
      <xdr:spPr>
        <a:xfrm>
          <a:off x="1152525" y="22989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891</xdr:row>
      <xdr:rowOff>0</xdr:rowOff>
    </xdr:from>
    <xdr:ext cx="184731" cy="264560"/>
    <xdr:sp macro="" textlink="">
      <xdr:nvSpPr>
        <xdr:cNvPr id="2200" name="1 CuadroTexto"/>
        <xdr:cNvSpPr txBox="1"/>
      </xdr:nvSpPr>
      <xdr:spPr>
        <a:xfrm>
          <a:off x="1152525" y="22989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892</xdr:row>
      <xdr:rowOff>0</xdr:rowOff>
    </xdr:from>
    <xdr:ext cx="184731" cy="264560"/>
    <xdr:sp macro="" textlink="">
      <xdr:nvSpPr>
        <xdr:cNvPr id="2201" name="95 CuadroTexto"/>
        <xdr:cNvSpPr txBox="1"/>
      </xdr:nvSpPr>
      <xdr:spPr>
        <a:xfrm>
          <a:off x="1152525" y="23008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892</xdr:row>
      <xdr:rowOff>0</xdr:rowOff>
    </xdr:from>
    <xdr:ext cx="184731" cy="264560"/>
    <xdr:sp macro="" textlink="">
      <xdr:nvSpPr>
        <xdr:cNvPr id="2202" name="1 CuadroTexto"/>
        <xdr:cNvSpPr txBox="1"/>
      </xdr:nvSpPr>
      <xdr:spPr>
        <a:xfrm>
          <a:off x="1152525" y="23008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2203" name="97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2204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2205" name="99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2206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865</xdr:row>
      <xdr:rowOff>0</xdr:rowOff>
    </xdr:from>
    <xdr:ext cx="184731" cy="264560"/>
    <xdr:sp macro="" textlink="">
      <xdr:nvSpPr>
        <xdr:cNvPr id="2207" name="101 CuadroTexto"/>
        <xdr:cNvSpPr txBox="1"/>
      </xdr:nvSpPr>
      <xdr:spPr>
        <a:xfrm>
          <a:off x="1152525" y="22358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865</xdr:row>
      <xdr:rowOff>0</xdr:rowOff>
    </xdr:from>
    <xdr:ext cx="184731" cy="264560"/>
    <xdr:sp macro="" textlink="">
      <xdr:nvSpPr>
        <xdr:cNvPr id="2208" name="1 CuadroTexto"/>
        <xdr:cNvSpPr txBox="1"/>
      </xdr:nvSpPr>
      <xdr:spPr>
        <a:xfrm>
          <a:off x="1152525" y="22358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2209" name="103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2210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875</xdr:row>
      <xdr:rowOff>0</xdr:rowOff>
    </xdr:from>
    <xdr:ext cx="184731" cy="264560"/>
    <xdr:sp macro="" textlink="">
      <xdr:nvSpPr>
        <xdr:cNvPr id="2211" name="105 CuadroTexto"/>
        <xdr:cNvSpPr txBox="1"/>
      </xdr:nvSpPr>
      <xdr:spPr>
        <a:xfrm>
          <a:off x="1152525" y="22538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875</xdr:row>
      <xdr:rowOff>0</xdr:rowOff>
    </xdr:from>
    <xdr:ext cx="184731" cy="264560"/>
    <xdr:sp macro="" textlink="">
      <xdr:nvSpPr>
        <xdr:cNvPr id="2212" name="1 CuadroTexto"/>
        <xdr:cNvSpPr txBox="1"/>
      </xdr:nvSpPr>
      <xdr:spPr>
        <a:xfrm>
          <a:off x="1152525" y="22538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875</xdr:row>
      <xdr:rowOff>0</xdr:rowOff>
    </xdr:from>
    <xdr:ext cx="184731" cy="264560"/>
    <xdr:sp macro="" textlink="">
      <xdr:nvSpPr>
        <xdr:cNvPr id="2213" name="107 CuadroTexto"/>
        <xdr:cNvSpPr txBox="1"/>
      </xdr:nvSpPr>
      <xdr:spPr>
        <a:xfrm>
          <a:off x="1152525" y="22538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875</xdr:row>
      <xdr:rowOff>0</xdr:rowOff>
    </xdr:from>
    <xdr:ext cx="184731" cy="264560"/>
    <xdr:sp macro="" textlink="">
      <xdr:nvSpPr>
        <xdr:cNvPr id="2214" name="1 CuadroTexto"/>
        <xdr:cNvSpPr txBox="1"/>
      </xdr:nvSpPr>
      <xdr:spPr>
        <a:xfrm>
          <a:off x="1152525" y="22538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880</xdr:row>
      <xdr:rowOff>0</xdr:rowOff>
    </xdr:from>
    <xdr:ext cx="184731" cy="264560"/>
    <xdr:sp macro="" textlink="">
      <xdr:nvSpPr>
        <xdr:cNvPr id="2215" name="109 CuadroTexto"/>
        <xdr:cNvSpPr txBox="1"/>
      </xdr:nvSpPr>
      <xdr:spPr>
        <a:xfrm>
          <a:off x="1152525" y="22640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880</xdr:row>
      <xdr:rowOff>0</xdr:rowOff>
    </xdr:from>
    <xdr:ext cx="184731" cy="264560"/>
    <xdr:sp macro="" textlink="">
      <xdr:nvSpPr>
        <xdr:cNvPr id="2216" name="1 CuadroTexto"/>
        <xdr:cNvSpPr txBox="1"/>
      </xdr:nvSpPr>
      <xdr:spPr>
        <a:xfrm>
          <a:off x="1152525" y="22640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881</xdr:row>
      <xdr:rowOff>0</xdr:rowOff>
    </xdr:from>
    <xdr:ext cx="184731" cy="264560"/>
    <xdr:sp macro="" textlink="">
      <xdr:nvSpPr>
        <xdr:cNvPr id="2217" name="111 CuadroTexto"/>
        <xdr:cNvSpPr txBox="1"/>
      </xdr:nvSpPr>
      <xdr:spPr>
        <a:xfrm>
          <a:off x="1152525" y="22673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881</xdr:row>
      <xdr:rowOff>0</xdr:rowOff>
    </xdr:from>
    <xdr:ext cx="184731" cy="264560"/>
    <xdr:sp macro="" textlink="">
      <xdr:nvSpPr>
        <xdr:cNvPr id="2218" name="1 CuadroTexto"/>
        <xdr:cNvSpPr txBox="1"/>
      </xdr:nvSpPr>
      <xdr:spPr>
        <a:xfrm>
          <a:off x="1152525" y="22673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881</xdr:row>
      <xdr:rowOff>0</xdr:rowOff>
    </xdr:from>
    <xdr:ext cx="184731" cy="264560"/>
    <xdr:sp macro="" textlink="">
      <xdr:nvSpPr>
        <xdr:cNvPr id="2219" name="113 CuadroTexto"/>
        <xdr:cNvSpPr txBox="1"/>
      </xdr:nvSpPr>
      <xdr:spPr>
        <a:xfrm>
          <a:off x="1152525" y="22673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881</xdr:row>
      <xdr:rowOff>0</xdr:rowOff>
    </xdr:from>
    <xdr:ext cx="184731" cy="264560"/>
    <xdr:sp macro="" textlink="">
      <xdr:nvSpPr>
        <xdr:cNvPr id="2220" name="1 CuadroTexto"/>
        <xdr:cNvSpPr txBox="1"/>
      </xdr:nvSpPr>
      <xdr:spPr>
        <a:xfrm>
          <a:off x="1152525" y="22673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882</xdr:row>
      <xdr:rowOff>0</xdr:rowOff>
    </xdr:from>
    <xdr:ext cx="184731" cy="264560"/>
    <xdr:sp macro="" textlink="">
      <xdr:nvSpPr>
        <xdr:cNvPr id="2221" name="115 CuadroTexto"/>
        <xdr:cNvSpPr txBox="1"/>
      </xdr:nvSpPr>
      <xdr:spPr>
        <a:xfrm>
          <a:off x="1152525" y="22705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882</xdr:row>
      <xdr:rowOff>0</xdr:rowOff>
    </xdr:from>
    <xdr:ext cx="184731" cy="264560"/>
    <xdr:sp macro="" textlink="">
      <xdr:nvSpPr>
        <xdr:cNvPr id="2222" name="1 CuadroTexto"/>
        <xdr:cNvSpPr txBox="1"/>
      </xdr:nvSpPr>
      <xdr:spPr>
        <a:xfrm>
          <a:off x="1152525" y="22705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886</xdr:row>
      <xdr:rowOff>0</xdr:rowOff>
    </xdr:from>
    <xdr:ext cx="184731" cy="264560"/>
    <xdr:sp macro="" textlink="">
      <xdr:nvSpPr>
        <xdr:cNvPr id="2223" name="117 CuadroTexto"/>
        <xdr:cNvSpPr txBox="1"/>
      </xdr:nvSpPr>
      <xdr:spPr>
        <a:xfrm>
          <a:off x="1152525" y="22808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886</xdr:row>
      <xdr:rowOff>0</xdr:rowOff>
    </xdr:from>
    <xdr:ext cx="184731" cy="264560"/>
    <xdr:sp macro="" textlink="">
      <xdr:nvSpPr>
        <xdr:cNvPr id="2224" name="1 CuadroTexto"/>
        <xdr:cNvSpPr txBox="1"/>
      </xdr:nvSpPr>
      <xdr:spPr>
        <a:xfrm>
          <a:off x="1152525" y="22808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887</xdr:row>
      <xdr:rowOff>0</xdr:rowOff>
    </xdr:from>
    <xdr:ext cx="184731" cy="264560"/>
    <xdr:sp macro="" textlink="">
      <xdr:nvSpPr>
        <xdr:cNvPr id="2225" name="119 CuadroTexto"/>
        <xdr:cNvSpPr txBox="1"/>
      </xdr:nvSpPr>
      <xdr:spPr>
        <a:xfrm>
          <a:off x="1152525" y="22827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887</xdr:row>
      <xdr:rowOff>0</xdr:rowOff>
    </xdr:from>
    <xdr:ext cx="184731" cy="264560"/>
    <xdr:sp macro="" textlink="">
      <xdr:nvSpPr>
        <xdr:cNvPr id="2226" name="1 CuadroTexto"/>
        <xdr:cNvSpPr txBox="1"/>
      </xdr:nvSpPr>
      <xdr:spPr>
        <a:xfrm>
          <a:off x="1152525" y="22827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893</xdr:row>
      <xdr:rowOff>0</xdr:rowOff>
    </xdr:from>
    <xdr:ext cx="184731" cy="264560"/>
    <xdr:sp macro="" textlink="">
      <xdr:nvSpPr>
        <xdr:cNvPr id="2227" name="121 CuadroTexto"/>
        <xdr:cNvSpPr txBox="1"/>
      </xdr:nvSpPr>
      <xdr:spPr>
        <a:xfrm>
          <a:off x="1152525" y="23027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893</xdr:row>
      <xdr:rowOff>0</xdr:rowOff>
    </xdr:from>
    <xdr:ext cx="184731" cy="264560"/>
    <xdr:sp macro="" textlink="">
      <xdr:nvSpPr>
        <xdr:cNvPr id="2228" name="1 CuadroTexto"/>
        <xdr:cNvSpPr txBox="1"/>
      </xdr:nvSpPr>
      <xdr:spPr>
        <a:xfrm>
          <a:off x="1152525" y="23027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894</xdr:row>
      <xdr:rowOff>0</xdr:rowOff>
    </xdr:from>
    <xdr:ext cx="184731" cy="264560"/>
    <xdr:sp macro="" textlink="">
      <xdr:nvSpPr>
        <xdr:cNvPr id="2229" name="123 CuadroTexto"/>
        <xdr:cNvSpPr txBox="1"/>
      </xdr:nvSpPr>
      <xdr:spPr>
        <a:xfrm>
          <a:off x="1152525" y="23046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894</xdr:row>
      <xdr:rowOff>0</xdr:rowOff>
    </xdr:from>
    <xdr:ext cx="184731" cy="264560"/>
    <xdr:sp macro="" textlink="">
      <xdr:nvSpPr>
        <xdr:cNvPr id="2230" name="1 CuadroTexto"/>
        <xdr:cNvSpPr txBox="1"/>
      </xdr:nvSpPr>
      <xdr:spPr>
        <a:xfrm>
          <a:off x="1152525" y="23046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898</xdr:row>
      <xdr:rowOff>0</xdr:rowOff>
    </xdr:from>
    <xdr:ext cx="184731" cy="264560"/>
    <xdr:sp macro="" textlink="">
      <xdr:nvSpPr>
        <xdr:cNvPr id="2231" name="125 CuadroTexto"/>
        <xdr:cNvSpPr txBox="1"/>
      </xdr:nvSpPr>
      <xdr:spPr>
        <a:xfrm>
          <a:off x="1152525" y="2317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898</xdr:row>
      <xdr:rowOff>0</xdr:rowOff>
    </xdr:from>
    <xdr:ext cx="184731" cy="264560"/>
    <xdr:sp macro="" textlink="">
      <xdr:nvSpPr>
        <xdr:cNvPr id="2232" name="1 CuadroTexto"/>
        <xdr:cNvSpPr txBox="1"/>
      </xdr:nvSpPr>
      <xdr:spPr>
        <a:xfrm>
          <a:off x="1152525" y="2317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898</xdr:row>
      <xdr:rowOff>0</xdr:rowOff>
    </xdr:from>
    <xdr:ext cx="184731" cy="264560"/>
    <xdr:sp macro="" textlink="">
      <xdr:nvSpPr>
        <xdr:cNvPr id="2233" name="127 CuadroTexto"/>
        <xdr:cNvSpPr txBox="1"/>
      </xdr:nvSpPr>
      <xdr:spPr>
        <a:xfrm>
          <a:off x="1152525" y="2317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898</xdr:row>
      <xdr:rowOff>0</xdr:rowOff>
    </xdr:from>
    <xdr:ext cx="184731" cy="264560"/>
    <xdr:sp macro="" textlink="">
      <xdr:nvSpPr>
        <xdr:cNvPr id="2234" name="1 CuadroTexto"/>
        <xdr:cNvSpPr txBox="1"/>
      </xdr:nvSpPr>
      <xdr:spPr>
        <a:xfrm>
          <a:off x="1152525" y="2317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793</xdr:row>
      <xdr:rowOff>0</xdr:rowOff>
    </xdr:from>
    <xdr:ext cx="184731" cy="264560"/>
    <xdr:sp macro="" textlink="">
      <xdr:nvSpPr>
        <xdr:cNvPr id="2235" name="5 CuadroTexto"/>
        <xdr:cNvSpPr txBox="1"/>
      </xdr:nvSpPr>
      <xdr:spPr>
        <a:xfrm>
          <a:off x="1152525" y="20526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793</xdr:row>
      <xdr:rowOff>0</xdr:rowOff>
    </xdr:from>
    <xdr:ext cx="184731" cy="264560"/>
    <xdr:sp macro="" textlink="">
      <xdr:nvSpPr>
        <xdr:cNvPr id="2236" name="1 CuadroTexto"/>
        <xdr:cNvSpPr txBox="1"/>
      </xdr:nvSpPr>
      <xdr:spPr>
        <a:xfrm>
          <a:off x="1152525" y="20526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793</xdr:row>
      <xdr:rowOff>0</xdr:rowOff>
    </xdr:from>
    <xdr:ext cx="184731" cy="264560"/>
    <xdr:sp macro="" textlink="">
      <xdr:nvSpPr>
        <xdr:cNvPr id="2237" name="7 CuadroTexto"/>
        <xdr:cNvSpPr txBox="1"/>
      </xdr:nvSpPr>
      <xdr:spPr>
        <a:xfrm>
          <a:off x="1152525" y="20526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793</xdr:row>
      <xdr:rowOff>0</xdr:rowOff>
    </xdr:from>
    <xdr:ext cx="184731" cy="264560"/>
    <xdr:sp macro="" textlink="">
      <xdr:nvSpPr>
        <xdr:cNvPr id="2238" name="1 CuadroTexto"/>
        <xdr:cNvSpPr txBox="1"/>
      </xdr:nvSpPr>
      <xdr:spPr>
        <a:xfrm>
          <a:off x="1152525" y="20526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807</xdr:row>
      <xdr:rowOff>0</xdr:rowOff>
    </xdr:from>
    <xdr:ext cx="184731" cy="264560"/>
    <xdr:sp macro="" textlink="">
      <xdr:nvSpPr>
        <xdr:cNvPr id="2239" name="9 CuadroTexto"/>
        <xdr:cNvSpPr txBox="1"/>
      </xdr:nvSpPr>
      <xdr:spPr>
        <a:xfrm>
          <a:off x="1152525" y="2080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807</xdr:row>
      <xdr:rowOff>0</xdr:rowOff>
    </xdr:from>
    <xdr:ext cx="184731" cy="264560"/>
    <xdr:sp macro="" textlink="">
      <xdr:nvSpPr>
        <xdr:cNvPr id="2240" name="1 CuadroTexto"/>
        <xdr:cNvSpPr txBox="1"/>
      </xdr:nvSpPr>
      <xdr:spPr>
        <a:xfrm>
          <a:off x="1152525" y="2080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808</xdr:row>
      <xdr:rowOff>0</xdr:rowOff>
    </xdr:from>
    <xdr:ext cx="184731" cy="264560"/>
    <xdr:sp macro="" textlink="">
      <xdr:nvSpPr>
        <xdr:cNvPr id="2241" name="11 CuadroTexto"/>
        <xdr:cNvSpPr txBox="1"/>
      </xdr:nvSpPr>
      <xdr:spPr>
        <a:xfrm>
          <a:off x="1152525" y="2081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808</xdr:row>
      <xdr:rowOff>0</xdr:rowOff>
    </xdr:from>
    <xdr:ext cx="184731" cy="264560"/>
    <xdr:sp macro="" textlink="">
      <xdr:nvSpPr>
        <xdr:cNvPr id="2242" name="1 CuadroTexto"/>
        <xdr:cNvSpPr txBox="1"/>
      </xdr:nvSpPr>
      <xdr:spPr>
        <a:xfrm>
          <a:off x="1152525" y="2081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810</xdr:row>
      <xdr:rowOff>0</xdr:rowOff>
    </xdr:from>
    <xdr:ext cx="184731" cy="264560"/>
    <xdr:sp macro="" textlink="">
      <xdr:nvSpPr>
        <xdr:cNvPr id="2243" name="13 CuadroTexto"/>
        <xdr:cNvSpPr txBox="1"/>
      </xdr:nvSpPr>
      <xdr:spPr>
        <a:xfrm>
          <a:off x="1152525" y="20876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810</xdr:row>
      <xdr:rowOff>0</xdr:rowOff>
    </xdr:from>
    <xdr:ext cx="184731" cy="264560"/>
    <xdr:sp macro="" textlink="">
      <xdr:nvSpPr>
        <xdr:cNvPr id="2244" name="1 CuadroTexto"/>
        <xdr:cNvSpPr txBox="1"/>
      </xdr:nvSpPr>
      <xdr:spPr>
        <a:xfrm>
          <a:off x="1152525" y="20876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810</xdr:row>
      <xdr:rowOff>0</xdr:rowOff>
    </xdr:from>
    <xdr:ext cx="184731" cy="264560"/>
    <xdr:sp macro="" textlink="">
      <xdr:nvSpPr>
        <xdr:cNvPr id="2245" name="15 CuadroTexto"/>
        <xdr:cNvSpPr txBox="1"/>
      </xdr:nvSpPr>
      <xdr:spPr>
        <a:xfrm>
          <a:off x="1152525" y="20876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810</xdr:row>
      <xdr:rowOff>0</xdr:rowOff>
    </xdr:from>
    <xdr:ext cx="184731" cy="264560"/>
    <xdr:sp macro="" textlink="">
      <xdr:nvSpPr>
        <xdr:cNvPr id="2246" name="1 CuadroTexto"/>
        <xdr:cNvSpPr txBox="1"/>
      </xdr:nvSpPr>
      <xdr:spPr>
        <a:xfrm>
          <a:off x="1152525" y="20876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810</xdr:row>
      <xdr:rowOff>0</xdr:rowOff>
    </xdr:from>
    <xdr:ext cx="184731" cy="264560"/>
    <xdr:sp macro="" textlink="">
      <xdr:nvSpPr>
        <xdr:cNvPr id="2247" name="17 CuadroTexto"/>
        <xdr:cNvSpPr txBox="1"/>
      </xdr:nvSpPr>
      <xdr:spPr>
        <a:xfrm>
          <a:off x="1152525" y="20876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810</xdr:row>
      <xdr:rowOff>0</xdr:rowOff>
    </xdr:from>
    <xdr:ext cx="184731" cy="264560"/>
    <xdr:sp macro="" textlink="">
      <xdr:nvSpPr>
        <xdr:cNvPr id="2248" name="1 CuadroTexto"/>
        <xdr:cNvSpPr txBox="1"/>
      </xdr:nvSpPr>
      <xdr:spPr>
        <a:xfrm>
          <a:off x="1152525" y="20876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810</xdr:row>
      <xdr:rowOff>0</xdr:rowOff>
    </xdr:from>
    <xdr:ext cx="184731" cy="264560"/>
    <xdr:sp macro="" textlink="">
      <xdr:nvSpPr>
        <xdr:cNvPr id="2249" name="19 CuadroTexto"/>
        <xdr:cNvSpPr txBox="1"/>
      </xdr:nvSpPr>
      <xdr:spPr>
        <a:xfrm>
          <a:off x="1152525" y="20876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810</xdr:row>
      <xdr:rowOff>0</xdr:rowOff>
    </xdr:from>
    <xdr:ext cx="184731" cy="264560"/>
    <xdr:sp macro="" textlink="">
      <xdr:nvSpPr>
        <xdr:cNvPr id="2250" name="1 CuadroTexto"/>
        <xdr:cNvSpPr txBox="1"/>
      </xdr:nvSpPr>
      <xdr:spPr>
        <a:xfrm>
          <a:off x="1152525" y="20876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812</xdr:row>
      <xdr:rowOff>0</xdr:rowOff>
    </xdr:from>
    <xdr:ext cx="184731" cy="264560"/>
    <xdr:sp macro="" textlink="">
      <xdr:nvSpPr>
        <xdr:cNvPr id="2251" name="21 CuadroTexto"/>
        <xdr:cNvSpPr txBox="1"/>
      </xdr:nvSpPr>
      <xdr:spPr>
        <a:xfrm>
          <a:off x="1152525" y="20934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812</xdr:row>
      <xdr:rowOff>0</xdr:rowOff>
    </xdr:from>
    <xdr:ext cx="184731" cy="264560"/>
    <xdr:sp macro="" textlink="">
      <xdr:nvSpPr>
        <xdr:cNvPr id="2252" name="1 CuadroTexto"/>
        <xdr:cNvSpPr txBox="1"/>
      </xdr:nvSpPr>
      <xdr:spPr>
        <a:xfrm>
          <a:off x="1152525" y="20934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813</xdr:row>
      <xdr:rowOff>0</xdr:rowOff>
    </xdr:from>
    <xdr:ext cx="184731" cy="264560"/>
    <xdr:sp macro="" textlink="">
      <xdr:nvSpPr>
        <xdr:cNvPr id="2253" name="23 CuadroTexto"/>
        <xdr:cNvSpPr txBox="1"/>
      </xdr:nvSpPr>
      <xdr:spPr>
        <a:xfrm>
          <a:off x="1152525" y="20966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813</xdr:row>
      <xdr:rowOff>0</xdr:rowOff>
    </xdr:from>
    <xdr:ext cx="184731" cy="264560"/>
    <xdr:sp macro="" textlink="">
      <xdr:nvSpPr>
        <xdr:cNvPr id="2254" name="1 CuadroTexto"/>
        <xdr:cNvSpPr txBox="1"/>
      </xdr:nvSpPr>
      <xdr:spPr>
        <a:xfrm>
          <a:off x="1152525" y="20966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818</xdr:row>
      <xdr:rowOff>0</xdr:rowOff>
    </xdr:from>
    <xdr:ext cx="184731" cy="264560"/>
    <xdr:sp macro="" textlink="">
      <xdr:nvSpPr>
        <xdr:cNvPr id="2255" name="25 CuadroTexto"/>
        <xdr:cNvSpPr txBox="1"/>
      </xdr:nvSpPr>
      <xdr:spPr>
        <a:xfrm>
          <a:off x="1152525" y="21094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818</xdr:row>
      <xdr:rowOff>0</xdr:rowOff>
    </xdr:from>
    <xdr:ext cx="184731" cy="264560"/>
    <xdr:sp macro="" textlink="">
      <xdr:nvSpPr>
        <xdr:cNvPr id="2256" name="1 CuadroTexto"/>
        <xdr:cNvSpPr txBox="1"/>
      </xdr:nvSpPr>
      <xdr:spPr>
        <a:xfrm>
          <a:off x="1152525" y="21094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820</xdr:row>
      <xdr:rowOff>0</xdr:rowOff>
    </xdr:from>
    <xdr:ext cx="184731" cy="264560"/>
    <xdr:sp macro="" textlink="">
      <xdr:nvSpPr>
        <xdr:cNvPr id="2257" name="27 CuadroTexto"/>
        <xdr:cNvSpPr txBox="1"/>
      </xdr:nvSpPr>
      <xdr:spPr>
        <a:xfrm>
          <a:off x="1152525" y="21132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820</xdr:row>
      <xdr:rowOff>0</xdr:rowOff>
    </xdr:from>
    <xdr:ext cx="184731" cy="264560"/>
    <xdr:sp macro="" textlink="">
      <xdr:nvSpPr>
        <xdr:cNvPr id="2258" name="1 CuadroTexto"/>
        <xdr:cNvSpPr txBox="1"/>
      </xdr:nvSpPr>
      <xdr:spPr>
        <a:xfrm>
          <a:off x="1152525" y="21132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823</xdr:row>
      <xdr:rowOff>0</xdr:rowOff>
    </xdr:from>
    <xdr:ext cx="184731" cy="264560"/>
    <xdr:sp macro="" textlink="">
      <xdr:nvSpPr>
        <xdr:cNvPr id="2259" name="29 CuadroTexto"/>
        <xdr:cNvSpPr txBox="1"/>
      </xdr:nvSpPr>
      <xdr:spPr>
        <a:xfrm>
          <a:off x="1152525" y="2118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823</xdr:row>
      <xdr:rowOff>0</xdr:rowOff>
    </xdr:from>
    <xdr:ext cx="184731" cy="264560"/>
    <xdr:sp macro="" textlink="">
      <xdr:nvSpPr>
        <xdr:cNvPr id="2260" name="1 CuadroTexto"/>
        <xdr:cNvSpPr txBox="1"/>
      </xdr:nvSpPr>
      <xdr:spPr>
        <a:xfrm>
          <a:off x="1152525" y="2118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824</xdr:row>
      <xdr:rowOff>0</xdr:rowOff>
    </xdr:from>
    <xdr:ext cx="184731" cy="264560"/>
    <xdr:sp macro="" textlink="">
      <xdr:nvSpPr>
        <xdr:cNvPr id="2261" name="31 CuadroTexto"/>
        <xdr:cNvSpPr txBox="1"/>
      </xdr:nvSpPr>
      <xdr:spPr>
        <a:xfrm>
          <a:off x="1152525" y="2120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824</xdr:row>
      <xdr:rowOff>0</xdr:rowOff>
    </xdr:from>
    <xdr:ext cx="184731" cy="264560"/>
    <xdr:sp macro="" textlink="">
      <xdr:nvSpPr>
        <xdr:cNvPr id="2262" name="1 CuadroTexto"/>
        <xdr:cNvSpPr txBox="1"/>
      </xdr:nvSpPr>
      <xdr:spPr>
        <a:xfrm>
          <a:off x="1152525" y="2120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746</xdr:row>
      <xdr:rowOff>0</xdr:rowOff>
    </xdr:from>
    <xdr:ext cx="184731" cy="264560"/>
    <xdr:sp macro="" textlink="">
      <xdr:nvSpPr>
        <xdr:cNvPr id="2263" name="33 CuadroTexto"/>
        <xdr:cNvSpPr txBox="1"/>
      </xdr:nvSpPr>
      <xdr:spPr>
        <a:xfrm>
          <a:off x="1152525" y="19401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746</xdr:row>
      <xdr:rowOff>0</xdr:rowOff>
    </xdr:from>
    <xdr:ext cx="184731" cy="264560"/>
    <xdr:sp macro="" textlink="">
      <xdr:nvSpPr>
        <xdr:cNvPr id="2264" name="1 CuadroTexto"/>
        <xdr:cNvSpPr txBox="1"/>
      </xdr:nvSpPr>
      <xdr:spPr>
        <a:xfrm>
          <a:off x="1152525" y="19401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794</xdr:row>
      <xdr:rowOff>0</xdr:rowOff>
    </xdr:from>
    <xdr:ext cx="184731" cy="264560"/>
    <xdr:sp macro="" textlink="">
      <xdr:nvSpPr>
        <xdr:cNvPr id="2265" name="35 CuadroTexto"/>
        <xdr:cNvSpPr txBox="1"/>
      </xdr:nvSpPr>
      <xdr:spPr>
        <a:xfrm>
          <a:off x="1152525" y="20545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794</xdr:row>
      <xdr:rowOff>0</xdr:rowOff>
    </xdr:from>
    <xdr:ext cx="184731" cy="264560"/>
    <xdr:sp macro="" textlink="">
      <xdr:nvSpPr>
        <xdr:cNvPr id="2266" name="1 CuadroTexto"/>
        <xdr:cNvSpPr txBox="1"/>
      </xdr:nvSpPr>
      <xdr:spPr>
        <a:xfrm>
          <a:off x="1152525" y="20545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806</xdr:row>
      <xdr:rowOff>0</xdr:rowOff>
    </xdr:from>
    <xdr:ext cx="184731" cy="264560"/>
    <xdr:sp macro="" textlink="">
      <xdr:nvSpPr>
        <xdr:cNvPr id="2267" name="37 CuadroTexto"/>
        <xdr:cNvSpPr txBox="1"/>
      </xdr:nvSpPr>
      <xdr:spPr>
        <a:xfrm>
          <a:off x="1152525" y="2078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806</xdr:row>
      <xdr:rowOff>0</xdr:rowOff>
    </xdr:from>
    <xdr:ext cx="184731" cy="264560"/>
    <xdr:sp macro="" textlink="">
      <xdr:nvSpPr>
        <xdr:cNvPr id="2268" name="1 CuadroTexto"/>
        <xdr:cNvSpPr txBox="1"/>
      </xdr:nvSpPr>
      <xdr:spPr>
        <a:xfrm>
          <a:off x="1152525" y="2078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807</xdr:row>
      <xdr:rowOff>0</xdr:rowOff>
    </xdr:from>
    <xdr:ext cx="184731" cy="264560"/>
    <xdr:sp macro="" textlink="">
      <xdr:nvSpPr>
        <xdr:cNvPr id="2269" name="39 CuadroTexto"/>
        <xdr:cNvSpPr txBox="1"/>
      </xdr:nvSpPr>
      <xdr:spPr>
        <a:xfrm>
          <a:off x="1152525" y="2080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807</xdr:row>
      <xdr:rowOff>0</xdr:rowOff>
    </xdr:from>
    <xdr:ext cx="184731" cy="264560"/>
    <xdr:sp macro="" textlink="">
      <xdr:nvSpPr>
        <xdr:cNvPr id="2270" name="1 CuadroTexto"/>
        <xdr:cNvSpPr txBox="1"/>
      </xdr:nvSpPr>
      <xdr:spPr>
        <a:xfrm>
          <a:off x="1152525" y="2080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810</xdr:row>
      <xdr:rowOff>0</xdr:rowOff>
    </xdr:from>
    <xdr:ext cx="184731" cy="264560"/>
    <xdr:sp macro="" textlink="">
      <xdr:nvSpPr>
        <xdr:cNvPr id="2271" name="41 CuadroTexto"/>
        <xdr:cNvSpPr txBox="1"/>
      </xdr:nvSpPr>
      <xdr:spPr>
        <a:xfrm>
          <a:off x="1152525" y="20876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810</xdr:row>
      <xdr:rowOff>0</xdr:rowOff>
    </xdr:from>
    <xdr:ext cx="184731" cy="264560"/>
    <xdr:sp macro="" textlink="">
      <xdr:nvSpPr>
        <xdr:cNvPr id="2272" name="1 CuadroTexto"/>
        <xdr:cNvSpPr txBox="1"/>
      </xdr:nvSpPr>
      <xdr:spPr>
        <a:xfrm>
          <a:off x="1152525" y="20876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810</xdr:row>
      <xdr:rowOff>0</xdr:rowOff>
    </xdr:from>
    <xdr:ext cx="184731" cy="264560"/>
    <xdr:sp macro="" textlink="">
      <xdr:nvSpPr>
        <xdr:cNvPr id="2273" name="43 CuadroTexto"/>
        <xdr:cNvSpPr txBox="1"/>
      </xdr:nvSpPr>
      <xdr:spPr>
        <a:xfrm>
          <a:off x="1152525" y="20876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810</xdr:row>
      <xdr:rowOff>0</xdr:rowOff>
    </xdr:from>
    <xdr:ext cx="184731" cy="264560"/>
    <xdr:sp macro="" textlink="">
      <xdr:nvSpPr>
        <xdr:cNvPr id="2274" name="1 CuadroTexto"/>
        <xdr:cNvSpPr txBox="1"/>
      </xdr:nvSpPr>
      <xdr:spPr>
        <a:xfrm>
          <a:off x="1152525" y="20876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812</xdr:row>
      <xdr:rowOff>0</xdr:rowOff>
    </xdr:from>
    <xdr:ext cx="184731" cy="264560"/>
    <xdr:sp macro="" textlink="">
      <xdr:nvSpPr>
        <xdr:cNvPr id="2275" name="45 CuadroTexto"/>
        <xdr:cNvSpPr txBox="1"/>
      </xdr:nvSpPr>
      <xdr:spPr>
        <a:xfrm>
          <a:off x="1152525" y="20934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812</xdr:row>
      <xdr:rowOff>0</xdr:rowOff>
    </xdr:from>
    <xdr:ext cx="184731" cy="264560"/>
    <xdr:sp macro="" textlink="">
      <xdr:nvSpPr>
        <xdr:cNvPr id="2276" name="1 CuadroTexto"/>
        <xdr:cNvSpPr txBox="1"/>
      </xdr:nvSpPr>
      <xdr:spPr>
        <a:xfrm>
          <a:off x="1152525" y="20934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813</xdr:row>
      <xdr:rowOff>0</xdr:rowOff>
    </xdr:from>
    <xdr:ext cx="184731" cy="264560"/>
    <xdr:sp macro="" textlink="">
      <xdr:nvSpPr>
        <xdr:cNvPr id="2277" name="47 CuadroTexto"/>
        <xdr:cNvSpPr txBox="1"/>
      </xdr:nvSpPr>
      <xdr:spPr>
        <a:xfrm>
          <a:off x="1152525" y="20966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813</xdr:row>
      <xdr:rowOff>0</xdr:rowOff>
    </xdr:from>
    <xdr:ext cx="184731" cy="264560"/>
    <xdr:sp macro="" textlink="">
      <xdr:nvSpPr>
        <xdr:cNvPr id="2278" name="1 CuadroTexto"/>
        <xdr:cNvSpPr txBox="1"/>
      </xdr:nvSpPr>
      <xdr:spPr>
        <a:xfrm>
          <a:off x="1152525" y="20966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813</xdr:row>
      <xdr:rowOff>0</xdr:rowOff>
    </xdr:from>
    <xdr:ext cx="184731" cy="264560"/>
    <xdr:sp macro="" textlink="">
      <xdr:nvSpPr>
        <xdr:cNvPr id="2279" name="49 CuadroTexto"/>
        <xdr:cNvSpPr txBox="1"/>
      </xdr:nvSpPr>
      <xdr:spPr>
        <a:xfrm>
          <a:off x="1152525" y="20966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813</xdr:row>
      <xdr:rowOff>0</xdr:rowOff>
    </xdr:from>
    <xdr:ext cx="184731" cy="264560"/>
    <xdr:sp macro="" textlink="">
      <xdr:nvSpPr>
        <xdr:cNvPr id="2280" name="1 CuadroTexto"/>
        <xdr:cNvSpPr txBox="1"/>
      </xdr:nvSpPr>
      <xdr:spPr>
        <a:xfrm>
          <a:off x="1152525" y="20966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813</xdr:row>
      <xdr:rowOff>0</xdr:rowOff>
    </xdr:from>
    <xdr:ext cx="184731" cy="264560"/>
    <xdr:sp macro="" textlink="">
      <xdr:nvSpPr>
        <xdr:cNvPr id="2281" name="51 CuadroTexto"/>
        <xdr:cNvSpPr txBox="1"/>
      </xdr:nvSpPr>
      <xdr:spPr>
        <a:xfrm>
          <a:off x="1152525" y="20966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813</xdr:row>
      <xdr:rowOff>0</xdr:rowOff>
    </xdr:from>
    <xdr:ext cx="184731" cy="264560"/>
    <xdr:sp macro="" textlink="">
      <xdr:nvSpPr>
        <xdr:cNvPr id="2282" name="1 CuadroTexto"/>
        <xdr:cNvSpPr txBox="1"/>
      </xdr:nvSpPr>
      <xdr:spPr>
        <a:xfrm>
          <a:off x="1152525" y="20966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816</xdr:row>
      <xdr:rowOff>0</xdr:rowOff>
    </xdr:from>
    <xdr:ext cx="184731" cy="264560"/>
    <xdr:sp macro="" textlink="">
      <xdr:nvSpPr>
        <xdr:cNvPr id="2283" name="53 CuadroTexto"/>
        <xdr:cNvSpPr txBox="1"/>
      </xdr:nvSpPr>
      <xdr:spPr>
        <a:xfrm>
          <a:off x="1152525" y="2105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816</xdr:row>
      <xdr:rowOff>0</xdr:rowOff>
    </xdr:from>
    <xdr:ext cx="184731" cy="264560"/>
    <xdr:sp macro="" textlink="">
      <xdr:nvSpPr>
        <xdr:cNvPr id="2284" name="1 CuadroTexto"/>
        <xdr:cNvSpPr txBox="1"/>
      </xdr:nvSpPr>
      <xdr:spPr>
        <a:xfrm>
          <a:off x="1152525" y="2105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818</xdr:row>
      <xdr:rowOff>0</xdr:rowOff>
    </xdr:from>
    <xdr:ext cx="184731" cy="264560"/>
    <xdr:sp macro="" textlink="">
      <xdr:nvSpPr>
        <xdr:cNvPr id="2285" name="55 CuadroTexto"/>
        <xdr:cNvSpPr txBox="1"/>
      </xdr:nvSpPr>
      <xdr:spPr>
        <a:xfrm>
          <a:off x="1152525" y="21094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818</xdr:row>
      <xdr:rowOff>0</xdr:rowOff>
    </xdr:from>
    <xdr:ext cx="184731" cy="264560"/>
    <xdr:sp macro="" textlink="">
      <xdr:nvSpPr>
        <xdr:cNvPr id="2286" name="1 CuadroTexto"/>
        <xdr:cNvSpPr txBox="1"/>
      </xdr:nvSpPr>
      <xdr:spPr>
        <a:xfrm>
          <a:off x="1152525" y="21094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825</xdr:row>
      <xdr:rowOff>0</xdr:rowOff>
    </xdr:from>
    <xdr:ext cx="184731" cy="264560"/>
    <xdr:sp macro="" textlink="">
      <xdr:nvSpPr>
        <xdr:cNvPr id="2287" name="57 CuadroTexto"/>
        <xdr:cNvSpPr txBox="1"/>
      </xdr:nvSpPr>
      <xdr:spPr>
        <a:xfrm>
          <a:off x="1152525" y="2123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825</xdr:row>
      <xdr:rowOff>0</xdr:rowOff>
    </xdr:from>
    <xdr:ext cx="184731" cy="264560"/>
    <xdr:sp macro="" textlink="">
      <xdr:nvSpPr>
        <xdr:cNvPr id="2288" name="1 CuadroTexto"/>
        <xdr:cNvSpPr txBox="1"/>
      </xdr:nvSpPr>
      <xdr:spPr>
        <a:xfrm>
          <a:off x="1152525" y="2123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825</xdr:row>
      <xdr:rowOff>0</xdr:rowOff>
    </xdr:from>
    <xdr:ext cx="184731" cy="264560"/>
    <xdr:sp macro="" textlink="">
      <xdr:nvSpPr>
        <xdr:cNvPr id="2289" name="59 CuadroTexto"/>
        <xdr:cNvSpPr txBox="1"/>
      </xdr:nvSpPr>
      <xdr:spPr>
        <a:xfrm>
          <a:off x="1152525" y="2123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825</xdr:row>
      <xdr:rowOff>0</xdr:rowOff>
    </xdr:from>
    <xdr:ext cx="184731" cy="264560"/>
    <xdr:sp macro="" textlink="">
      <xdr:nvSpPr>
        <xdr:cNvPr id="2290" name="1 CuadroTexto"/>
        <xdr:cNvSpPr txBox="1"/>
      </xdr:nvSpPr>
      <xdr:spPr>
        <a:xfrm>
          <a:off x="1152525" y="2123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828</xdr:row>
      <xdr:rowOff>0</xdr:rowOff>
    </xdr:from>
    <xdr:ext cx="184731" cy="264560"/>
    <xdr:sp macro="" textlink="">
      <xdr:nvSpPr>
        <xdr:cNvPr id="2291" name="61 CuadroTexto"/>
        <xdr:cNvSpPr txBox="1"/>
      </xdr:nvSpPr>
      <xdr:spPr>
        <a:xfrm>
          <a:off x="1152525" y="21292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828</xdr:row>
      <xdr:rowOff>0</xdr:rowOff>
    </xdr:from>
    <xdr:ext cx="184731" cy="264560"/>
    <xdr:sp macro="" textlink="">
      <xdr:nvSpPr>
        <xdr:cNvPr id="2292" name="1 CuadroTexto"/>
        <xdr:cNvSpPr txBox="1"/>
      </xdr:nvSpPr>
      <xdr:spPr>
        <a:xfrm>
          <a:off x="1152525" y="21292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829</xdr:row>
      <xdr:rowOff>0</xdr:rowOff>
    </xdr:from>
    <xdr:ext cx="184731" cy="264560"/>
    <xdr:sp macro="" textlink="">
      <xdr:nvSpPr>
        <xdr:cNvPr id="2293" name="63 CuadroTexto"/>
        <xdr:cNvSpPr txBox="1"/>
      </xdr:nvSpPr>
      <xdr:spPr>
        <a:xfrm>
          <a:off x="1152525" y="21324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829</xdr:row>
      <xdr:rowOff>0</xdr:rowOff>
    </xdr:from>
    <xdr:ext cx="184731" cy="264560"/>
    <xdr:sp macro="" textlink="">
      <xdr:nvSpPr>
        <xdr:cNvPr id="2294" name="1 CuadroTexto"/>
        <xdr:cNvSpPr txBox="1"/>
      </xdr:nvSpPr>
      <xdr:spPr>
        <a:xfrm>
          <a:off x="1152525" y="21324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818</xdr:row>
      <xdr:rowOff>0</xdr:rowOff>
    </xdr:from>
    <xdr:ext cx="184731" cy="264560"/>
    <xdr:sp macro="" textlink="">
      <xdr:nvSpPr>
        <xdr:cNvPr id="2295" name="65 CuadroTexto"/>
        <xdr:cNvSpPr txBox="1"/>
      </xdr:nvSpPr>
      <xdr:spPr>
        <a:xfrm>
          <a:off x="1152525" y="21094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818</xdr:row>
      <xdr:rowOff>0</xdr:rowOff>
    </xdr:from>
    <xdr:ext cx="184731" cy="264560"/>
    <xdr:sp macro="" textlink="">
      <xdr:nvSpPr>
        <xdr:cNvPr id="2296" name="1 CuadroTexto"/>
        <xdr:cNvSpPr txBox="1"/>
      </xdr:nvSpPr>
      <xdr:spPr>
        <a:xfrm>
          <a:off x="1152525" y="21094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820</xdr:row>
      <xdr:rowOff>0</xdr:rowOff>
    </xdr:from>
    <xdr:ext cx="184731" cy="264560"/>
    <xdr:sp macro="" textlink="">
      <xdr:nvSpPr>
        <xdr:cNvPr id="2297" name="67 CuadroTexto"/>
        <xdr:cNvSpPr txBox="1"/>
      </xdr:nvSpPr>
      <xdr:spPr>
        <a:xfrm>
          <a:off x="1152525" y="21132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820</xdr:row>
      <xdr:rowOff>0</xdr:rowOff>
    </xdr:from>
    <xdr:ext cx="184731" cy="264560"/>
    <xdr:sp macro="" textlink="">
      <xdr:nvSpPr>
        <xdr:cNvPr id="2298" name="1 CuadroTexto"/>
        <xdr:cNvSpPr txBox="1"/>
      </xdr:nvSpPr>
      <xdr:spPr>
        <a:xfrm>
          <a:off x="1152525" y="21132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823</xdr:row>
      <xdr:rowOff>0</xdr:rowOff>
    </xdr:from>
    <xdr:ext cx="184731" cy="264560"/>
    <xdr:sp macro="" textlink="">
      <xdr:nvSpPr>
        <xdr:cNvPr id="2299" name="69 CuadroTexto"/>
        <xdr:cNvSpPr txBox="1"/>
      </xdr:nvSpPr>
      <xdr:spPr>
        <a:xfrm>
          <a:off x="1152525" y="2118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823</xdr:row>
      <xdr:rowOff>0</xdr:rowOff>
    </xdr:from>
    <xdr:ext cx="184731" cy="264560"/>
    <xdr:sp macro="" textlink="">
      <xdr:nvSpPr>
        <xdr:cNvPr id="2300" name="1 CuadroTexto"/>
        <xdr:cNvSpPr txBox="1"/>
      </xdr:nvSpPr>
      <xdr:spPr>
        <a:xfrm>
          <a:off x="1152525" y="2118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824</xdr:row>
      <xdr:rowOff>0</xdr:rowOff>
    </xdr:from>
    <xdr:ext cx="184731" cy="264560"/>
    <xdr:sp macro="" textlink="">
      <xdr:nvSpPr>
        <xdr:cNvPr id="2301" name="71 CuadroTexto"/>
        <xdr:cNvSpPr txBox="1"/>
      </xdr:nvSpPr>
      <xdr:spPr>
        <a:xfrm>
          <a:off x="1152525" y="2120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824</xdr:row>
      <xdr:rowOff>0</xdr:rowOff>
    </xdr:from>
    <xdr:ext cx="184731" cy="264560"/>
    <xdr:sp macro="" textlink="">
      <xdr:nvSpPr>
        <xdr:cNvPr id="2302" name="1 CuadroTexto"/>
        <xdr:cNvSpPr txBox="1"/>
      </xdr:nvSpPr>
      <xdr:spPr>
        <a:xfrm>
          <a:off x="1152525" y="2120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829</xdr:row>
      <xdr:rowOff>0</xdr:rowOff>
    </xdr:from>
    <xdr:ext cx="184731" cy="264560"/>
    <xdr:sp macro="" textlink="">
      <xdr:nvSpPr>
        <xdr:cNvPr id="2303" name="73 CuadroTexto"/>
        <xdr:cNvSpPr txBox="1"/>
      </xdr:nvSpPr>
      <xdr:spPr>
        <a:xfrm>
          <a:off x="1152525" y="21324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829</xdr:row>
      <xdr:rowOff>0</xdr:rowOff>
    </xdr:from>
    <xdr:ext cx="184731" cy="264560"/>
    <xdr:sp macro="" textlink="">
      <xdr:nvSpPr>
        <xdr:cNvPr id="2304" name="1 CuadroTexto"/>
        <xdr:cNvSpPr txBox="1"/>
      </xdr:nvSpPr>
      <xdr:spPr>
        <a:xfrm>
          <a:off x="1152525" y="21324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830</xdr:row>
      <xdr:rowOff>0</xdr:rowOff>
    </xdr:from>
    <xdr:ext cx="184731" cy="264560"/>
    <xdr:sp macro="" textlink="">
      <xdr:nvSpPr>
        <xdr:cNvPr id="2305" name="75 CuadroTexto"/>
        <xdr:cNvSpPr txBox="1"/>
      </xdr:nvSpPr>
      <xdr:spPr>
        <a:xfrm>
          <a:off x="1152525" y="21356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830</xdr:row>
      <xdr:rowOff>0</xdr:rowOff>
    </xdr:from>
    <xdr:ext cx="184731" cy="264560"/>
    <xdr:sp macro="" textlink="">
      <xdr:nvSpPr>
        <xdr:cNvPr id="2306" name="1 CuadroTexto"/>
        <xdr:cNvSpPr txBox="1"/>
      </xdr:nvSpPr>
      <xdr:spPr>
        <a:xfrm>
          <a:off x="1152525" y="21356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833</xdr:row>
      <xdr:rowOff>0</xdr:rowOff>
    </xdr:from>
    <xdr:ext cx="184731" cy="264560"/>
    <xdr:sp macro="" textlink="">
      <xdr:nvSpPr>
        <xdr:cNvPr id="2307" name="77 CuadroTexto"/>
        <xdr:cNvSpPr txBox="1"/>
      </xdr:nvSpPr>
      <xdr:spPr>
        <a:xfrm>
          <a:off x="1152525" y="21454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833</xdr:row>
      <xdr:rowOff>0</xdr:rowOff>
    </xdr:from>
    <xdr:ext cx="184731" cy="264560"/>
    <xdr:sp macro="" textlink="">
      <xdr:nvSpPr>
        <xdr:cNvPr id="2308" name="1 CuadroTexto"/>
        <xdr:cNvSpPr txBox="1"/>
      </xdr:nvSpPr>
      <xdr:spPr>
        <a:xfrm>
          <a:off x="1152525" y="21454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834</xdr:row>
      <xdr:rowOff>0</xdr:rowOff>
    </xdr:from>
    <xdr:ext cx="184731" cy="264560"/>
    <xdr:sp macro="" textlink="">
      <xdr:nvSpPr>
        <xdr:cNvPr id="2309" name="79 CuadroTexto"/>
        <xdr:cNvSpPr txBox="1"/>
      </xdr:nvSpPr>
      <xdr:spPr>
        <a:xfrm>
          <a:off x="1152525" y="21486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834</xdr:row>
      <xdr:rowOff>0</xdr:rowOff>
    </xdr:from>
    <xdr:ext cx="184731" cy="264560"/>
    <xdr:sp macro="" textlink="">
      <xdr:nvSpPr>
        <xdr:cNvPr id="2310" name="1 CuadroTexto"/>
        <xdr:cNvSpPr txBox="1"/>
      </xdr:nvSpPr>
      <xdr:spPr>
        <a:xfrm>
          <a:off x="1152525" y="21486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835</xdr:row>
      <xdr:rowOff>0</xdr:rowOff>
    </xdr:from>
    <xdr:ext cx="184731" cy="264560"/>
    <xdr:sp macro="" textlink="">
      <xdr:nvSpPr>
        <xdr:cNvPr id="2311" name="81 CuadroTexto"/>
        <xdr:cNvSpPr txBox="1"/>
      </xdr:nvSpPr>
      <xdr:spPr>
        <a:xfrm>
          <a:off x="1152525" y="21505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835</xdr:row>
      <xdr:rowOff>0</xdr:rowOff>
    </xdr:from>
    <xdr:ext cx="184731" cy="264560"/>
    <xdr:sp macro="" textlink="">
      <xdr:nvSpPr>
        <xdr:cNvPr id="2312" name="1 CuadroTexto"/>
        <xdr:cNvSpPr txBox="1"/>
      </xdr:nvSpPr>
      <xdr:spPr>
        <a:xfrm>
          <a:off x="1152525" y="21505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836</xdr:row>
      <xdr:rowOff>0</xdr:rowOff>
    </xdr:from>
    <xdr:ext cx="184731" cy="264560"/>
    <xdr:sp macro="" textlink="">
      <xdr:nvSpPr>
        <xdr:cNvPr id="2313" name="83 CuadroTexto"/>
        <xdr:cNvSpPr txBox="1"/>
      </xdr:nvSpPr>
      <xdr:spPr>
        <a:xfrm>
          <a:off x="1152525" y="21537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836</xdr:row>
      <xdr:rowOff>0</xdr:rowOff>
    </xdr:from>
    <xdr:ext cx="184731" cy="264560"/>
    <xdr:sp macro="" textlink="">
      <xdr:nvSpPr>
        <xdr:cNvPr id="2314" name="1 CuadroTexto"/>
        <xdr:cNvSpPr txBox="1"/>
      </xdr:nvSpPr>
      <xdr:spPr>
        <a:xfrm>
          <a:off x="1152525" y="21537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843</xdr:row>
      <xdr:rowOff>0</xdr:rowOff>
    </xdr:from>
    <xdr:ext cx="184731" cy="264560"/>
    <xdr:sp macro="" textlink="">
      <xdr:nvSpPr>
        <xdr:cNvPr id="2315" name="85 CuadroTexto"/>
        <xdr:cNvSpPr txBox="1"/>
      </xdr:nvSpPr>
      <xdr:spPr>
        <a:xfrm>
          <a:off x="1152525" y="21697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843</xdr:row>
      <xdr:rowOff>0</xdr:rowOff>
    </xdr:from>
    <xdr:ext cx="184731" cy="264560"/>
    <xdr:sp macro="" textlink="">
      <xdr:nvSpPr>
        <xdr:cNvPr id="2316" name="1 CuadroTexto"/>
        <xdr:cNvSpPr txBox="1"/>
      </xdr:nvSpPr>
      <xdr:spPr>
        <a:xfrm>
          <a:off x="1152525" y="21697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843</xdr:row>
      <xdr:rowOff>0</xdr:rowOff>
    </xdr:from>
    <xdr:ext cx="184731" cy="264560"/>
    <xdr:sp macro="" textlink="">
      <xdr:nvSpPr>
        <xdr:cNvPr id="2317" name="87 CuadroTexto"/>
        <xdr:cNvSpPr txBox="1"/>
      </xdr:nvSpPr>
      <xdr:spPr>
        <a:xfrm>
          <a:off x="1152525" y="21697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843</xdr:row>
      <xdr:rowOff>0</xdr:rowOff>
    </xdr:from>
    <xdr:ext cx="184731" cy="264560"/>
    <xdr:sp macro="" textlink="">
      <xdr:nvSpPr>
        <xdr:cNvPr id="2318" name="1 CuadroTexto"/>
        <xdr:cNvSpPr txBox="1"/>
      </xdr:nvSpPr>
      <xdr:spPr>
        <a:xfrm>
          <a:off x="1152525" y="21697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848</xdr:row>
      <xdr:rowOff>0</xdr:rowOff>
    </xdr:from>
    <xdr:ext cx="184731" cy="264560"/>
    <xdr:sp macro="" textlink="">
      <xdr:nvSpPr>
        <xdr:cNvPr id="2319" name="89 CuadroTexto"/>
        <xdr:cNvSpPr txBox="1"/>
      </xdr:nvSpPr>
      <xdr:spPr>
        <a:xfrm>
          <a:off x="1152525" y="21846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848</xdr:row>
      <xdr:rowOff>0</xdr:rowOff>
    </xdr:from>
    <xdr:ext cx="184731" cy="264560"/>
    <xdr:sp macro="" textlink="">
      <xdr:nvSpPr>
        <xdr:cNvPr id="2320" name="1 CuadroTexto"/>
        <xdr:cNvSpPr txBox="1"/>
      </xdr:nvSpPr>
      <xdr:spPr>
        <a:xfrm>
          <a:off x="1152525" y="21846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849</xdr:row>
      <xdr:rowOff>0</xdr:rowOff>
    </xdr:from>
    <xdr:ext cx="184731" cy="264560"/>
    <xdr:sp macro="" textlink="">
      <xdr:nvSpPr>
        <xdr:cNvPr id="2321" name="91 CuadroTexto"/>
        <xdr:cNvSpPr txBox="1"/>
      </xdr:nvSpPr>
      <xdr:spPr>
        <a:xfrm>
          <a:off x="1152525" y="2186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849</xdr:row>
      <xdr:rowOff>0</xdr:rowOff>
    </xdr:from>
    <xdr:ext cx="184731" cy="264560"/>
    <xdr:sp macro="" textlink="">
      <xdr:nvSpPr>
        <xdr:cNvPr id="2322" name="1 CuadroTexto"/>
        <xdr:cNvSpPr txBox="1"/>
      </xdr:nvSpPr>
      <xdr:spPr>
        <a:xfrm>
          <a:off x="1152525" y="2186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851</xdr:row>
      <xdr:rowOff>0</xdr:rowOff>
    </xdr:from>
    <xdr:ext cx="184731" cy="264560"/>
    <xdr:sp macro="" textlink="">
      <xdr:nvSpPr>
        <xdr:cNvPr id="2323" name="93 CuadroTexto"/>
        <xdr:cNvSpPr txBox="1"/>
      </xdr:nvSpPr>
      <xdr:spPr>
        <a:xfrm>
          <a:off x="1152525" y="21941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851</xdr:row>
      <xdr:rowOff>0</xdr:rowOff>
    </xdr:from>
    <xdr:ext cx="184731" cy="264560"/>
    <xdr:sp macro="" textlink="">
      <xdr:nvSpPr>
        <xdr:cNvPr id="2324" name="1 CuadroTexto"/>
        <xdr:cNvSpPr txBox="1"/>
      </xdr:nvSpPr>
      <xdr:spPr>
        <a:xfrm>
          <a:off x="1152525" y="21941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852</xdr:row>
      <xdr:rowOff>0</xdr:rowOff>
    </xdr:from>
    <xdr:ext cx="184731" cy="264560"/>
    <xdr:sp macro="" textlink="">
      <xdr:nvSpPr>
        <xdr:cNvPr id="2325" name="95 CuadroTexto"/>
        <xdr:cNvSpPr txBox="1"/>
      </xdr:nvSpPr>
      <xdr:spPr>
        <a:xfrm>
          <a:off x="1152525" y="21974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852</xdr:row>
      <xdr:rowOff>0</xdr:rowOff>
    </xdr:from>
    <xdr:ext cx="184731" cy="264560"/>
    <xdr:sp macro="" textlink="">
      <xdr:nvSpPr>
        <xdr:cNvPr id="2326" name="1 CuadroTexto"/>
        <xdr:cNvSpPr txBox="1"/>
      </xdr:nvSpPr>
      <xdr:spPr>
        <a:xfrm>
          <a:off x="1152525" y="21974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825</xdr:row>
      <xdr:rowOff>0</xdr:rowOff>
    </xdr:from>
    <xdr:ext cx="184731" cy="264560"/>
    <xdr:sp macro="" textlink="">
      <xdr:nvSpPr>
        <xdr:cNvPr id="2327" name="97 CuadroTexto"/>
        <xdr:cNvSpPr txBox="1"/>
      </xdr:nvSpPr>
      <xdr:spPr>
        <a:xfrm>
          <a:off x="1152525" y="2123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825</xdr:row>
      <xdr:rowOff>0</xdr:rowOff>
    </xdr:from>
    <xdr:ext cx="184731" cy="264560"/>
    <xdr:sp macro="" textlink="">
      <xdr:nvSpPr>
        <xdr:cNvPr id="2328" name="1 CuadroTexto"/>
        <xdr:cNvSpPr txBox="1"/>
      </xdr:nvSpPr>
      <xdr:spPr>
        <a:xfrm>
          <a:off x="1152525" y="2123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825</xdr:row>
      <xdr:rowOff>0</xdr:rowOff>
    </xdr:from>
    <xdr:ext cx="184731" cy="264560"/>
    <xdr:sp macro="" textlink="">
      <xdr:nvSpPr>
        <xdr:cNvPr id="2329" name="99 CuadroTexto"/>
        <xdr:cNvSpPr txBox="1"/>
      </xdr:nvSpPr>
      <xdr:spPr>
        <a:xfrm>
          <a:off x="1152525" y="2123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825</xdr:row>
      <xdr:rowOff>0</xdr:rowOff>
    </xdr:from>
    <xdr:ext cx="184731" cy="264560"/>
    <xdr:sp macro="" textlink="">
      <xdr:nvSpPr>
        <xdr:cNvPr id="2330" name="1 CuadroTexto"/>
        <xdr:cNvSpPr txBox="1"/>
      </xdr:nvSpPr>
      <xdr:spPr>
        <a:xfrm>
          <a:off x="1152525" y="2123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828</xdr:row>
      <xdr:rowOff>0</xdr:rowOff>
    </xdr:from>
    <xdr:ext cx="184731" cy="264560"/>
    <xdr:sp macro="" textlink="">
      <xdr:nvSpPr>
        <xdr:cNvPr id="2331" name="101 CuadroTexto"/>
        <xdr:cNvSpPr txBox="1"/>
      </xdr:nvSpPr>
      <xdr:spPr>
        <a:xfrm>
          <a:off x="1152525" y="21292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828</xdr:row>
      <xdr:rowOff>0</xdr:rowOff>
    </xdr:from>
    <xdr:ext cx="184731" cy="264560"/>
    <xdr:sp macro="" textlink="">
      <xdr:nvSpPr>
        <xdr:cNvPr id="2332" name="1 CuadroTexto"/>
        <xdr:cNvSpPr txBox="1"/>
      </xdr:nvSpPr>
      <xdr:spPr>
        <a:xfrm>
          <a:off x="1152525" y="21292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829</xdr:row>
      <xdr:rowOff>0</xdr:rowOff>
    </xdr:from>
    <xdr:ext cx="184731" cy="264560"/>
    <xdr:sp macro="" textlink="">
      <xdr:nvSpPr>
        <xdr:cNvPr id="2333" name="103 CuadroTexto"/>
        <xdr:cNvSpPr txBox="1"/>
      </xdr:nvSpPr>
      <xdr:spPr>
        <a:xfrm>
          <a:off x="1152525" y="21324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829</xdr:row>
      <xdr:rowOff>0</xdr:rowOff>
    </xdr:from>
    <xdr:ext cx="184731" cy="264560"/>
    <xdr:sp macro="" textlink="">
      <xdr:nvSpPr>
        <xdr:cNvPr id="2334" name="1 CuadroTexto"/>
        <xdr:cNvSpPr txBox="1"/>
      </xdr:nvSpPr>
      <xdr:spPr>
        <a:xfrm>
          <a:off x="1152525" y="21324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835</xdr:row>
      <xdr:rowOff>0</xdr:rowOff>
    </xdr:from>
    <xdr:ext cx="184731" cy="264560"/>
    <xdr:sp macro="" textlink="">
      <xdr:nvSpPr>
        <xdr:cNvPr id="2335" name="105 CuadroTexto"/>
        <xdr:cNvSpPr txBox="1"/>
      </xdr:nvSpPr>
      <xdr:spPr>
        <a:xfrm>
          <a:off x="1152525" y="21505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835</xdr:row>
      <xdr:rowOff>0</xdr:rowOff>
    </xdr:from>
    <xdr:ext cx="184731" cy="264560"/>
    <xdr:sp macro="" textlink="">
      <xdr:nvSpPr>
        <xdr:cNvPr id="2336" name="1 CuadroTexto"/>
        <xdr:cNvSpPr txBox="1"/>
      </xdr:nvSpPr>
      <xdr:spPr>
        <a:xfrm>
          <a:off x="1152525" y="21505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836</xdr:row>
      <xdr:rowOff>0</xdr:rowOff>
    </xdr:from>
    <xdr:ext cx="184731" cy="264560"/>
    <xdr:sp macro="" textlink="">
      <xdr:nvSpPr>
        <xdr:cNvPr id="2337" name="107 CuadroTexto"/>
        <xdr:cNvSpPr txBox="1"/>
      </xdr:nvSpPr>
      <xdr:spPr>
        <a:xfrm>
          <a:off x="1152525" y="21537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836</xdr:row>
      <xdr:rowOff>0</xdr:rowOff>
    </xdr:from>
    <xdr:ext cx="184731" cy="264560"/>
    <xdr:sp macro="" textlink="">
      <xdr:nvSpPr>
        <xdr:cNvPr id="2338" name="1 CuadroTexto"/>
        <xdr:cNvSpPr txBox="1"/>
      </xdr:nvSpPr>
      <xdr:spPr>
        <a:xfrm>
          <a:off x="1152525" y="21537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843</xdr:row>
      <xdr:rowOff>0</xdr:rowOff>
    </xdr:from>
    <xdr:ext cx="184731" cy="264560"/>
    <xdr:sp macro="" textlink="">
      <xdr:nvSpPr>
        <xdr:cNvPr id="2339" name="109 CuadroTexto"/>
        <xdr:cNvSpPr txBox="1"/>
      </xdr:nvSpPr>
      <xdr:spPr>
        <a:xfrm>
          <a:off x="1152525" y="21697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843</xdr:row>
      <xdr:rowOff>0</xdr:rowOff>
    </xdr:from>
    <xdr:ext cx="184731" cy="264560"/>
    <xdr:sp macro="" textlink="">
      <xdr:nvSpPr>
        <xdr:cNvPr id="2340" name="1 CuadroTexto"/>
        <xdr:cNvSpPr txBox="1"/>
      </xdr:nvSpPr>
      <xdr:spPr>
        <a:xfrm>
          <a:off x="1152525" y="21697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843</xdr:row>
      <xdr:rowOff>0</xdr:rowOff>
    </xdr:from>
    <xdr:ext cx="184731" cy="264560"/>
    <xdr:sp macro="" textlink="">
      <xdr:nvSpPr>
        <xdr:cNvPr id="2341" name="111 CuadroTexto"/>
        <xdr:cNvSpPr txBox="1"/>
      </xdr:nvSpPr>
      <xdr:spPr>
        <a:xfrm>
          <a:off x="1152525" y="21697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843</xdr:row>
      <xdr:rowOff>0</xdr:rowOff>
    </xdr:from>
    <xdr:ext cx="184731" cy="264560"/>
    <xdr:sp macro="" textlink="">
      <xdr:nvSpPr>
        <xdr:cNvPr id="2342" name="1 CuadroTexto"/>
        <xdr:cNvSpPr txBox="1"/>
      </xdr:nvSpPr>
      <xdr:spPr>
        <a:xfrm>
          <a:off x="1152525" y="21697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843</xdr:row>
      <xdr:rowOff>0</xdr:rowOff>
    </xdr:from>
    <xdr:ext cx="184731" cy="264560"/>
    <xdr:sp macro="" textlink="">
      <xdr:nvSpPr>
        <xdr:cNvPr id="2343" name="113 CuadroTexto"/>
        <xdr:cNvSpPr txBox="1"/>
      </xdr:nvSpPr>
      <xdr:spPr>
        <a:xfrm>
          <a:off x="1152525" y="21697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843</xdr:row>
      <xdr:rowOff>0</xdr:rowOff>
    </xdr:from>
    <xdr:ext cx="184731" cy="264560"/>
    <xdr:sp macro="" textlink="">
      <xdr:nvSpPr>
        <xdr:cNvPr id="2344" name="1 CuadroTexto"/>
        <xdr:cNvSpPr txBox="1"/>
      </xdr:nvSpPr>
      <xdr:spPr>
        <a:xfrm>
          <a:off x="1152525" y="21697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844</xdr:row>
      <xdr:rowOff>0</xdr:rowOff>
    </xdr:from>
    <xdr:ext cx="184731" cy="264560"/>
    <xdr:sp macro="" textlink="">
      <xdr:nvSpPr>
        <xdr:cNvPr id="2345" name="115 CuadroTexto"/>
        <xdr:cNvSpPr txBox="1"/>
      </xdr:nvSpPr>
      <xdr:spPr>
        <a:xfrm>
          <a:off x="1152525" y="21730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844</xdr:row>
      <xdr:rowOff>0</xdr:rowOff>
    </xdr:from>
    <xdr:ext cx="184731" cy="264560"/>
    <xdr:sp macro="" textlink="">
      <xdr:nvSpPr>
        <xdr:cNvPr id="2346" name="1 CuadroTexto"/>
        <xdr:cNvSpPr txBox="1"/>
      </xdr:nvSpPr>
      <xdr:spPr>
        <a:xfrm>
          <a:off x="1152525" y="21730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847</xdr:row>
      <xdr:rowOff>0</xdr:rowOff>
    </xdr:from>
    <xdr:ext cx="184731" cy="264560"/>
    <xdr:sp macro="" textlink="">
      <xdr:nvSpPr>
        <xdr:cNvPr id="2347" name="117 CuadroTexto"/>
        <xdr:cNvSpPr txBox="1"/>
      </xdr:nvSpPr>
      <xdr:spPr>
        <a:xfrm>
          <a:off x="1152525" y="21814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847</xdr:row>
      <xdr:rowOff>0</xdr:rowOff>
    </xdr:from>
    <xdr:ext cx="184731" cy="264560"/>
    <xdr:sp macro="" textlink="">
      <xdr:nvSpPr>
        <xdr:cNvPr id="2348" name="1 CuadroTexto"/>
        <xdr:cNvSpPr txBox="1"/>
      </xdr:nvSpPr>
      <xdr:spPr>
        <a:xfrm>
          <a:off x="1152525" y="21814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848</xdr:row>
      <xdr:rowOff>0</xdr:rowOff>
    </xdr:from>
    <xdr:ext cx="184731" cy="264560"/>
    <xdr:sp macro="" textlink="">
      <xdr:nvSpPr>
        <xdr:cNvPr id="2349" name="119 CuadroTexto"/>
        <xdr:cNvSpPr txBox="1"/>
      </xdr:nvSpPr>
      <xdr:spPr>
        <a:xfrm>
          <a:off x="1152525" y="21846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848</xdr:row>
      <xdr:rowOff>0</xdr:rowOff>
    </xdr:from>
    <xdr:ext cx="184731" cy="264560"/>
    <xdr:sp macro="" textlink="">
      <xdr:nvSpPr>
        <xdr:cNvPr id="2350" name="1 CuadroTexto"/>
        <xdr:cNvSpPr txBox="1"/>
      </xdr:nvSpPr>
      <xdr:spPr>
        <a:xfrm>
          <a:off x="1152525" y="21846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853</xdr:row>
      <xdr:rowOff>0</xdr:rowOff>
    </xdr:from>
    <xdr:ext cx="184731" cy="264560"/>
    <xdr:sp macro="" textlink="">
      <xdr:nvSpPr>
        <xdr:cNvPr id="2351" name="121 CuadroTexto"/>
        <xdr:cNvSpPr txBox="1"/>
      </xdr:nvSpPr>
      <xdr:spPr>
        <a:xfrm>
          <a:off x="1152525" y="22006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853</xdr:row>
      <xdr:rowOff>0</xdr:rowOff>
    </xdr:from>
    <xdr:ext cx="184731" cy="264560"/>
    <xdr:sp macro="" textlink="">
      <xdr:nvSpPr>
        <xdr:cNvPr id="2352" name="1 CuadroTexto"/>
        <xdr:cNvSpPr txBox="1"/>
      </xdr:nvSpPr>
      <xdr:spPr>
        <a:xfrm>
          <a:off x="1152525" y="22006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854</xdr:row>
      <xdr:rowOff>0</xdr:rowOff>
    </xdr:from>
    <xdr:ext cx="184731" cy="264560"/>
    <xdr:sp macro="" textlink="">
      <xdr:nvSpPr>
        <xdr:cNvPr id="2353" name="123 CuadroTexto"/>
        <xdr:cNvSpPr txBox="1"/>
      </xdr:nvSpPr>
      <xdr:spPr>
        <a:xfrm>
          <a:off x="1152525" y="22038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854</xdr:row>
      <xdr:rowOff>0</xdr:rowOff>
    </xdr:from>
    <xdr:ext cx="184731" cy="264560"/>
    <xdr:sp macro="" textlink="">
      <xdr:nvSpPr>
        <xdr:cNvPr id="2354" name="1 CuadroTexto"/>
        <xdr:cNvSpPr txBox="1"/>
      </xdr:nvSpPr>
      <xdr:spPr>
        <a:xfrm>
          <a:off x="1152525" y="22038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859</xdr:row>
      <xdr:rowOff>0</xdr:rowOff>
    </xdr:from>
    <xdr:ext cx="184731" cy="264560"/>
    <xdr:sp macro="" textlink="">
      <xdr:nvSpPr>
        <xdr:cNvPr id="2355" name="125 CuadroTexto"/>
        <xdr:cNvSpPr txBox="1"/>
      </xdr:nvSpPr>
      <xdr:spPr>
        <a:xfrm>
          <a:off x="1152525" y="22168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859</xdr:row>
      <xdr:rowOff>0</xdr:rowOff>
    </xdr:from>
    <xdr:ext cx="184731" cy="264560"/>
    <xdr:sp macro="" textlink="">
      <xdr:nvSpPr>
        <xdr:cNvPr id="2356" name="1 CuadroTexto"/>
        <xdr:cNvSpPr txBox="1"/>
      </xdr:nvSpPr>
      <xdr:spPr>
        <a:xfrm>
          <a:off x="1152525" y="22168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859</xdr:row>
      <xdr:rowOff>0</xdr:rowOff>
    </xdr:from>
    <xdr:ext cx="184731" cy="264560"/>
    <xdr:sp macro="" textlink="">
      <xdr:nvSpPr>
        <xdr:cNvPr id="2357" name="127 CuadroTexto"/>
        <xdr:cNvSpPr txBox="1"/>
      </xdr:nvSpPr>
      <xdr:spPr>
        <a:xfrm>
          <a:off x="1152525" y="22187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859</xdr:row>
      <xdr:rowOff>0</xdr:rowOff>
    </xdr:from>
    <xdr:ext cx="184731" cy="264560"/>
    <xdr:sp macro="" textlink="">
      <xdr:nvSpPr>
        <xdr:cNvPr id="2358" name="1 CuadroTexto"/>
        <xdr:cNvSpPr txBox="1"/>
      </xdr:nvSpPr>
      <xdr:spPr>
        <a:xfrm>
          <a:off x="1152525" y="22187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761</xdr:row>
      <xdr:rowOff>0</xdr:rowOff>
    </xdr:from>
    <xdr:ext cx="184731" cy="264560"/>
    <xdr:sp macro="" textlink="">
      <xdr:nvSpPr>
        <xdr:cNvPr id="2359" name="5 CuadroTexto"/>
        <xdr:cNvSpPr txBox="1"/>
      </xdr:nvSpPr>
      <xdr:spPr>
        <a:xfrm>
          <a:off x="1152525" y="19746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761</xdr:row>
      <xdr:rowOff>0</xdr:rowOff>
    </xdr:from>
    <xdr:ext cx="184731" cy="264560"/>
    <xdr:sp macro="" textlink="">
      <xdr:nvSpPr>
        <xdr:cNvPr id="2360" name="1 CuadroTexto"/>
        <xdr:cNvSpPr txBox="1"/>
      </xdr:nvSpPr>
      <xdr:spPr>
        <a:xfrm>
          <a:off x="1152525" y="19746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762</xdr:row>
      <xdr:rowOff>0</xdr:rowOff>
    </xdr:from>
    <xdr:ext cx="184731" cy="264560"/>
    <xdr:sp macro="" textlink="">
      <xdr:nvSpPr>
        <xdr:cNvPr id="2361" name="7 CuadroTexto"/>
        <xdr:cNvSpPr txBox="1"/>
      </xdr:nvSpPr>
      <xdr:spPr>
        <a:xfrm>
          <a:off x="1152525" y="1976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762</xdr:row>
      <xdr:rowOff>0</xdr:rowOff>
    </xdr:from>
    <xdr:ext cx="184731" cy="264560"/>
    <xdr:sp macro="" textlink="">
      <xdr:nvSpPr>
        <xdr:cNvPr id="2362" name="1 CuadroTexto"/>
        <xdr:cNvSpPr txBox="1"/>
      </xdr:nvSpPr>
      <xdr:spPr>
        <a:xfrm>
          <a:off x="1152525" y="1976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773</xdr:row>
      <xdr:rowOff>0</xdr:rowOff>
    </xdr:from>
    <xdr:ext cx="184731" cy="264560"/>
    <xdr:sp macro="" textlink="">
      <xdr:nvSpPr>
        <xdr:cNvPr id="2363" name="9 CuadroTexto"/>
        <xdr:cNvSpPr txBox="1"/>
      </xdr:nvSpPr>
      <xdr:spPr>
        <a:xfrm>
          <a:off x="1152525" y="19963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773</xdr:row>
      <xdr:rowOff>0</xdr:rowOff>
    </xdr:from>
    <xdr:ext cx="184731" cy="264560"/>
    <xdr:sp macro="" textlink="">
      <xdr:nvSpPr>
        <xdr:cNvPr id="2364" name="1 CuadroTexto"/>
        <xdr:cNvSpPr txBox="1"/>
      </xdr:nvSpPr>
      <xdr:spPr>
        <a:xfrm>
          <a:off x="1152525" y="19963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773</xdr:row>
      <xdr:rowOff>0</xdr:rowOff>
    </xdr:from>
    <xdr:ext cx="184731" cy="264560"/>
    <xdr:sp macro="" textlink="">
      <xdr:nvSpPr>
        <xdr:cNvPr id="2365" name="11 CuadroTexto"/>
        <xdr:cNvSpPr txBox="1"/>
      </xdr:nvSpPr>
      <xdr:spPr>
        <a:xfrm>
          <a:off x="1152525" y="19963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773</xdr:row>
      <xdr:rowOff>0</xdr:rowOff>
    </xdr:from>
    <xdr:ext cx="184731" cy="264560"/>
    <xdr:sp macro="" textlink="">
      <xdr:nvSpPr>
        <xdr:cNvPr id="2366" name="1 CuadroTexto"/>
        <xdr:cNvSpPr txBox="1"/>
      </xdr:nvSpPr>
      <xdr:spPr>
        <a:xfrm>
          <a:off x="1152525" y="19963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776</xdr:row>
      <xdr:rowOff>0</xdr:rowOff>
    </xdr:from>
    <xdr:ext cx="184731" cy="264560"/>
    <xdr:sp macro="" textlink="">
      <xdr:nvSpPr>
        <xdr:cNvPr id="2367" name="13 CuadroTexto"/>
        <xdr:cNvSpPr txBox="1"/>
      </xdr:nvSpPr>
      <xdr:spPr>
        <a:xfrm>
          <a:off x="1152525" y="20033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776</xdr:row>
      <xdr:rowOff>0</xdr:rowOff>
    </xdr:from>
    <xdr:ext cx="184731" cy="264560"/>
    <xdr:sp macro="" textlink="">
      <xdr:nvSpPr>
        <xdr:cNvPr id="2368" name="1 CuadroTexto"/>
        <xdr:cNvSpPr txBox="1"/>
      </xdr:nvSpPr>
      <xdr:spPr>
        <a:xfrm>
          <a:off x="1152525" y="20033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777</xdr:row>
      <xdr:rowOff>0</xdr:rowOff>
    </xdr:from>
    <xdr:ext cx="184731" cy="264560"/>
    <xdr:sp macro="" textlink="">
      <xdr:nvSpPr>
        <xdr:cNvPr id="2369" name="15 CuadroTexto"/>
        <xdr:cNvSpPr txBox="1"/>
      </xdr:nvSpPr>
      <xdr:spPr>
        <a:xfrm>
          <a:off x="1152525" y="20052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777</xdr:row>
      <xdr:rowOff>0</xdr:rowOff>
    </xdr:from>
    <xdr:ext cx="184731" cy="264560"/>
    <xdr:sp macro="" textlink="">
      <xdr:nvSpPr>
        <xdr:cNvPr id="2370" name="1 CuadroTexto"/>
        <xdr:cNvSpPr txBox="1"/>
      </xdr:nvSpPr>
      <xdr:spPr>
        <a:xfrm>
          <a:off x="1152525" y="20052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777</xdr:row>
      <xdr:rowOff>0</xdr:rowOff>
    </xdr:from>
    <xdr:ext cx="184731" cy="264560"/>
    <xdr:sp macro="" textlink="">
      <xdr:nvSpPr>
        <xdr:cNvPr id="2371" name="17 CuadroTexto"/>
        <xdr:cNvSpPr txBox="1"/>
      </xdr:nvSpPr>
      <xdr:spPr>
        <a:xfrm>
          <a:off x="1152525" y="20052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777</xdr:row>
      <xdr:rowOff>0</xdr:rowOff>
    </xdr:from>
    <xdr:ext cx="184731" cy="264560"/>
    <xdr:sp macro="" textlink="">
      <xdr:nvSpPr>
        <xdr:cNvPr id="2372" name="1 CuadroTexto"/>
        <xdr:cNvSpPr txBox="1"/>
      </xdr:nvSpPr>
      <xdr:spPr>
        <a:xfrm>
          <a:off x="1152525" y="20052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778</xdr:row>
      <xdr:rowOff>0</xdr:rowOff>
    </xdr:from>
    <xdr:ext cx="184731" cy="264560"/>
    <xdr:sp macro="" textlink="">
      <xdr:nvSpPr>
        <xdr:cNvPr id="2373" name="19 CuadroTexto"/>
        <xdr:cNvSpPr txBox="1"/>
      </xdr:nvSpPr>
      <xdr:spPr>
        <a:xfrm>
          <a:off x="1152525" y="20072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778</xdr:row>
      <xdr:rowOff>0</xdr:rowOff>
    </xdr:from>
    <xdr:ext cx="184731" cy="264560"/>
    <xdr:sp macro="" textlink="">
      <xdr:nvSpPr>
        <xdr:cNvPr id="2374" name="1 CuadroTexto"/>
        <xdr:cNvSpPr txBox="1"/>
      </xdr:nvSpPr>
      <xdr:spPr>
        <a:xfrm>
          <a:off x="1152525" y="20072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782</xdr:row>
      <xdr:rowOff>0</xdr:rowOff>
    </xdr:from>
    <xdr:ext cx="184731" cy="264560"/>
    <xdr:sp macro="" textlink="">
      <xdr:nvSpPr>
        <xdr:cNvPr id="2375" name="21 CuadroTexto"/>
        <xdr:cNvSpPr txBox="1"/>
      </xdr:nvSpPr>
      <xdr:spPr>
        <a:xfrm>
          <a:off x="1152525" y="20201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782</xdr:row>
      <xdr:rowOff>0</xdr:rowOff>
    </xdr:from>
    <xdr:ext cx="184731" cy="264560"/>
    <xdr:sp macro="" textlink="">
      <xdr:nvSpPr>
        <xdr:cNvPr id="2376" name="1 CuadroTexto"/>
        <xdr:cNvSpPr txBox="1"/>
      </xdr:nvSpPr>
      <xdr:spPr>
        <a:xfrm>
          <a:off x="1152525" y="20201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784</xdr:row>
      <xdr:rowOff>0</xdr:rowOff>
    </xdr:from>
    <xdr:ext cx="184731" cy="264560"/>
    <xdr:sp macro="" textlink="">
      <xdr:nvSpPr>
        <xdr:cNvPr id="2377" name="23 CuadroTexto"/>
        <xdr:cNvSpPr txBox="1"/>
      </xdr:nvSpPr>
      <xdr:spPr>
        <a:xfrm>
          <a:off x="1152525" y="20269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784</xdr:row>
      <xdr:rowOff>0</xdr:rowOff>
    </xdr:from>
    <xdr:ext cx="184731" cy="264560"/>
    <xdr:sp macro="" textlink="">
      <xdr:nvSpPr>
        <xdr:cNvPr id="2378" name="1 CuadroTexto"/>
        <xdr:cNvSpPr txBox="1"/>
      </xdr:nvSpPr>
      <xdr:spPr>
        <a:xfrm>
          <a:off x="1152525" y="20269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804</xdr:row>
      <xdr:rowOff>0</xdr:rowOff>
    </xdr:from>
    <xdr:ext cx="184731" cy="264560"/>
    <xdr:sp macro="" textlink="">
      <xdr:nvSpPr>
        <xdr:cNvPr id="2379" name="25 CuadroTexto"/>
        <xdr:cNvSpPr txBox="1"/>
      </xdr:nvSpPr>
      <xdr:spPr>
        <a:xfrm>
          <a:off x="1152525" y="20743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804</xdr:row>
      <xdr:rowOff>0</xdr:rowOff>
    </xdr:from>
    <xdr:ext cx="184731" cy="264560"/>
    <xdr:sp macro="" textlink="">
      <xdr:nvSpPr>
        <xdr:cNvPr id="2380" name="1 CuadroTexto"/>
        <xdr:cNvSpPr txBox="1"/>
      </xdr:nvSpPr>
      <xdr:spPr>
        <a:xfrm>
          <a:off x="1152525" y="20743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787</xdr:row>
      <xdr:rowOff>0</xdr:rowOff>
    </xdr:from>
    <xdr:ext cx="184731" cy="264560"/>
    <xdr:sp macro="" textlink="">
      <xdr:nvSpPr>
        <xdr:cNvPr id="2381" name="27 CuadroTexto"/>
        <xdr:cNvSpPr txBox="1"/>
      </xdr:nvSpPr>
      <xdr:spPr>
        <a:xfrm>
          <a:off x="1152525" y="20339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787</xdr:row>
      <xdr:rowOff>0</xdr:rowOff>
    </xdr:from>
    <xdr:ext cx="184731" cy="264560"/>
    <xdr:sp macro="" textlink="">
      <xdr:nvSpPr>
        <xdr:cNvPr id="2382" name="1 CuadroTexto"/>
        <xdr:cNvSpPr txBox="1"/>
      </xdr:nvSpPr>
      <xdr:spPr>
        <a:xfrm>
          <a:off x="1152525" y="20339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800</xdr:row>
      <xdr:rowOff>0</xdr:rowOff>
    </xdr:from>
    <xdr:ext cx="184731" cy="264560"/>
    <xdr:sp macro="" textlink="">
      <xdr:nvSpPr>
        <xdr:cNvPr id="2383" name="29 CuadroTexto"/>
        <xdr:cNvSpPr txBox="1"/>
      </xdr:nvSpPr>
      <xdr:spPr>
        <a:xfrm>
          <a:off x="1152525" y="20686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800</xdr:row>
      <xdr:rowOff>0</xdr:rowOff>
    </xdr:from>
    <xdr:ext cx="184731" cy="264560"/>
    <xdr:sp macro="" textlink="">
      <xdr:nvSpPr>
        <xdr:cNvPr id="2384" name="1 CuadroTexto"/>
        <xdr:cNvSpPr txBox="1"/>
      </xdr:nvSpPr>
      <xdr:spPr>
        <a:xfrm>
          <a:off x="1152525" y="20686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791</xdr:row>
      <xdr:rowOff>0</xdr:rowOff>
    </xdr:from>
    <xdr:ext cx="184731" cy="264560"/>
    <xdr:sp macro="" textlink="">
      <xdr:nvSpPr>
        <xdr:cNvPr id="2385" name="31 CuadroTexto"/>
        <xdr:cNvSpPr txBox="1"/>
      </xdr:nvSpPr>
      <xdr:spPr>
        <a:xfrm>
          <a:off x="1152525" y="20461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791</xdr:row>
      <xdr:rowOff>0</xdr:rowOff>
    </xdr:from>
    <xdr:ext cx="184731" cy="264560"/>
    <xdr:sp macro="" textlink="">
      <xdr:nvSpPr>
        <xdr:cNvPr id="2386" name="1 CuadroTexto"/>
        <xdr:cNvSpPr txBox="1"/>
      </xdr:nvSpPr>
      <xdr:spPr>
        <a:xfrm>
          <a:off x="1152525" y="20461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769</xdr:row>
      <xdr:rowOff>0</xdr:rowOff>
    </xdr:from>
    <xdr:ext cx="184731" cy="264560"/>
    <xdr:sp macro="" textlink="">
      <xdr:nvSpPr>
        <xdr:cNvPr id="2387" name="33 CuadroTexto"/>
        <xdr:cNvSpPr txBox="1"/>
      </xdr:nvSpPr>
      <xdr:spPr>
        <a:xfrm>
          <a:off x="1152525" y="19841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769</xdr:row>
      <xdr:rowOff>0</xdr:rowOff>
    </xdr:from>
    <xdr:ext cx="184731" cy="264560"/>
    <xdr:sp macro="" textlink="">
      <xdr:nvSpPr>
        <xdr:cNvPr id="2388" name="1 CuadroTexto"/>
        <xdr:cNvSpPr txBox="1"/>
      </xdr:nvSpPr>
      <xdr:spPr>
        <a:xfrm>
          <a:off x="1152525" y="19841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770</xdr:row>
      <xdr:rowOff>0</xdr:rowOff>
    </xdr:from>
    <xdr:ext cx="184731" cy="264560"/>
    <xdr:sp macro="" textlink="">
      <xdr:nvSpPr>
        <xdr:cNvPr id="2389" name="35 CuadroTexto"/>
        <xdr:cNvSpPr txBox="1"/>
      </xdr:nvSpPr>
      <xdr:spPr>
        <a:xfrm>
          <a:off x="1152525" y="19860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770</xdr:row>
      <xdr:rowOff>0</xdr:rowOff>
    </xdr:from>
    <xdr:ext cx="184731" cy="264560"/>
    <xdr:sp macro="" textlink="">
      <xdr:nvSpPr>
        <xdr:cNvPr id="2390" name="1 CuadroTexto"/>
        <xdr:cNvSpPr txBox="1"/>
      </xdr:nvSpPr>
      <xdr:spPr>
        <a:xfrm>
          <a:off x="1152525" y="19860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772</xdr:row>
      <xdr:rowOff>0</xdr:rowOff>
    </xdr:from>
    <xdr:ext cx="184731" cy="264560"/>
    <xdr:sp macro="" textlink="">
      <xdr:nvSpPr>
        <xdr:cNvPr id="2391" name="37 CuadroTexto"/>
        <xdr:cNvSpPr txBox="1"/>
      </xdr:nvSpPr>
      <xdr:spPr>
        <a:xfrm>
          <a:off x="1152525" y="19944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772</xdr:row>
      <xdr:rowOff>0</xdr:rowOff>
    </xdr:from>
    <xdr:ext cx="184731" cy="264560"/>
    <xdr:sp macro="" textlink="">
      <xdr:nvSpPr>
        <xdr:cNvPr id="2392" name="1 CuadroTexto"/>
        <xdr:cNvSpPr txBox="1"/>
      </xdr:nvSpPr>
      <xdr:spPr>
        <a:xfrm>
          <a:off x="1152525" y="19944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773</xdr:row>
      <xdr:rowOff>0</xdr:rowOff>
    </xdr:from>
    <xdr:ext cx="184731" cy="264560"/>
    <xdr:sp macro="" textlink="">
      <xdr:nvSpPr>
        <xdr:cNvPr id="2393" name="39 CuadroTexto"/>
        <xdr:cNvSpPr txBox="1"/>
      </xdr:nvSpPr>
      <xdr:spPr>
        <a:xfrm>
          <a:off x="1152525" y="19963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773</xdr:row>
      <xdr:rowOff>0</xdr:rowOff>
    </xdr:from>
    <xdr:ext cx="184731" cy="264560"/>
    <xdr:sp macro="" textlink="">
      <xdr:nvSpPr>
        <xdr:cNvPr id="2394" name="1 CuadroTexto"/>
        <xdr:cNvSpPr txBox="1"/>
      </xdr:nvSpPr>
      <xdr:spPr>
        <a:xfrm>
          <a:off x="1152525" y="19963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777</xdr:row>
      <xdr:rowOff>0</xdr:rowOff>
    </xdr:from>
    <xdr:ext cx="184731" cy="264560"/>
    <xdr:sp macro="" textlink="">
      <xdr:nvSpPr>
        <xdr:cNvPr id="2395" name="41 CuadroTexto"/>
        <xdr:cNvSpPr txBox="1"/>
      </xdr:nvSpPr>
      <xdr:spPr>
        <a:xfrm>
          <a:off x="1152525" y="20052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777</xdr:row>
      <xdr:rowOff>0</xdr:rowOff>
    </xdr:from>
    <xdr:ext cx="184731" cy="264560"/>
    <xdr:sp macro="" textlink="">
      <xdr:nvSpPr>
        <xdr:cNvPr id="2396" name="1 CuadroTexto"/>
        <xdr:cNvSpPr txBox="1"/>
      </xdr:nvSpPr>
      <xdr:spPr>
        <a:xfrm>
          <a:off x="1152525" y="20052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778</xdr:row>
      <xdr:rowOff>0</xdr:rowOff>
    </xdr:from>
    <xdr:ext cx="184731" cy="264560"/>
    <xdr:sp macro="" textlink="">
      <xdr:nvSpPr>
        <xdr:cNvPr id="2397" name="43 CuadroTexto"/>
        <xdr:cNvSpPr txBox="1"/>
      </xdr:nvSpPr>
      <xdr:spPr>
        <a:xfrm>
          <a:off x="1152525" y="20072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778</xdr:row>
      <xdr:rowOff>0</xdr:rowOff>
    </xdr:from>
    <xdr:ext cx="184731" cy="264560"/>
    <xdr:sp macro="" textlink="">
      <xdr:nvSpPr>
        <xdr:cNvPr id="2398" name="1 CuadroTexto"/>
        <xdr:cNvSpPr txBox="1"/>
      </xdr:nvSpPr>
      <xdr:spPr>
        <a:xfrm>
          <a:off x="1152525" y="20072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782</xdr:row>
      <xdr:rowOff>0</xdr:rowOff>
    </xdr:from>
    <xdr:ext cx="184731" cy="264560"/>
    <xdr:sp macro="" textlink="">
      <xdr:nvSpPr>
        <xdr:cNvPr id="2399" name="45 CuadroTexto"/>
        <xdr:cNvSpPr txBox="1"/>
      </xdr:nvSpPr>
      <xdr:spPr>
        <a:xfrm>
          <a:off x="1152525" y="20201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782</xdr:row>
      <xdr:rowOff>0</xdr:rowOff>
    </xdr:from>
    <xdr:ext cx="184731" cy="264560"/>
    <xdr:sp macro="" textlink="">
      <xdr:nvSpPr>
        <xdr:cNvPr id="2400" name="1 CuadroTexto"/>
        <xdr:cNvSpPr txBox="1"/>
      </xdr:nvSpPr>
      <xdr:spPr>
        <a:xfrm>
          <a:off x="1152525" y="20201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784</xdr:row>
      <xdr:rowOff>0</xdr:rowOff>
    </xdr:from>
    <xdr:ext cx="184731" cy="264560"/>
    <xdr:sp macro="" textlink="">
      <xdr:nvSpPr>
        <xdr:cNvPr id="2401" name="47 CuadroTexto"/>
        <xdr:cNvSpPr txBox="1"/>
      </xdr:nvSpPr>
      <xdr:spPr>
        <a:xfrm>
          <a:off x="1152525" y="20269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784</xdr:row>
      <xdr:rowOff>0</xdr:rowOff>
    </xdr:from>
    <xdr:ext cx="184731" cy="264560"/>
    <xdr:sp macro="" textlink="">
      <xdr:nvSpPr>
        <xdr:cNvPr id="2402" name="1 CuadroTexto"/>
        <xdr:cNvSpPr txBox="1"/>
      </xdr:nvSpPr>
      <xdr:spPr>
        <a:xfrm>
          <a:off x="1152525" y="20269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785</xdr:row>
      <xdr:rowOff>0</xdr:rowOff>
    </xdr:from>
    <xdr:ext cx="184731" cy="264560"/>
    <xdr:sp macro="" textlink="">
      <xdr:nvSpPr>
        <xdr:cNvPr id="2403" name="49 CuadroTexto"/>
        <xdr:cNvSpPr txBox="1"/>
      </xdr:nvSpPr>
      <xdr:spPr>
        <a:xfrm>
          <a:off x="1152525" y="2030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785</xdr:row>
      <xdr:rowOff>0</xdr:rowOff>
    </xdr:from>
    <xdr:ext cx="184731" cy="264560"/>
    <xdr:sp macro="" textlink="">
      <xdr:nvSpPr>
        <xdr:cNvPr id="2404" name="1 CuadroTexto"/>
        <xdr:cNvSpPr txBox="1"/>
      </xdr:nvSpPr>
      <xdr:spPr>
        <a:xfrm>
          <a:off x="1152525" y="2030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786</xdr:row>
      <xdr:rowOff>0</xdr:rowOff>
    </xdr:from>
    <xdr:ext cx="184731" cy="264560"/>
    <xdr:sp macro="" textlink="">
      <xdr:nvSpPr>
        <xdr:cNvPr id="2405" name="51 CuadroTexto"/>
        <xdr:cNvSpPr txBox="1"/>
      </xdr:nvSpPr>
      <xdr:spPr>
        <a:xfrm>
          <a:off x="1152525" y="20320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786</xdr:row>
      <xdr:rowOff>0</xdr:rowOff>
    </xdr:from>
    <xdr:ext cx="184731" cy="264560"/>
    <xdr:sp macro="" textlink="">
      <xdr:nvSpPr>
        <xdr:cNvPr id="2406" name="1 CuadroTexto"/>
        <xdr:cNvSpPr txBox="1"/>
      </xdr:nvSpPr>
      <xdr:spPr>
        <a:xfrm>
          <a:off x="1152525" y="20320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790</xdr:row>
      <xdr:rowOff>0</xdr:rowOff>
    </xdr:from>
    <xdr:ext cx="184731" cy="264560"/>
    <xdr:sp macro="" textlink="">
      <xdr:nvSpPr>
        <xdr:cNvPr id="2407" name="53 CuadroTexto"/>
        <xdr:cNvSpPr txBox="1"/>
      </xdr:nvSpPr>
      <xdr:spPr>
        <a:xfrm>
          <a:off x="1152525" y="20442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790</xdr:row>
      <xdr:rowOff>0</xdr:rowOff>
    </xdr:from>
    <xdr:ext cx="184731" cy="264560"/>
    <xdr:sp macro="" textlink="">
      <xdr:nvSpPr>
        <xdr:cNvPr id="2408" name="1 CuadroTexto"/>
        <xdr:cNvSpPr txBox="1"/>
      </xdr:nvSpPr>
      <xdr:spPr>
        <a:xfrm>
          <a:off x="1152525" y="20442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804</xdr:row>
      <xdr:rowOff>0</xdr:rowOff>
    </xdr:from>
    <xdr:ext cx="184731" cy="264560"/>
    <xdr:sp macro="" textlink="">
      <xdr:nvSpPr>
        <xdr:cNvPr id="2409" name="55 CuadroTexto"/>
        <xdr:cNvSpPr txBox="1"/>
      </xdr:nvSpPr>
      <xdr:spPr>
        <a:xfrm>
          <a:off x="1152525" y="20743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804</xdr:row>
      <xdr:rowOff>0</xdr:rowOff>
    </xdr:from>
    <xdr:ext cx="184731" cy="264560"/>
    <xdr:sp macro="" textlink="">
      <xdr:nvSpPr>
        <xdr:cNvPr id="2410" name="1 CuadroTexto"/>
        <xdr:cNvSpPr txBox="1"/>
      </xdr:nvSpPr>
      <xdr:spPr>
        <a:xfrm>
          <a:off x="1152525" y="20743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791</xdr:row>
      <xdr:rowOff>0</xdr:rowOff>
    </xdr:from>
    <xdr:ext cx="184731" cy="264560"/>
    <xdr:sp macro="" textlink="">
      <xdr:nvSpPr>
        <xdr:cNvPr id="2411" name="57 CuadroTexto"/>
        <xdr:cNvSpPr txBox="1"/>
      </xdr:nvSpPr>
      <xdr:spPr>
        <a:xfrm>
          <a:off x="1152525" y="20461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791</xdr:row>
      <xdr:rowOff>0</xdr:rowOff>
    </xdr:from>
    <xdr:ext cx="184731" cy="264560"/>
    <xdr:sp macro="" textlink="">
      <xdr:nvSpPr>
        <xdr:cNvPr id="2412" name="1 CuadroTexto"/>
        <xdr:cNvSpPr txBox="1"/>
      </xdr:nvSpPr>
      <xdr:spPr>
        <a:xfrm>
          <a:off x="1152525" y="20461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792</xdr:row>
      <xdr:rowOff>0</xdr:rowOff>
    </xdr:from>
    <xdr:ext cx="184731" cy="264560"/>
    <xdr:sp macro="" textlink="">
      <xdr:nvSpPr>
        <xdr:cNvPr id="2413" name="59 CuadroTexto"/>
        <xdr:cNvSpPr txBox="1"/>
      </xdr:nvSpPr>
      <xdr:spPr>
        <a:xfrm>
          <a:off x="1152525" y="20493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792</xdr:row>
      <xdr:rowOff>0</xdr:rowOff>
    </xdr:from>
    <xdr:ext cx="184731" cy="264560"/>
    <xdr:sp macro="" textlink="">
      <xdr:nvSpPr>
        <xdr:cNvPr id="2414" name="1 CuadroTexto"/>
        <xdr:cNvSpPr txBox="1"/>
      </xdr:nvSpPr>
      <xdr:spPr>
        <a:xfrm>
          <a:off x="1152525" y="20493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793</xdr:row>
      <xdr:rowOff>0</xdr:rowOff>
    </xdr:from>
    <xdr:ext cx="184731" cy="264560"/>
    <xdr:sp macro="" textlink="">
      <xdr:nvSpPr>
        <xdr:cNvPr id="2415" name="61 CuadroTexto"/>
        <xdr:cNvSpPr txBox="1"/>
      </xdr:nvSpPr>
      <xdr:spPr>
        <a:xfrm>
          <a:off x="1152525" y="20526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793</xdr:row>
      <xdr:rowOff>0</xdr:rowOff>
    </xdr:from>
    <xdr:ext cx="184731" cy="264560"/>
    <xdr:sp macro="" textlink="">
      <xdr:nvSpPr>
        <xdr:cNvPr id="2416" name="1 CuadroTexto"/>
        <xdr:cNvSpPr txBox="1"/>
      </xdr:nvSpPr>
      <xdr:spPr>
        <a:xfrm>
          <a:off x="1152525" y="20526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746</xdr:row>
      <xdr:rowOff>0</xdr:rowOff>
    </xdr:from>
    <xdr:ext cx="184731" cy="264560"/>
    <xdr:sp macro="" textlink="">
      <xdr:nvSpPr>
        <xdr:cNvPr id="2417" name="63 CuadroTexto"/>
        <xdr:cNvSpPr txBox="1"/>
      </xdr:nvSpPr>
      <xdr:spPr>
        <a:xfrm>
          <a:off x="1152525" y="19401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746</xdr:row>
      <xdr:rowOff>0</xdr:rowOff>
    </xdr:from>
    <xdr:ext cx="184731" cy="264560"/>
    <xdr:sp macro="" textlink="">
      <xdr:nvSpPr>
        <xdr:cNvPr id="2418" name="1 CuadroTexto"/>
        <xdr:cNvSpPr txBox="1"/>
      </xdr:nvSpPr>
      <xdr:spPr>
        <a:xfrm>
          <a:off x="1152525" y="19401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804</xdr:row>
      <xdr:rowOff>0</xdr:rowOff>
    </xdr:from>
    <xdr:ext cx="184731" cy="264560"/>
    <xdr:sp macro="" textlink="">
      <xdr:nvSpPr>
        <xdr:cNvPr id="2419" name="65 CuadroTexto"/>
        <xdr:cNvSpPr txBox="1"/>
      </xdr:nvSpPr>
      <xdr:spPr>
        <a:xfrm>
          <a:off x="1152525" y="20743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804</xdr:row>
      <xdr:rowOff>0</xdr:rowOff>
    </xdr:from>
    <xdr:ext cx="184731" cy="264560"/>
    <xdr:sp macro="" textlink="">
      <xdr:nvSpPr>
        <xdr:cNvPr id="2420" name="1 CuadroTexto"/>
        <xdr:cNvSpPr txBox="1"/>
      </xdr:nvSpPr>
      <xdr:spPr>
        <a:xfrm>
          <a:off x="1152525" y="20743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787</xdr:row>
      <xdr:rowOff>0</xdr:rowOff>
    </xdr:from>
    <xdr:ext cx="184731" cy="264560"/>
    <xdr:sp macro="" textlink="">
      <xdr:nvSpPr>
        <xdr:cNvPr id="2421" name="67 CuadroTexto"/>
        <xdr:cNvSpPr txBox="1"/>
      </xdr:nvSpPr>
      <xdr:spPr>
        <a:xfrm>
          <a:off x="1152525" y="20339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787</xdr:row>
      <xdr:rowOff>0</xdr:rowOff>
    </xdr:from>
    <xdr:ext cx="184731" cy="264560"/>
    <xdr:sp macro="" textlink="">
      <xdr:nvSpPr>
        <xdr:cNvPr id="2422" name="1 CuadroTexto"/>
        <xdr:cNvSpPr txBox="1"/>
      </xdr:nvSpPr>
      <xdr:spPr>
        <a:xfrm>
          <a:off x="1152525" y="20339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800</xdr:row>
      <xdr:rowOff>0</xdr:rowOff>
    </xdr:from>
    <xdr:ext cx="184731" cy="264560"/>
    <xdr:sp macro="" textlink="">
      <xdr:nvSpPr>
        <xdr:cNvPr id="2423" name="69 CuadroTexto"/>
        <xdr:cNvSpPr txBox="1"/>
      </xdr:nvSpPr>
      <xdr:spPr>
        <a:xfrm>
          <a:off x="1152525" y="20686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800</xdr:row>
      <xdr:rowOff>0</xdr:rowOff>
    </xdr:from>
    <xdr:ext cx="184731" cy="264560"/>
    <xdr:sp macro="" textlink="">
      <xdr:nvSpPr>
        <xdr:cNvPr id="2424" name="1 CuadroTexto"/>
        <xdr:cNvSpPr txBox="1"/>
      </xdr:nvSpPr>
      <xdr:spPr>
        <a:xfrm>
          <a:off x="1152525" y="20686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791</xdr:row>
      <xdr:rowOff>0</xdr:rowOff>
    </xdr:from>
    <xdr:ext cx="184731" cy="264560"/>
    <xdr:sp macro="" textlink="">
      <xdr:nvSpPr>
        <xdr:cNvPr id="2425" name="71 CuadroTexto"/>
        <xdr:cNvSpPr txBox="1"/>
      </xdr:nvSpPr>
      <xdr:spPr>
        <a:xfrm>
          <a:off x="1152525" y="20461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791</xdr:row>
      <xdr:rowOff>0</xdr:rowOff>
    </xdr:from>
    <xdr:ext cx="184731" cy="264560"/>
    <xdr:sp macro="" textlink="">
      <xdr:nvSpPr>
        <xdr:cNvPr id="2426" name="1 CuadroTexto"/>
        <xdr:cNvSpPr txBox="1"/>
      </xdr:nvSpPr>
      <xdr:spPr>
        <a:xfrm>
          <a:off x="1152525" y="20461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746</xdr:row>
      <xdr:rowOff>0</xdr:rowOff>
    </xdr:from>
    <xdr:ext cx="184731" cy="264560"/>
    <xdr:sp macro="" textlink="">
      <xdr:nvSpPr>
        <xdr:cNvPr id="2427" name="73 CuadroTexto"/>
        <xdr:cNvSpPr txBox="1"/>
      </xdr:nvSpPr>
      <xdr:spPr>
        <a:xfrm>
          <a:off x="1152525" y="19401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746</xdr:row>
      <xdr:rowOff>0</xdr:rowOff>
    </xdr:from>
    <xdr:ext cx="184731" cy="264560"/>
    <xdr:sp macro="" textlink="">
      <xdr:nvSpPr>
        <xdr:cNvPr id="2428" name="1 CuadroTexto"/>
        <xdr:cNvSpPr txBox="1"/>
      </xdr:nvSpPr>
      <xdr:spPr>
        <a:xfrm>
          <a:off x="1152525" y="19401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794</xdr:row>
      <xdr:rowOff>0</xdr:rowOff>
    </xdr:from>
    <xdr:ext cx="184731" cy="264560"/>
    <xdr:sp macro="" textlink="">
      <xdr:nvSpPr>
        <xdr:cNvPr id="2429" name="75 CuadroTexto"/>
        <xdr:cNvSpPr txBox="1"/>
      </xdr:nvSpPr>
      <xdr:spPr>
        <a:xfrm>
          <a:off x="1152525" y="20545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794</xdr:row>
      <xdr:rowOff>0</xdr:rowOff>
    </xdr:from>
    <xdr:ext cx="184731" cy="264560"/>
    <xdr:sp macro="" textlink="">
      <xdr:nvSpPr>
        <xdr:cNvPr id="2430" name="1 CuadroTexto"/>
        <xdr:cNvSpPr txBox="1"/>
      </xdr:nvSpPr>
      <xdr:spPr>
        <a:xfrm>
          <a:off x="1152525" y="20545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806</xdr:row>
      <xdr:rowOff>0</xdr:rowOff>
    </xdr:from>
    <xdr:ext cx="184731" cy="264560"/>
    <xdr:sp macro="" textlink="">
      <xdr:nvSpPr>
        <xdr:cNvPr id="2431" name="77 CuadroTexto"/>
        <xdr:cNvSpPr txBox="1"/>
      </xdr:nvSpPr>
      <xdr:spPr>
        <a:xfrm>
          <a:off x="1152525" y="2078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806</xdr:row>
      <xdr:rowOff>0</xdr:rowOff>
    </xdr:from>
    <xdr:ext cx="184731" cy="264560"/>
    <xdr:sp macro="" textlink="">
      <xdr:nvSpPr>
        <xdr:cNvPr id="2432" name="1 CuadroTexto"/>
        <xdr:cNvSpPr txBox="1"/>
      </xdr:nvSpPr>
      <xdr:spPr>
        <a:xfrm>
          <a:off x="1152525" y="2078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807</xdr:row>
      <xdr:rowOff>0</xdr:rowOff>
    </xdr:from>
    <xdr:ext cx="184731" cy="264560"/>
    <xdr:sp macro="" textlink="">
      <xdr:nvSpPr>
        <xdr:cNvPr id="2433" name="79 CuadroTexto"/>
        <xdr:cNvSpPr txBox="1"/>
      </xdr:nvSpPr>
      <xdr:spPr>
        <a:xfrm>
          <a:off x="1152525" y="2080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807</xdr:row>
      <xdr:rowOff>0</xdr:rowOff>
    </xdr:from>
    <xdr:ext cx="184731" cy="264560"/>
    <xdr:sp macro="" textlink="">
      <xdr:nvSpPr>
        <xdr:cNvPr id="2434" name="1 CuadroTexto"/>
        <xdr:cNvSpPr txBox="1"/>
      </xdr:nvSpPr>
      <xdr:spPr>
        <a:xfrm>
          <a:off x="1152525" y="2080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808</xdr:row>
      <xdr:rowOff>0</xdr:rowOff>
    </xdr:from>
    <xdr:ext cx="184731" cy="264560"/>
    <xdr:sp macro="" textlink="">
      <xdr:nvSpPr>
        <xdr:cNvPr id="2435" name="81 CuadroTexto"/>
        <xdr:cNvSpPr txBox="1"/>
      </xdr:nvSpPr>
      <xdr:spPr>
        <a:xfrm>
          <a:off x="1152525" y="2081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808</xdr:row>
      <xdr:rowOff>0</xdr:rowOff>
    </xdr:from>
    <xdr:ext cx="184731" cy="264560"/>
    <xdr:sp macro="" textlink="">
      <xdr:nvSpPr>
        <xdr:cNvPr id="2436" name="1 CuadroTexto"/>
        <xdr:cNvSpPr txBox="1"/>
      </xdr:nvSpPr>
      <xdr:spPr>
        <a:xfrm>
          <a:off x="1152525" y="2081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809</xdr:row>
      <xdr:rowOff>0</xdr:rowOff>
    </xdr:from>
    <xdr:ext cx="184731" cy="264560"/>
    <xdr:sp macro="" textlink="">
      <xdr:nvSpPr>
        <xdr:cNvPr id="2437" name="83 CuadroTexto"/>
        <xdr:cNvSpPr txBox="1"/>
      </xdr:nvSpPr>
      <xdr:spPr>
        <a:xfrm>
          <a:off x="1152525" y="2083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809</xdr:row>
      <xdr:rowOff>0</xdr:rowOff>
    </xdr:from>
    <xdr:ext cx="184731" cy="264560"/>
    <xdr:sp macro="" textlink="">
      <xdr:nvSpPr>
        <xdr:cNvPr id="2438" name="1 CuadroTexto"/>
        <xdr:cNvSpPr txBox="1"/>
      </xdr:nvSpPr>
      <xdr:spPr>
        <a:xfrm>
          <a:off x="1152525" y="2083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810</xdr:row>
      <xdr:rowOff>0</xdr:rowOff>
    </xdr:from>
    <xdr:ext cx="184731" cy="264560"/>
    <xdr:sp macro="" textlink="">
      <xdr:nvSpPr>
        <xdr:cNvPr id="2439" name="85 CuadroTexto"/>
        <xdr:cNvSpPr txBox="1"/>
      </xdr:nvSpPr>
      <xdr:spPr>
        <a:xfrm>
          <a:off x="1152525" y="20876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810</xdr:row>
      <xdr:rowOff>0</xdr:rowOff>
    </xdr:from>
    <xdr:ext cx="184731" cy="264560"/>
    <xdr:sp macro="" textlink="">
      <xdr:nvSpPr>
        <xdr:cNvPr id="2440" name="1 CuadroTexto"/>
        <xdr:cNvSpPr txBox="1"/>
      </xdr:nvSpPr>
      <xdr:spPr>
        <a:xfrm>
          <a:off x="1152525" y="20876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810</xdr:row>
      <xdr:rowOff>0</xdr:rowOff>
    </xdr:from>
    <xdr:ext cx="184731" cy="264560"/>
    <xdr:sp macro="" textlink="">
      <xdr:nvSpPr>
        <xdr:cNvPr id="2441" name="87 CuadroTexto"/>
        <xdr:cNvSpPr txBox="1"/>
      </xdr:nvSpPr>
      <xdr:spPr>
        <a:xfrm>
          <a:off x="1152525" y="20876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810</xdr:row>
      <xdr:rowOff>0</xdr:rowOff>
    </xdr:from>
    <xdr:ext cx="184731" cy="264560"/>
    <xdr:sp macro="" textlink="">
      <xdr:nvSpPr>
        <xdr:cNvPr id="2442" name="1 CuadroTexto"/>
        <xdr:cNvSpPr txBox="1"/>
      </xdr:nvSpPr>
      <xdr:spPr>
        <a:xfrm>
          <a:off x="1152525" y="20876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813</xdr:row>
      <xdr:rowOff>0</xdr:rowOff>
    </xdr:from>
    <xdr:ext cx="184731" cy="264560"/>
    <xdr:sp macro="" textlink="">
      <xdr:nvSpPr>
        <xdr:cNvPr id="2443" name="89 CuadroTexto"/>
        <xdr:cNvSpPr txBox="1"/>
      </xdr:nvSpPr>
      <xdr:spPr>
        <a:xfrm>
          <a:off x="1152525" y="20966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813</xdr:row>
      <xdr:rowOff>0</xdr:rowOff>
    </xdr:from>
    <xdr:ext cx="184731" cy="264560"/>
    <xdr:sp macro="" textlink="">
      <xdr:nvSpPr>
        <xdr:cNvPr id="2444" name="1 CuadroTexto"/>
        <xdr:cNvSpPr txBox="1"/>
      </xdr:nvSpPr>
      <xdr:spPr>
        <a:xfrm>
          <a:off x="1152525" y="20966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813</xdr:row>
      <xdr:rowOff>0</xdr:rowOff>
    </xdr:from>
    <xdr:ext cx="184731" cy="264560"/>
    <xdr:sp macro="" textlink="">
      <xdr:nvSpPr>
        <xdr:cNvPr id="2445" name="91 CuadroTexto"/>
        <xdr:cNvSpPr txBox="1"/>
      </xdr:nvSpPr>
      <xdr:spPr>
        <a:xfrm>
          <a:off x="1152525" y="20966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813</xdr:row>
      <xdr:rowOff>0</xdr:rowOff>
    </xdr:from>
    <xdr:ext cx="184731" cy="264560"/>
    <xdr:sp macro="" textlink="">
      <xdr:nvSpPr>
        <xdr:cNvPr id="2446" name="1 CuadroTexto"/>
        <xdr:cNvSpPr txBox="1"/>
      </xdr:nvSpPr>
      <xdr:spPr>
        <a:xfrm>
          <a:off x="1152525" y="20966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816</xdr:row>
      <xdr:rowOff>0</xdr:rowOff>
    </xdr:from>
    <xdr:ext cx="184731" cy="264560"/>
    <xdr:sp macro="" textlink="">
      <xdr:nvSpPr>
        <xdr:cNvPr id="2447" name="93 CuadroTexto"/>
        <xdr:cNvSpPr txBox="1"/>
      </xdr:nvSpPr>
      <xdr:spPr>
        <a:xfrm>
          <a:off x="1152525" y="2105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816</xdr:row>
      <xdr:rowOff>0</xdr:rowOff>
    </xdr:from>
    <xdr:ext cx="184731" cy="264560"/>
    <xdr:sp macro="" textlink="">
      <xdr:nvSpPr>
        <xdr:cNvPr id="2448" name="1 CuadroTexto"/>
        <xdr:cNvSpPr txBox="1"/>
      </xdr:nvSpPr>
      <xdr:spPr>
        <a:xfrm>
          <a:off x="1152525" y="2105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818</xdr:row>
      <xdr:rowOff>0</xdr:rowOff>
    </xdr:from>
    <xdr:ext cx="184731" cy="264560"/>
    <xdr:sp macro="" textlink="">
      <xdr:nvSpPr>
        <xdr:cNvPr id="2449" name="95 CuadroTexto"/>
        <xdr:cNvSpPr txBox="1"/>
      </xdr:nvSpPr>
      <xdr:spPr>
        <a:xfrm>
          <a:off x="1152525" y="21094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818</xdr:row>
      <xdr:rowOff>0</xdr:rowOff>
    </xdr:from>
    <xdr:ext cx="184731" cy="264560"/>
    <xdr:sp macro="" textlink="">
      <xdr:nvSpPr>
        <xdr:cNvPr id="2450" name="1 CuadroTexto"/>
        <xdr:cNvSpPr txBox="1"/>
      </xdr:nvSpPr>
      <xdr:spPr>
        <a:xfrm>
          <a:off x="1152525" y="21094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791</xdr:row>
      <xdr:rowOff>0</xdr:rowOff>
    </xdr:from>
    <xdr:ext cx="184731" cy="264560"/>
    <xdr:sp macro="" textlink="">
      <xdr:nvSpPr>
        <xdr:cNvPr id="2451" name="97 CuadroTexto"/>
        <xdr:cNvSpPr txBox="1"/>
      </xdr:nvSpPr>
      <xdr:spPr>
        <a:xfrm>
          <a:off x="1152525" y="20461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791</xdr:row>
      <xdr:rowOff>0</xdr:rowOff>
    </xdr:from>
    <xdr:ext cx="184731" cy="264560"/>
    <xdr:sp macro="" textlink="">
      <xdr:nvSpPr>
        <xdr:cNvPr id="2452" name="1 CuadroTexto"/>
        <xdr:cNvSpPr txBox="1"/>
      </xdr:nvSpPr>
      <xdr:spPr>
        <a:xfrm>
          <a:off x="1152525" y="20461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792</xdr:row>
      <xdr:rowOff>0</xdr:rowOff>
    </xdr:from>
    <xdr:ext cx="184731" cy="264560"/>
    <xdr:sp macro="" textlink="">
      <xdr:nvSpPr>
        <xdr:cNvPr id="2453" name="99 CuadroTexto"/>
        <xdr:cNvSpPr txBox="1"/>
      </xdr:nvSpPr>
      <xdr:spPr>
        <a:xfrm>
          <a:off x="1152525" y="20493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792</xdr:row>
      <xdr:rowOff>0</xdr:rowOff>
    </xdr:from>
    <xdr:ext cx="184731" cy="264560"/>
    <xdr:sp macro="" textlink="">
      <xdr:nvSpPr>
        <xdr:cNvPr id="2454" name="1 CuadroTexto"/>
        <xdr:cNvSpPr txBox="1"/>
      </xdr:nvSpPr>
      <xdr:spPr>
        <a:xfrm>
          <a:off x="1152525" y="20493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793</xdr:row>
      <xdr:rowOff>0</xdr:rowOff>
    </xdr:from>
    <xdr:ext cx="184731" cy="264560"/>
    <xdr:sp macro="" textlink="">
      <xdr:nvSpPr>
        <xdr:cNvPr id="2455" name="101 CuadroTexto"/>
        <xdr:cNvSpPr txBox="1"/>
      </xdr:nvSpPr>
      <xdr:spPr>
        <a:xfrm>
          <a:off x="1152525" y="20526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793</xdr:row>
      <xdr:rowOff>0</xdr:rowOff>
    </xdr:from>
    <xdr:ext cx="184731" cy="264560"/>
    <xdr:sp macro="" textlink="">
      <xdr:nvSpPr>
        <xdr:cNvPr id="2456" name="1 CuadroTexto"/>
        <xdr:cNvSpPr txBox="1"/>
      </xdr:nvSpPr>
      <xdr:spPr>
        <a:xfrm>
          <a:off x="1152525" y="20526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746</xdr:row>
      <xdr:rowOff>0</xdr:rowOff>
    </xdr:from>
    <xdr:ext cx="184731" cy="264560"/>
    <xdr:sp macro="" textlink="">
      <xdr:nvSpPr>
        <xdr:cNvPr id="2457" name="103 CuadroTexto"/>
        <xdr:cNvSpPr txBox="1"/>
      </xdr:nvSpPr>
      <xdr:spPr>
        <a:xfrm>
          <a:off x="1152525" y="19401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746</xdr:row>
      <xdr:rowOff>0</xdr:rowOff>
    </xdr:from>
    <xdr:ext cx="184731" cy="264560"/>
    <xdr:sp macro="" textlink="">
      <xdr:nvSpPr>
        <xdr:cNvPr id="2458" name="1 CuadroTexto"/>
        <xdr:cNvSpPr txBox="1"/>
      </xdr:nvSpPr>
      <xdr:spPr>
        <a:xfrm>
          <a:off x="1152525" y="19401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808</xdr:row>
      <xdr:rowOff>0</xdr:rowOff>
    </xdr:from>
    <xdr:ext cx="184731" cy="264560"/>
    <xdr:sp macro="" textlink="">
      <xdr:nvSpPr>
        <xdr:cNvPr id="2459" name="105 CuadroTexto"/>
        <xdr:cNvSpPr txBox="1"/>
      </xdr:nvSpPr>
      <xdr:spPr>
        <a:xfrm>
          <a:off x="1152525" y="2081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808</xdr:row>
      <xdr:rowOff>0</xdr:rowOff>
    </xdr:from>
    <xdr:ext cx="184731" cy="264560"/>
    <xdr:sp macro="" textlink="">
      <xdr:nvSpPr>
        <xdr:cNvPr id="2460" name="1 CuadroTexto"/>
        <xdr:cNvSpPr txBox="1"/>
      </xdr:nvSpPr>
      <xdr:spPr>
        <a:xfrm>
          <a:off x="1152525" y="2081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809</xdr:row>
      <xdr:rowOff>0</xdr:rowOff>
    </xdr:from>
    <xdr:ext cx="184731" cy="264560"/>
    <xdr:sp macro="" textlink="">
      <xdr:nvSpPr>
        <xdr:cNvPr id="2461" name="107 CuadroTexto"/>
        <xdr:cNvSpPr txBox="1"/>
      </xdr:nvSpPr>
      <xdr:spPr>
        <a:xfrm>
          <a:off x="1152525" y="2083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809</xdr:row>
      <xdr:rowOff>0</xdr:rowOff>
    </xdr:from>
    <xdr:ext cx="184731" cy="264560"/>
    <xdr:sp macro="" textlink="">
      <xdr:nvSpPr>
        <xdr:cNvPr id="2462" name="1 CuadroTexto"/>
        <xdr:cNvSpPr txBox="1"/>
      </xdr:nvSpPr>
      <xdr:spPr>
        <a:xfrm>
          <a:off x="1152525" y="2083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810</xdr:row>
      <xdr:rowOff>0</xdr:rowOff>
    </xdr:from>
    <xdr:ext cx="184731" cy="264560"/>
    <xdr:sp macro="" textlink="">
      <xdr:nvSpPr>
        <xdr:cNvPr id="2463" name="109 CuadroTexto"/>
        <xdr:cNvSpPr txBox="1"/>
      </xdr:nvSpPr>
      <xdr:spPr>
        <a:xfrm>
          <a:off x="1152525" y="20876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810</xdr:row>
      <xdr:rowOff>0</xdr:rowOff>
    </xdr:from>
    <xdr:ext cx="184731" cy="264560"/>
    <xdr:sp macro="" textlink="">
      <xdr:nvSpPr>
        <xdr:cNvPr id="2464" name="1 CuadroTexto"/>
        <xdr:cNvSpPr txBox="1"/>
      </xdr:nvSpPr>
      <xdr:spPr>
        <a:xfrm>
          <a:off x="1152525" y="20876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810</xdr:row>
      <xdr:rowOff>0</xdr:rowOff>
    </xdr:from>
    <xdr:ext cx="184731" cy="264560"/>
    <xdr:sp macro="" textlink="">
      <xdr:nvSpPr>
        <xdr:cNvPr id="2465" name="111 CuadroTexto"/>
        <xdr:cNvSpPr txBox="1"/>
      </xdr:nvSpPr>
      <xdr:spPr>
        <a:xfrm>
          <a:off x="1152525" y="20876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810</xdr:row>
      <xdr:rowOff>0</xdr:rowOff>
    </xdr:from>
    <xdr:ext cx="184731" cy="264560"/>
    <xdr:sp macro="" textlink="">
      <xdr:nvSpPr>
        <xdr:cNvPr id="2466" name="1 CuadroTexto"/>
        <xdr:cNvSpPr txBox="1"/>
      </xdr:nvSpPr>
      <xdr:spPr>
        <a:xfrm>
          <a:off x="1152525" y="20876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810</xdr:row>
      <xdr:rowOff>0</xdr:rowOff>
    </xdr:from>
    <xdr:ext cx="184731" cy="264560"/>
    <xdr:sp macro="" textlink="">
      <xdr:nvSpPr>
        <xdr:cNvPr id="2467" name="113 CuadroTexto"/>
        <xdr:cNvSpPr txBox="1"/>
      </xdr:nvSpPr>
      <xdr:spPr>
        <a:xfrm>
          <a:off x="1152525" y="20876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810</xdr:row>
      <xdr:rowOff>0</xdr:rowOff>
    </xdr:from>
    <xdr:ext cx="184731" cy="264560"/>
    <xdr:sp macro="" textlink="">
      <xdr:nvSpPr>
        <xdr:cNvPr id="2468" name="1 CuadroTexto"/>
        <xdr:cNvSpPr txBox="1"/>
      </xdr:nvSpPr>
      <xdr:spPr>
        <a:xfrm>
          <a:off x="1152525" y="20876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810</xdr:row>
      <xdr:rowOff>0</xdr:rowOff>
    </xdr:from>
    <xdr:ext cx="184731" cy="264560"/>
    <xdr:sp macro="" textlink="">
      <xdr:nvSpPr>
        <xdr:cNvPr id="2469" name="115 CuadroTexto"/>
        <xdr:cNvSpPr txBox="1"/>
      </xdr:nvSpPr>
      <xdr:spPr>
        <a:xfrm>
          <a:off x="1152525" y="20876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810</xdr:row>
      <xdr:rowOff>0</xdr:rowOff>
    </xdr:from>
    <xdr:ext cx="184731" cy="264560"/>
    <xdr:sp macro="" textlink="">
      <xdr:nvSpPr>
        <xdr:cNvPr id="2470" name="1 CuadroTexto"/>
        <xdr:cNvSpPr txBox="1"/>
      </xdr:nvSpPr>
      <xdr:spPr>
        <a:xfrm>
          <a:off x="1152525" y="20876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813</xdr:row>
      <xdr:rowOff>0</xdr:rowOff>
    </xdr:from>
    <xdr:ext cx="184731" cy="264560"/>
    <xdr:sp macro="" textlink="">
      <xdr:nvSpPr>
        <xdr:cNvPr id="2471" name="117 CuadroTexto"/>
        <xdr:cNvSpPr txBox="1"/>
      </xdr:nvSpPr>
      <xdr:spPr>
        <a:xfrm>
          <a:off x="1152525" y="20966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813</xdr:row>
      <xdr:rowOff>0</xdr:rowOff>
    </xdr:from>
    <xdr:ext cx="184731" cy="264560"/>
    <xdr:sp macro="" textlink="">
      <xdr:nvSpPr>
        <xdr:cNvPr id="2472" name="1 CuadroTexto"/>
        <xdr:cNvSpPr txBox="1"/>
      </xdr:nvSpPr>
      <xdr:spPr>
        <a:xfrm>
          <a:off x="1152525" y="20966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813</xdr:row>
      <xdr:rowOff>0</xdr:rowOff>
    </xdr:from>
    <xdr:ext cx="184731" cy="264560"/>
    <xdr:sp macro="" textlink="">
      <xdr:nvSpPr>
        <xdr:cNvPr id="2473" name="119 CuadroTexto"/>
        <xdr:cNvSpPr txBox="1"/>
      </xdr:nvSpPr>
      <xdr:spPr>
        <a:xfrm>
          <a:off x="1152525" y="20966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820</xdr:row>
      <xdr:rowOff>0</xdr:rowOff>
    </xdr:from>
    <xdr:ext cx="184731" cy="264560"/>
    <xdr:sp macro="" textlink="">
      <xdr:nvSpPr>
        <xdr:cNvPr id="2474" name="121 CuadroTexto"/>
        <xdr:cNvSpPr txBox="1"/>
      </xdr:nvSpPr>
      <xdr:spPr>
        <a:xfrm>
          <a:off x="1152525" y="21132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820</xdr:row>
      <xdr:rowOff>0</xdr:rowOff>
    </xdr:from>
    <xdr:ext cx="184731" cy="264560"/>
    <xdr:sp macro="" textlink="">
      <xdr:nvSpPr>
        <xdr:cNvPr id="2475" name="1 CuadroTexto"/>
        <xdr:cNvSpPr txBox="1"/>
      </xdr:nvSpPr>
      <xdr:spPr>
        <a:xfrm>
          <a:off x="1152525" y="21132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821</xdr:row>
      <xdr:rowOff>0</xdr:rowOff>
    </xdr:from>
    <xdr:ext cx="184731" cy="264560"/>
    <xdr:sp macro="" textlink="">
      <xdr:nvSpPr>
        <xdr:cNvPr id="2476" name="123 CuadroTexto"/>
        <xdr:cNvSpPr txBox="1"/>
      </xdr:nvSpPr>
      <xdr:spPr>
        <a:xfrm>
          <a:off x="1152525" y="21151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821</xdr:row>
      <xdr:rowOff>0</xdr:rowOff>
    </xdr:from>
    <xdr:ext cx="184731" cy="264560"/>
    <xdr:sp macro="" textlink="">
      <xdr:nvSpPr>
        <xdr:cNvPr id="2477" name="1 CuadroTexto"/>
        <xdr:cNvSpPr txBox="1"/>
      </xdr:nvSpPr>
      <xdr:spPr>
        <a:xfrm>
          <a:off x="1152525" y="21151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824</xdr:row>
      <xdr:rowOff>0</xdr:rowOff>
    </xdr:from>
    <xdr:ext cx="184731" cy="264560"/>
    <xdr:sp macro="" textlink="">
      <xdr:nvSpPr>
        <xdr:cNvPr id="2478" name="125 CuadroTexto"/>
        <xdr:cNvSpPr txBox="1"/>
      </xdr:nvSpPr>
      <xdr:spPr>
        <a:xfrm>
          <a:off x="1152525" y="2120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824</xdr:row>
      <xdr:rowOff>0</xdr:rowOff>
    </xdr:from>
    <xdr:ext cx="184731" cy="264560"/>
    <xdr:sp macro="" textlink="">
      <xdr:nvSpPr>
        <xdr:cNvPr id="2479" name="1 CuadroTexto"/>
        <xdr:cNvSpPr txBox="1"/>
      </xdr:nvSpPr>
      <xdr:spPr>
        <a:xfrm>
          <a:off x="1152525" y="2120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825</xdr:row>
      <xdr:rowOff>0</xdr:rowOff>
    </xdr:from>
    <xdr:ext cx="184731" cy="264560"/>
    <xdr:sp macro="" textlink="">
      <xdr:nvSpPr>
        <xdr:cNvPr id="2480" name="127 CuadroTexto"/>
        <xdr:cNvSpPr txBox="1"/>
      </xdr:nvSpPr>
      <xdr:spPr>
        <a:xfrm>
          <a:off x="1152525" y="2123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825</xdr:row>
      <xdr:rowOff>0</xdr:rowOff>
    </xdr:from>
    <xdr:ext cx="184731" cy="264560"/>
    <xdr:sp macro="" textlink="">
      <xdr:nvSpPr>
        <xdr:cNvPr id="2481" name="1 CuadroTexto"/>
        <xdr:cNvSpPr txBox="1"/>
      </xdr:nvSpPr>
      <xdr:spPr>
        <a:xfrm>
          <a:off x="1152525" y="2123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872</xdr:row>
      <xdr:rowOff>0</xdr:rowOff>
    </xdr:from>
    <xdr:ext cx="184731" cy="264560"/>
    <xdr:sp macro="" textlink="">
      <xdr:nvSpPr>
        <xdr:cNvPr id="2482" name="77 CuadroTexto"/>
        <xdr:cNvSpPr txBox="1"/>
      </xdr:nvSpPr>
      <xdr:spPr>
        <a:xfrm>
          <a:off x="1152525" y="22454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872</xdr:row>
      <xdr:rowOff>0</xdr:rowOff>
    </xdr:from>
    <xdr:ext cx="184731" cy="264560"/>
    <xdr:sp macro="" textlink="">
      <xdr:nvSpPr>
        <xdr:cNvPr id="2483" name="1 CuadroTexto"/>
        <xdr:cNvSpPr txBox="1"/>
      </xdr:nvSpPr>
      <xdr:spPr>
        <a:xfrm>
          <a:off x="1152525" y="22454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873</xdr:row>
      <xdr:rowOff>0</xdr:rowOff>
    </xdr:from>
    <xdr:ext cx="184731" cy="264560"/>
    <xdr:sp macro="" textlink="">
      <xdr:nvSpPr>
        <xdr:cNvPr id="2484" name="79 CuadroTexto"/>
        <xdr:cNvSpPr txBox="1"/>
      </xdr:nvSpPr>
      <xdr:spPr>
        <a:xfrm>
          <a:off x="1152525" y="22486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873</xdr:row>
      <xdr:rowOff>0</xdr:rowOff>
    </xdr:from>
    <xdr:ext cx="184731" cy="264560"/>
    <xdr:sp macro="" textlink="">
      <xdr:nvSpPr>
        <xdr:cNvPr id="2485" name="1 CuadroTexto"/>
        <xdr:cNvSpPr txBox="1"/>
      </xdr:nvSpPr>
      <xdr:spPr>
        <a:xfrm>
          <a:off x="1152525" y="22486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752</xdr:row>
      <xdr:rowOff>0</xdr:rowOff>
    </xdr:from>
    <xdr:ext cx="184731" cy="264560"/>
    <xdr:sp macro="" textlink="">
      <xdr:nvSpPr>
        <xdr:cNvPr id="2486" name="5 CuadroTexto"/>
        <xdr:cNvSpPr txBox="1"/>
      </xdr:nvSpPr>
      <xdr:spPr>
        <a:xfrm>
          <a:off x="1152525" y="19561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752</xdr:row>
      <xdr:rowOff>0</xdr:rowOff>
    </xdr:from>
    <xdr:ext cx="184731" cy="264560"/>
    <xdr:sp macro="" textlink="">
      <xdr:nvSpPr>
        <xdr:cNvPr id="2487" name="1 CuadroTexto"/>
        <xdr:cNvSpPr txBox="1"/>
      </xdr:nvSpPr>
      <xdr:spPr>
        <a:xfrm>
          <a:off x="1152525" y="19561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753</xdr:row>
      <xdr:rowOff>0</xdr:rowOff>
    </xdr:from>
    <xdr:ext cx="184731" cy="264560"/>
    <xdr:sp macro="" textlink="">
      <xdr:nvSpPr>
        <xdr:cNvPr id="2488" name="7 CuadroTexto"/>
        <xdr:cNvSpPr txBox="1"/>
      </xdr:nvSpPr>
      <xdr:spPr>
        <a:xfrm>
          <a:off x="1152525" y="19580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753</xdr:row>
      <xdr:rowOff>0</xdr:rowOff>
    </xdr:from>
    <xdr:ext cx="184731" cy="264560"/>
    <xdr:sp macro="" textlink="">
      <xdr:nvSpPr>
        <xdr:cNvPr id="2489" name="1 CuadroTexto"/>
        <xdr:cNvSpPr txBox="1"/>
      </xdr:nvSpPr>
      <xdr:spPr>
        <a:xfrm>
          <a:off x="1152525" y="19580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754</xdr:row>
      <xdr:rowOff>0</xdr:rowOff>
    </xdr:from>
    <xdr:ext cx="184731" cy="264560"/>
    <xdr:sp macro="" textlink="">
      <xdr:nvSpPr>
        <xdr:cNvPr id="2490" name="33 CuadroTexto"/>
        <xdr:cNvSpPr txBox="1"/>
      </xdr:nvSpPr>
      <xdr:spPr>
        <a:xfrm>
          <a:off x="1152525" y="1961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754</xdr:row>
      <xdr:rowOff>0</xdr:rowOff>
    </xdr:from>
    <xdr:ext cx="184731" cy="264560"/>
    <xdr:sp macro="" textlink="">
      <xdr:nvSpPr>
        <xdr:cNvPr id="2491" name="1 CuadroTexto"/>
        <xdr:cNvSpPr txBox="1"/>
      </xdr:nvSpPr>
      <xdr:spPr>
        <a:xfrm>
          <a:off x="1152525" y="1961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755</xdr:row>
      <xdr:rowOff>0</xdr:rowOff>
    </xdr:from>
    <xdr:ext cx="184731" cy="264560"/>
    <xdr:sp macro="" textlink="">
      <xdr:nvSpPr>
        <xdr:cNvPr id="2492" name="35 CuadroTexto"/>
        <xdr:cNvSpPr txBox="1"/>
      </xdr:nvSpPr>
      <xdr:spPr>
        <a:xfrm>
          <a:off x="1152525" y="1963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755</xdr:row>
      <xdr:rowOff>0</xdr:rowOff>
    </xdr:from>
    <xdr:ext cx="184731" cy="264560"/>
    <xdr:sp macro="" textlink="">
      <xdr:nvSpPr>
        <xdr:cNvPr id="2493" name="1 CuadroTexto"/>
        <xdr:cNvSpPr txBox="1"/>
      </xdr:nvSpPr>
      <xdr:spPr>
        <a:xfrm>
          <a:off x="1152525" y="1963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758</xdr:row>
      <xdr:rowOff>0</xdr:rowOff>
    </xdr:from>
    <xdr:ext cx="184731" cy="264560"/>
    <xdr:sp macro="" textlink="">
      <xdr:nvSpPr>
        <xdr:cNvPr id="2494" name="37 CuadroTexto"/>
        <xdr:cNvSpPr txBox="1"/>
      </xdr:nvSpPr>
      <xdr:spPr>
        <a:xfrm>
          <a:off x="1152525" y="1968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758</xdr:row>
      <xdr:rowOff>0</xdr:rowOff>
    </xdr:from>
    <xdr:ext cx="184731" cy="264560"/>
    <xdr:sp macro="" textlink="">
      <xdr:nvSpPr>
        <xdr:cNvPr id="2495" name="1 CuadroTexto"/>
        <xdr:cNvSpPr txBox="1"/>
      </xdr:nvSpPr>
      <xdr:spPr>
        <a:xfrm>
          <a:off x="1152525" y="1968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761</xdr:row>
      <xdr:rowOff>0</xdr:rowOff>
    </xdr:from>
    <xdr:ext cx="184731" cy="264560"/>
    <xdr:sp macro="" textlink="">
      <xdr:nvSpPr>
        <xdr:cNvPr id="2496" name="5 CuadroTexto"/>
        <xdr:cNvSpPr txBox="1"/>
      </xdr:nvSpPr>
      <xdr:spPr>
        <a:xfrm>
          <a:off x="1152525" y="19746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761</xdr:row>
      <xdr:rowOff>0</xdr:rowOff>
    </xdr:from>
    <xdr:ext cx="184731" cy="264560"/>
    <xdr:sp macro="" textlink="">
      <xdr:nvSpPr>
        <xdr:cNvPr id="2497" name="1 CuadroTexto"/>
        <xdr:cNvSpPr txBox="1"/>
      </xdr:nvSpPr>
      <xdr:spPr>
        <a:xfrm>
          <a:off x="1152525" y="19746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762</xdr:row>
      <xdr:rowOff>0</xdr:rowOff>
    </xdr:from>
    <xdr:ext cx="184731" cy="264560"/>
    <xdr:sp macro="" textlink="">
      <xdr:nvSpPr>
        <xdr:cNvPr id="2498" name="7 CuadroTexto"/>
        <xdr:cNvSpPr txBox="1"/>
      </xdr:nvSpPr>
      <xdr:spPr>
        <a:xfrm>
          <a:off x="1152525" y="1976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762</xdr:row>
      <xdr:rowOff>0</xdr:rowOff>
    </xdr:from>
    <xdr:ext cx="184731" cy="264560"/>
    <xdr:sp macro="" textlink="">
      <xdr:nvSpPr>
        <xdr:cNvPr id="2499" name="1 CuadroTexto"/>
        <xdr:cNvSpPr txBox="1"/>
      </xdr:nvSpPr>
      <xdr:spPr>
        <a:xfrm>
          <a:off x="1152525" y="1976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769</xdr:row>
      <xdr:rowOff>0</xdr:rowOff>
    </xdr:from>
    <xdr:ext cx="184731" cy="264560"/>
    <xdr:sp macro="" textlink="">
      <xdr:nvSpPr>
        <xdr:cNvPr id="2500" name="33 CuadroTexto"/>
        <xdr:cNvSpPr txBox="1"/>
      </xdr:nvSpPr>
      <xdr:spPr>
        <a:xfrm>
          <a:off x="1152525" y="19841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769</xdr:row>
      <xdr:rowOff>0</xdr:rowOff>
    </xdr:from>
    <xdr:ext cx="184731" cy="264560"/>
    <xdr:sp macro="" textlink="">
      <xdr:nvSpPr>
        <xdr:cNvPr id="2501" name="1 CuadroTexto"/>
        <xdr:cNvSpPr txBox="1"/>
      </xdr:nvSpPr>
      <xdr:spPr>
        <a:xfrm>
          <a:off x="1152525" y="19841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770</xdr:row>
      <xdr:rowOff>0</xdr:rowOff>
    </xdr:from>
    <xdr:ext cx="184731" cy="264560"/>
    <xdr:sp macro="" textlink="">
      <xdr:nvSpPr>
        <xdr:cNvPr id="2502" name="35 CuadroTexto"/>
        <xdr:cNvSpPr txBox="1"/>
      </xdr:nvSpPr>
      <xdr:spPr>
        <a:xfrm>
          <a:off x="1152525" y="19860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770</xdr:row>
      <xdr:rowOff>0</xdr:rowOff>
    </xdr:from>
    <xdr:ext cx="184731" cy="264560"/>
    <xdr:sp macro="" textlink="">
      <xdr:nvSpPr>
        <xdr:cNvPr id="2503" name="1 CuadroTexto"/>
        <xdr:cNvSpPr txBox="1"/>
      </xdr:nvSpPr>
      <xdr:spPr>
        <a:xfrm>
          <a:off x="1152525" y="19860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772</xdr:row>
      <xdr:rowOff>0</xdr:rowOff>
    </xdr:from>
    <xdr:ext cx="184731" cy="264560"/>
    <xdr:sp macro="" textlink="">
      <xdr:nvSpPr>
        <xdr:cNvPr id="2504" name="37 CuadroTexto"/>
        <xdr:cNvSpPr txBox="1"/>
      </xdr:nvSpPr>
      <xdr:spPr>
        <a:xfrm>
          <a:off x="1152525" y="19944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772</xdr:row>
      <xdr:rowOff>0</xdr:rowOff>
    </xdr:from>
    <xdr:ext cx="184731" cy="264560"/>
    <xdr:sp macro="" textlink="">
      <xdr:nvSpPr>
        <xdr:cNvPr id="2505" name="1 CuadroTexto"/>
        <xdr:cNvSpPr txBox="1"/>
      </xdr:nvSpPr>
      <xdr:spPr>
        <a:xfrm>
          <a:off x="1152525" y="19944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851</xdr:row>
      <xdr:rowOff>0</xdr:rowOff>
    </xdr:from>
    <xdr:ext cx="184731" cy="264560"/>
    <xdr:sp macro="" textlink="">
      <xdr:nvSpPr>
        <xdr:cNvPr id="2506" name="5 CuadroTexto"/>
        <xdr:cNvSpPr txBox="1"/>
      </xdr:nvSpPr>
      <xdr:spPr>
        <a:xfrm>
          <a:off x="1152525" y="21922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851</xdr:row>
      <xdr:rowOff>0</xdr:rowOff>
    </xdr:from>
    <xdr:ext cx="184731" cy="264560"/>
    <xdr:sp macro="" textlink="">
      <xdr:nvSpPr>
        <xdr:cNvPr id="2507" name="1 CuadroTexto"/>
        <xdr:cNvSpPr txBox="1"/>
      </xdr:nvSpPr>
      <xdr:spPr>
        <a:xfrm>
          <a:off x="1152525" y="21922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851</xdr:row>
      <xdr:rowOff>0</xdr:rowOff>
    </xdr:from>
    <xdr:ext cx="184731" cy="264560"/>
    <xdr:sp macro="" textlink="">
      <xdr:nvSpPr>
        <xdr:cNvPr id="2508" name="7 CuadroTexto"/>
        <xdr:cNvSpPr txBox="1"/>
      </xdr:nvSpPr>
      <xdr:spPr>
        <a:xfrm>
          <a:off x="1152525" y="21941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851</xdr:row>
      <xdr:rowOff>0</xdr:rowOff>
    </xdr:from>
    <xdr:ext cx="184731" cy="264560"/>
    <xdr:sp macro="" textlink="">
      <xdr:nvSpPr>
        <xdr:cNvPr id="2509" name="1 CuadroTexto"/>
        <xdr:cNvSpPr txBox="1"/>
      </xdr:nvSpPr>
      <xdr:spPr>
        <a:xfrm>
          <a:off x="1152525" y="21941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852</xdr:row>
      <xdr:rowOff>0</xdr:rowOff>
    </xdr:from>
    <xdr:ext cx="184731" cy="264560"/>
    <xdr:sp macro="" textlink="">
      <xdr:nvSpPr>
        <xdr:cNvPr id="2510" name="33 CuadroTexto"/>
        <xdr:cNvSpPr txBox="1"/>
      </xdr:nvSpPr>
      <xdr:spPr>
        <a:xfrm>
          <a:off x="1152525" y="21974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852</xdr:row>
      <xdr:rowOff>0</xdr:rowOff>
    </xdr:from>
    <xdr:ext cx="184731" cy="264560"/>
    <xdr:sp macro="" textlink="">
      <xdr:nvSpPr>
        <xdr:cNvPr id="2511" name="1 CuadroTexto"/>
        <xdr:cNvSpPr txBox="1"/>
      </xdr:nvSpPr>
      <xdr:spPr>
        <a:xfrm>
          <a:off x="1152525" y="21974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853</xdr:row>
      <xdr:rowOff>0</xdr:rowOff>
    </xdr:from>
    <xdr:ext cx="184731" cy="264560"/>
    <xdr:sp macro="" textlink="">
      <xdr:nvSpPr>
        <xdr:cNvPr id="2512" name="35 CuadroTexto"/>
        <xdr:cNvSpPr txBox="1"/>
      </xdr:nvSpPr>
      <xdr:spPr>
        <a:xfrm>
          <a:off x="1152525" y="22006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853</xdr:row>
      <xdr:rowOff>0</xdr:rowOff>
    </xdr:from>
    <xdr:ext cx="184731" cy="264560"/>
    <xdr:sp macro="" textlink="">
      <xdr:nvSpPr>
        <xdr:cNvPr id="2513" name="1 CuadroTexto"/>
        <xdr:cNvSpPr txBox="1"/>
      </xdr:nvSpPr>
      <xdr:spPr>
        <a:xfrm>
          <a:off x="1152525" y="22006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858</xdr:row>
      <xdr:rowOff>0</xdr:rowOff>
    </xdr:from>
    <xdr:ext cx="184731" cy="264560"/>
    <xdr:sp macro="" textlink="">
      <xdr:nvSpPr>
        <xdr:cNvPr id="2514" name="37 CuadroTexto"/>
        <xdr:cNvSpPr txBox="1"/>
      </xdr:nvSpPr>
      <xdr:spPr>
        <a:xfrm>
          <a:off x="1152525" y="22136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858</xdr:row>
      <xdr:rowOff>0</xdr:rowOff>
    </xdr:from>
    <xdr:ext cx="184731" cy="264560"/>
    <xdr:sp macro="" textlink="">
      <xdr:nvSpPr>
        <xdr:cNvPr id="2515" name="1 CuadroTexto"/>
        <xdr:cNvSpPr txBox="1"/>
      </xdr:nvSpPr>
      <xdr:spPr>
        <a:xfrm>
          <a:off x="1152525" y="22136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851</xdr:row>
      <xdr:rowOff>0</xdr:rowOff>
    </xdr:from>
    <xdr:ext cx="184731" cy="264560"/>
    <xdr:sp macro="" textlink="">
      <xdr:nvSpPr>
        <xdr:cNvPr id="2516" name="5 CuadroTexto"/>
        <xdr:cNvSpPr txBox="1"/>
      </xdr:nvSpPr>
      <xdr:spPr>
        <a:xfrm>
          <a:off x="1152525" y="21922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851</xdr:row>
      <xdr:rowOff>0</xdr:rowOff>
    </xdr:from>
    <xdr:ext cx="184731" cy="264560"/>
    <xdr:sp macro="" textlink="">
      <xdr:nvSpPr>
        <xdr:cNvPr id="2517" name="1 CuadroTexto"/>
        <xdr:cNvSpPr txBox="1"/>
      </xdr:nvSpPr>
      <xdr:spPr>
        <a:xfrm>
          <a:off x="1152525" y="21922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851</xdr:row>
      <xdr:rowOff>0</xdr:rowOff>
    </xdr:from>
    <xdr:ext cx="184731" cy="264560"/>
    <xdr:sp macro="" textlink="">
      <xdr:nvSpPr>
        <xdr:cNvPr id="2518" name="7 CuadroTexto"/>
        <xdr:cNvSpPr txBox="1"/>
      </xdr:nvSpPr>
      <xdr:spPr>
        <a:xfrm>
          <a:off x="1152525" y="21941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851</xdr:row>
      <xdr:rowOff>0</xdr:rowOff>
    </xdr:from>
    <xdr:ext cx="184731" cy="264560"/>
    <xdr:sp macro="" textlink="">
      <xdr:nvSpPr>
        <xdr:cNvPr id="2519" name="1 CuadroTexto"/>
        <xdr:cNvSpPr txBox="1"/>
      </xdr:nvSpPr>
      <xdr:spPr>
        <a:xfrm>
          <a:off x="1152525" y="21941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852</xdr:row>
      <xdr:rowOff>0</xdr:rowOff>
    </xdr:from>
    <xdr:ext cx="184731" cy="264560"/>
    <xdr:sp macro="" textlink="">
      <xdr:nvSpPr>
        <xdr:cNvPr id="2520" name="33 CuadroTexto"/>
        <xdr:cNvSpPr txBox="1"/>
      </xdr:nvSpPr>
      <xdr:spPr>
        <a:xfrm>
          <a:off x="1152525" y="21974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852</xdr:row>
      <xdr:rowOff>0</xdr:rowOff>
    </xdr:from>
    <xdr:ext cx="184731" cy="264560"/>
    <xdr:sp macro="" textlink="">
      <xdr:nvSpPr>
        <xdr:cNvPr id="2521" name="1 CuadroTexto"/>
        <xdr:cNvSpPr txBox="1"/>
      </xdr:nvSpPr>
      <xdr:spPr>
        <a:xfrm>
          <a:off x="1152525" y="21974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853</xdr:row>
      <xdr:rowOff>0</xdr:rowOff>
    </xdr:from>
    <xdr:ext cx="184731" cy="264560"/>
    <xdr:sp macro="" textlink="">
      <xdr:nvSpPr>
        <xdr:cNvPr id="2522" name="35 CuadroTexto"/>
        <xdr:cNvSpPr txBox="1"/>
      </xdr:nvSpPr>
      <xdr:spPr>
        <a:xfrm>
          <a:off x="1152525" y="22006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853</xdr:row>
      <xdr:rowOff>0</xdr:rowOff>
    </xdr:from>
    <xdr:ext cx="184731" cy="264560"/>
    <xdr:sp macro="" textlink="">
      <xdr:nvSpPr>
        <xdr:cNvPr id="2523" name="1 CuadroTexto"/>
        <xdr:cNvSpPr txBox="1"/>
      </xdr:nvSpPr>
      <xdr:spPr>
        <a:xfrm>
          <a:off x="1152525" y="22006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858</xdr:row>
      <xdr:rowOff>0</xdr:rowOff>
    </xdr:from>
    <xdr:ext cx="184731" cy="264560"/>
    <xdr:sp macro="" textlink="">
      <xdr:nvSpPr>
        <xdr:cNvPr id="2524" name="37 CuadroTexto"/>
        <xdr:cNvSpPr txBox="1"/>
      </xdr:nvSpPr>
      <xdr:spPr>
        <a:xfrm>
          <a:off x="1152525" y="22136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858</xdr:row>
      <xdr:rowOff>0</xdr:rowOff>
    </xdr:from>
    <xdr:ext cx="184731" cy="264560"/>
    <xdr:sp macro="" textlink="">
      <xdr:nvSpPr>
        <xdr:cNvPr id="2525" name="1 CuadroTexto"/>
        <xdr:cNvSpPr txBox="1"/>
      </xdr:nvSpPr>
      <xdr:spPr>
        <a:xfrm>
          <a:off x="1152525" y="22136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2526" name="5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2527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2528" name="7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2529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863</xdr:row>
      <xdr:rowOff>0</xdr:rowOff>
    </xdr:from>
    <xdr:ext cx="184731" cy="264560"/>
    <xdr:sp macro="" textlink="">
      <xdr:nvSpPr>
        <xdr:cNvPr id="2530" name="33 CuadroTexto"/>
        <xdr:cNvSpPr txBox="1"/>
      </xdr:nvSpPr>
      <xdr:spPr>
        <a:xfrm>
          <a:off x="1152525" y="22320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863</xdr:row>
      <xdr:rowOff>0</xdr:rowOff>
    </xdr:from>
    <xdr:ext cx="184731" cy="264560"/>
    <xdr:sp macro="" textlink="">
      <xdr:nvSpPr>
        <xdr:cNvPr id="2531" name="1 CuadroTexto"/>
        <xdr:cNvSpPr txBox="1"/>
      </xdr:nvSpPr>
      <xdr:spPr>
        <a:xfrm>
          <a:off x="1152525" y="22320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864</xdr:row>
      <xdr:rowOff>0</xdr:rowOff>
    </xdr:from>
    <xdr:ext cx="184731" cy="264560"/>
    <xdr:sp macro="" textlink="">
      <xdr:nvSpPr>
        <xdr:cNvPr id="2532" name="35 CuadroTexto"/>
        <xdr:cNvSpPr txBox="1"/>
      </xdr:nvSpPr>
      <xdr:spPr>
        <a:xfrm>
          <a:off x="1152525" y="2233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864</xdr:row>
      <xdr:rowOff>0</xdr:rowOff>
    </xdr:from>
    <xdr:ext cx="184731" cy="264560"/>
    <xdr:sp macro="" textlink="">
      <xdr:nvSpPr>
        <xdr:cNvPr id="2533" name="1 CuadroTexto"/>
        <xdr:cNvSpPr txBox="1"/>
      </xdr:nvSpPr>
      <xdr:spPr>
        <a:xfrm>
          <a:off x="1152525" y="2233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871</xdr:row>
      <xdr:rowOff>0</xdr:rowOff>
    </xdr:from>
    <xdr:ext cx="184731" cy="264560"/>
    <xdr:sp macro="" textlink="">
      <xdr:nvSpPr>
        <xdr:cNvPr id="2534" name="37 CuadroTexto"/>
        <xdr:cNvSpPr txBox="1"/>
      </xdr:nvSpPr>
      <xdr:spPr>
        <a:xfrm>
          <a:off x="1152525" y="22435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871</xdr:row>
      <xdr:rowOff>0</xdr:rowOff>
    </xdr:from>
    <xdr:ext cx="184731" cy="264560"/>
    <xdr:sp macro="" textlink="">
      <xdr:nvSpPr>
        <xdr:cNvPr id="2535" name="1 CuadroTexto"/>
        <xdr:cNvSpPr txBox="1"/>
      </xdr:nvSpPr>
      <xdr:spPr>
        <a:xfrm>
          <a:off x="1152525" y="22435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2536" name="5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2537" name="7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2538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863</xdr:row>
      <xdr:rowOff>0</xdr:rowOff>
    </xdr:from>
    <xdr:ext cx="184731" cy="264560"/>
    <xdr:sp macro="" textlink="">
      <xdr:nvSpPr>
        <xdr:cNvPr id="2539" name="33 CuadroTexto"/>
        <xdr:cNvSpPr txBox="1"/>
      </xdr:nvSpPr>
      <xdr:spPr>
        <a:xfrm>
          <a:off x="1152525" y="22320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863</xdr:row>
      <xdr:rowOff>0</xdr:rowOff>
    </xdr:from>
    <xdr:ext cx="184731" cy="264560"/>
    <xdr:sp macro="" textlink="">
      <xdr:nvSpPr>
        <xdr:cNvPr id="2540" name="1 CuadroTexto"/>
        <xdr:cNvSpPr txBox="1"/>
      </xdr:nvSpPr>
      <xdr:spPr>
        <a:xfrm>
          <a:off x="1152525" y="22320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864</xdr:row>
      <xdr:rowOff>0</xdr:rowOff>
    </xdr:from>
    <xdr:ext cx="184731" cy="264560"/>
    <xdr:sp macro="" textlink="">
      <xdr:nvSpPr>
        <xdr:cNvPr id="2541" name="35 CuadroTexto"/>
        <xdr:cNvSpPr txBox="1"/>
      </xdr:nvSpPr>
      <xdr:spPr>
        <a:xfrm>
          <a:off x="1152525" y="2233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864</xdr:row>
      <xdr:rowOff>0</xdr:rowOff>
    </xdr:from>
    <xdr:ext cx="184731" cy="264560"/>
    <xdr:sp macro="" textlink="">
      <xdr:nvSpPr>
        <xdr:cNvPr id="2542" name="1 CuadroTexto"/>
        <xdr:cNvSpPr txBox="1"/>
      </xdr:nvSpPr>
      <xdr:spPr>
        <a:xfrm>
          <a:off x="1152525" y="2233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871</xdr:row>
      <xdr:rowOff>0</xdr:rowOff>
    </xdr:from>
    <xdr:ext cx="184731" cy="264560"/>
    <xdr:sp macro="" textlink="">
      <xdr:nvSpPr>
        <xdr:cNvPr id="2543" name="37 CuadroTexto"/>
        <xdr:cNvSpPr txBox="1"/>
      </xdr:nvSpPr>
      <xdr:spPr>
        <a:xfrm>
          <a:off x="1152525" y="22435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871</xdr:row>
      <xdr:rowOff>0</xdr:rowOff>
    </xdr:from>
    <xdr:ext cx="184731" cy="264560"/>
    <xdr:sp macro="" textlink="">
      <xdr:nvSpPr>
        <xdr:cNvPr id="2544" name="1 CuadroTexto"/>
        <xdr:cNvSpPr txBox="1"/>
      </xdr:nvSpPr>
      <xdr:spPr>
        <a:xfrm>
          <a:off x="1152525" y="22435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898</xdr:row>
      <xdr:rowOff>0</xdr:rowOff>
    </xdr:from>
    <xdr:ext cx="184731" cy="264560"/>
    <xdr:sp macro="" textlink="">
      <xdr:nvSpPr>
        <xdr:cNvPr id="2545" name="5 CuadroTexto"/>
        <xdr:cNvSpPr txBox="1"/>
      </xdr:nvSpPr>
      <xdr:spPr>
        <a:xfrm>
          <a:off x="1152525" y="2317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898</xdr:row>
      <xdr:rowOff>0</xdr:rowOff>
    </xdr:from>
    <xdr:ext cx="184731" cy="264560"/>
    <xdr:sp macro="" textlink="">
      <xdr:nvSpPr>
        <xdr:cNvPr id="2546" name="1 CuadroTexto"/>
        <xdr:cNvSpPr txBox="1"/>
      </xdr:nvSpPr>
      <xdr:spPr>
        <a:xfrm>
          <a:off x="1152525" y="2317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899</xdr:row>
      <xdr:rowOff>0</xdr:rowOff>
    </xdr:from>
    <xdr:ext cx="184731" cy="264560"/>
    <xdr:sp macro="" textlink="">
      <xdr:nvSpPr>
        <xdr:cNvPr id="2547" name="7 CuadroTexto"/>
        <xdr:cNvSpPr txBox="1"/>
      </xdr:nvSpPr>
      <xdr:spPr>
        <a:xfrm>
          <a:off x="1152525" y="23211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899</xdr:row>
      <xdr:rowOff>0</xdr:rowOff>
    </xdr:from>
    <xdr:ext cx="184731" cy="264560"/>
    <xdr:sp macro="" textlink="">
      <xdr:nvSpPr>
        <xdr:cNvPr id="2548" name="1 CuadroTexto"/>
        <xdr:cNvSpPr txBox="1"/>
      </xdr:nvSpPr>
      <xdr:spPr>
        <a:xfrm>
          <a:off x="1152525" y="23211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900</xdr:row>
      <xdr:rowOff>0</xdr:rowOff>
    </xdr:from>
    <xdr:ext cx="184731" cy="264560"/>
    <xdr:sp macro="" textlink="">
      <xdr:nvSpPr>
        <xdr:cNvPr id="2549" name="33 CuadroTexto"/>
        <xdr:cNvSpPr txBox="1"/>
      </xdr:nvSpPr>
      <xdr:spPr>
        <a:xfrm>
          <a:off x="1152525" y="2324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900</xdr:row>
      <xdr:rowOff>0</xdr:rowOff>
    </xdr:from>
    <xdr:ext cx="184731" cy="264560"/>
    <xdr:sp macro="" textlink="">
      <xdr:nvSpPr>
        <xdr:cNvPr id="2550" name="1 CuadroTexto"/>
        <xdr:cNvSpPr txBox="1"/>
      </xdr:nvSpPr>
      <xdr:spPr>
        <a:xfrm>
          <a:off x="1152525" y="2324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901</xdr:row>
      <xdr:rowOff>0</xdr:rowOff>
    </xdr:from>
    <xdr:ext cx="184731" cy="264560"/>
    <xdr:sp macro="" textlink="">
      <xdr:nvSpPr>
        <xdr:cNvPr id="2551" name="35 CuadroTexto"/>
        <xdr:cNvSpPr txBox="1"/>
      </xdr:nvSpPr>
      <xdr:spPr>
        <a:xfrm>
          <a:off x="1152525" y="2326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901</xdr:row>
      <xdr:rowOff>0</xdr:rowOff>
    </xdr:from>
    <xdr:ext cx="184731" cy="264560"/>
    <xdr:sp macro="" textlink="">
      <xdr:nvSpPr>
        <xdr:cNvPr id="2552" name="1 CuadroTexto"/>
        <xdr:cNvSpPr txBox="1"/>
      </xdr:nvSpPr>
      <xdr:spPr>
        <a:xfrm>
          <a:off x="1152525" y="2326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903</xdr:row>
      <xdr:rowOff>0</xdr:rowOff>
    </xdr:from>
    <xdr:ext cx="184731" cy="264560"/>
    <xdr:sp macro="" textlink="">
      <xdr:nvSpPr>
        <xdr:cNvPr id="2553" name="37 CuadroTexto"/>
        <xdr:cNvSpPr txBox="1"/>
      </xdr:nvSpPr>
      <xdr:spPr>
        <a:xfrm>
          <a:off x="1152525" y="2336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903</xdr:row>
      <xdr:rowOff>0</xdr:rowOff>
    </xdr:from>
    <xdr:ext cx="184731" cy="264560"/>
    <xdr:sp macro="" textlink="">
      <xdr:nvSpPr>
        <xdr:cNvPr id="2554" name="1 CuadroTexto"/>
        <xdr:cNvSpPr txBox="1"/>
      </xdr:nvSpPr>
      <xdr:spPr>
        <a:xfrm>
          <a:off x="1152525" y="2336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898</xdr:row>
      <xdr:rowOff>0</xdr:rowOff>
    </xdr:from>
    <xdr:ext cx="184731" cy="264560"/>
    <xdr:sp macro="" textlink="">
      <xdr:nvSpPr>
        <xdr:cNvPr id="2555" name="5 CuadroTexto"/>
        <xdr:cNvSpPr txBox="1"/>
      </xdr:nvSpPr>
      <xdr:spPr>
        <a:xfrm>
          <a:off x="1152525" y="2317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898</xdr:row>
      <xdr:rowOff>0</xdr:rowOff>
    </xdr:from>
    <xdr:ext cx="184731" cy="264560"/>
    <xdr:sp macro="" textlink="">
      <xdr:nvSpPr>
        <xdr:cNvPr id="2556" name="1 CuadroTexto"/>
        <xdr:cNvSpPr txBox="1"/>
      </xdr:nvSpPr>
      <xdr:spPr>
        <a:xfrm>
          <a:off x="1152525" y="2317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899</xdr:row>
      <xdr:rowOff>0</xdr:rowOff>
    </xdr:from>
    <xdr:ext cx="184731" cy="264560"/>
    <xdr:sp macro="" textlink="">
      <xdr:nvSpPr>
        <xdr:cNvPr id="2557" name="7 CuadroTexto"/>
        <xdr:cNvSpPr txBox="1"/>
      </xdr:nvSpPr>
      <xdr:spPr>
        <a:xfrm>
          <a:off x="1152525" y="23211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899</xdr:row>
      <xdr:rowOff>0</xdr:rowOff>
    </xdr:from>
    <xdr:ext cx="184731" cy="264560"/>
    <xdr:sp macro="" textlink="">
      <xdr:nvSpPr>
        <xdr:cNvPr id="2558" name="1 CuadroTexto"/>
        <xdr:cNvSpPr txBox="1"/>
      </xdr:nvSpPr>
      <xdr:spPr>
        <a:xfrm>
          <a:off x="1152525" y="23211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900</xdr:row>
      <xdr:rowOff>0</xdr:rowOff>
    </xdr:from>
    <xdr:ext cx="184731" cy="264560"/>
    <xdr:sp macro="" textlink="">
      <xdr:nvSpPr>
        <xdr:cNvPr id="2559" name="33 CuadroTexto"/>
        <xdr:cNvSpPr txBox="1"/>
      </xdr:nvSpPr>
      <xdr:spPr>
        <a:xfrm>
          <a:off x="1152525" y="2324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900</xdr:row>
      <xdr:rowOff>0</xdr:rowOff>
    </xdr:from>
    <xdr:ext cx="184731" cy="264560"/>
    <xdr:sp macro="" textlink="">
      <xdr:nvSpPr>
        <xdr:cNvPr id="2560" name="1 CuadroTexto"/>
        <xdr:cNvSpPr txBox="1"/>
      </xdr:nvSpPr>
      <xdr:spPr>
        <a:xfrm>
          <a:off x="1152525" y="2324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901</xdr:row>
      <xdr:rowOff>0</xdr:rowOff>
    </xdr:from>
    <xdr:ext cx="184731" cy="264560"/>
    <xdr:sp macro="" textlink="">
      <xdr:nvSpPr>
        <xdr:cNvPr id="2561" name="35 CuadroTexto"/>
        <xdr:cNvSpPr txBox="1"/>
      </xdr:nvSpPr>
      <xdr:spPr>
        <a:xfrm>
          <a:off x="1152525" y="2326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901</xdr:row>
      <xdr:rowOff>0</xdr:rowOff>
    </xdr:from>
    <xdr:ext cx="184731" cy="264560"/>
    <xdr:sp macro="" textlink="">
      <xdr:nvSpPr>
        <xdr:cNvPr id="2562" name="1 CuadroTexto"/>
        <xdr:cNvSpPr txBox="1"/>
      </xdr:nvSpPr>
      <xdr:spPr>
        <a:xfrm>
          <a:off x="1152525" y="2326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903</xdr:row>
      <xdr:rowOff>0</xdr:rowOff>
    </xdr:from>
    <xdr:ext cx="184731" cy="264560"/>
    <xdr:sp macro="" textlink="">
      <xdr:nvSpPr>
        <xdr:cNvPr id="2563" name="37 CuadroTexto"/>
        <xdr:cNvSpPr txBox="1"/>
      </xdr:nvSpPr>
      <xdr:spPr>
        <a:xfrm>
          <a:off x="1152525" y="2336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903</xdr:row>
      <xdr:rowOff>0</xdr:rowOff>
    </xdr:from>
    <xdr:ext cx="184731" cy="264560"/>
    <xdr:sp macro="" textlink="">
      <xdr:nvSpPr>
        <xdr:cNvPr id="2564" name="1 CuadroTexto"/>
        <xdr:cNvSpPr txBox="1"/>
      </xdr:nvSpPr>
      <xdr:spPr>
        <a:xfrm>
          <a:off x="1152525" y="2336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980</xdr:row>
      <xdr:rowOff>0</xdr:rowOff>
    </xdr:from>
    <xdr:ext cx="184731" cy="264560"/>
    <xdr:sp macro="" textlink="">
      <xdr:nvSpPr>
        <xdr:cNvPr id="2565" name="95 CuadroTexto"/>
        <xdr:cNvSpPr txBox="1"/>
      </xdr:nvSpPr>
      <xdr:spPr>
        <a:xfrm>
          <a:off x="1152525" y="25583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980</xdr:row>
      <xdr:rowOff>0</xdr:rowOff>
    </xdr:from>
    <xdr:ext cx="184731" cy="264560"/>
    <xdr:sp macro="" textlink="">
      <xdr:nvSpPr>
        <xdr:cNvPr id="2566" name="1 CuadroTexto"/>
        <xdr:cNvSpPr txBox="1"/>
      </xdr:nvSpPr>
      <xdr:spPr>
        <a:xfrm>
          <a:off x="1152525" y="25583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981</xdr:row>
      <xdr:rowOff>0</xdr:rowOff>
    </xdr:from>
    <xdr:ext cx="184731" cy="264560"/>
    <xdr:sp macro="" textlink="">
      <xdr:nvSpPr>
        <xdr:cNvPr id="2567" name="121 CuadroTexto"/>
        <xdr:cNvSpPr txBox="1"/>
      </xdr:nvSpPr>
      <xdr:spPr>
        <a:xfrm>
          <a:off x="1152525" y="25602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981</xdr:row>
      <xdr:rowOff>0</xdr:rowOff>
    </xdr:from>
    <xdr:ext cx="184731" cy="264560"/>
    <xdr:sp macro="" textlink="">
      <xdr:nvSpPr>
        <xdr:cNvPr id="2568" name="1 CuadroTexto"/>
        <xdr:cNvSpPr txBox="1"/>
      </xdr:nvSpPr>
      <xdr:spPr>
        <a:xfrm>
          <a:off x="1152525" y="25602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980</xdr:row>
      <xdr:rowOff>0</xdr:rowOff>
    </xdr:from>
    <xdr:ext cx="184731" cy="264560"/>
    <xdr:sp macro="" textlink="">
      <xdr:nvSpPr>
        <xdr:cNvPr id="2569" name="95 CuadroTexto"/>
        <xdr:cNvSpPr txBox="1"/>
      </xdr:nvSpPr>
      <xdr:spPr>
        <a:xfrm>
          <a:off x="1152525" y="25583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980</xdr:row>
      <xdr:rowOff>0</xdr:rowOff>
    </xdr:from>
    <xdr:ext cx="184731" cy="264560"/>
    <xdr:sp macro="" textlink="">
      <xdr:nvSpPr>
        <xdr:cNvPr id="2570" name="1 CuadroTexto"/>
        <xdr:cNvSpPr txBox="1"/>
      </xdr:nvSpPr>
      <xdr:spPr>
        <a:xfrm>
          <a:off x="1152525" y="25583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981</xdr:row>
      <xdr:rowOff>0</xdr:rowOff>
    </xdr:from>
    <xdr:ext cx="184731" cy="264560"/>
    <xdr:sp macro="" textlink="">
      <xdr:nvSpPr>
        <xdr:cNvPr id="2571" name="121 CuadroTexto"/>
        <xdr:cNvSpPr txBox="1"/>
      </xdr:nvSpPr>
      <xdr:spPr>
        <a:xfrm>
          <a:off x="1152525" y="25602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981</xdr:row>
      <xdr:rowOff>0</xdr:rowOff>
    </xdr:from>
    <xdr:ext cx="184731" cy="264560"/>
    <xdr:sp macro="" textlink="">
      <xdr:nvSpPr>
        <xdr:cNvPr id="2572" name="1 CuadroTexto"/>
        <xdr:cNvSpPr txBox="1"/>
      </xdr:nvSpPr>
      <xdr:spPr>
        <a:xfrm>
          <a:off x="1152525" y="25602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981</xdr:row>
      <xdr:rowOff>0</xdr:rowOff>
    </xdr:from>
    <xdr:ext cx="184731" cy="264560"/>
    <xdr:sp macro="" textlink="">
      <xdr:nvSpPr>
        <xdr:cNvPr id="2573" name="95 CuadroTexto"/>
        <xdr:cNvSpPr txBox="1"/>
      </xdr:nvSpPr>
      <xdr:spPr>
        <a:xfrm>
          <a:off x="1152525" y="25602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981</xdr:row>
      <xdr:rowOff>0</xdr:rowOff>
    </xdr:from>
    <xdr:ext cx="184731" cy="264560"/>
    <xdr:sp macro="" textlink="">
      <xdr:nvSpPr>
        <xdr:cNvPr id="2574" name="1 CuadroTexto"/>
        <xdr:cNvSpPr txBox="1"/>
      </xdr:nvSpPr>
      <xdr:spPr>
        <a:xfrm>
          <a:off x="1152525" y="25602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990</xdr:row>
      <xdr:rowOff>0</xdr:rowOff>
    </xdr:from>
    <xdr:ext cx="184731" cy="264560"/>
    <xdr:sp macro="" textlink="">
      <xdr:nvSpPr>
        <xdr:cNvPr id="2575" name="33 CuadroTexto"/>
        <xdr:cNvSpPr txBox="1"/>
      </xdr:nvSpPr>
      <xdr:spPr>
        <a:xfrm>
          <a:off x="1152525" y="25832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990</xdr:row>
      <xdr:rowOff>0</xdr:rowOff>
    </xdr:from>
    <xdr:ext cx="184731" cy="264560"/>
    <xdr:sp macro="" textlink="">
      <xdr:nvSpPr>
        <xdr:cNvPr id="2576" name="1 CuadroTexto"/>
        <xdr:cNvSpPr txBox="1"/>
      </xdr:nvSpPr>
      <xdr:spPr>
        <a:xfrm>
          <a:off x="1152525" y="25832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990</xdr:row>
      <xdr:rowOff>0</xdr:rowOff>
    </xdr:from>
    <xdr:ext cx="184731" cy="264560"/>
    <xdr:sp macro="" textlink="">
      <xdr:nvSpPr>
        <xdr:cNvPr id="2577" name="35 CuadroTexto"/>
        <xdr:cNvSpPr txBox="1"/>
      </xdr:nvSpPr>
      <xdr:spPr>
        <a:xfrm>
          <a:off x="1152525" y="25851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990</xdr:row>
      <xdr:rowOff>0</xdr:rowOff>
    </xdr:from>
    <xdr:ext cx="184731" cy="264560"/>
    <xdr:sp macro="" textlink="">
      <xdr:nvSpPr>
        <xdr:cNvPr id="2578" name="1 CuadroTexto"/>
        <xdr:cNvSpPr txBox="1"/>
      </xdr:nvSpPr>
      <xdr:spPr>
        <a:xfrm>
          <a:off x="1152525" y="25851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990</xdr:row>
      <xdr:rowOff>0</xdr:rowOff>
    </xdr:from>
    <xdr:ext cx="184731" cy="264560"/>
    <xdr:sp macro="" textlink="">
      <xdr:nvSpPr>
        <xdr:cNvPr id="2579" name="33 CuadroTexto"/>
        <xdr:cNvSpPr txBox="1"/>
      </xdr:nvSpPr>
      <xdr:spPr>
        <a:xfrm>
          <a:off x="1152525" y="25832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990</xdr:row>
      <xdr:rowOff>0</xdr:rowOff>
    </xdr:from>
    <xdr:ext cx="184731" cy="264560"/>
    <xdr:sp macro="" textlink="">
      <xdr:nvSpPr>
        <xdr:cNvPr id="2580" name="1 CuadroTexto"/>
        <xdr:cNvSpPr txBox="1"/>
      </xdr:nvSpPr>
      <xdr:spPr>
        <a:xfrm>
          <a:off x="1152525" y="25832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990</xdr:row>
      <xdr:rowOff>0</xdr:rowOff>
    </xdr:from>
    <xdr:ext cx="184731" cy="264560"/>
    <xdr:sp macro="" textlink="">
      <xdr:nvSpPr>
        <xdr:cNvPr id="2581" name="35 CuadroTexto"/>
        <xdr:cNvSpPr txBox="1"/>
      </xdr:nvSpPr>
      <xdr:spPr>
        <a:xfrm>
          <a:off x="1152525" y="25851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990</xdr:row>
      <xdr:rowOff>0</xdr:rowOff>
    </xdr:from>
    <xdr:ext cx="184731" cy="264560"/>
    <xdr:sp macro="" textlink="">
      <xdr:nvSpPr>
        <xdr:cNvPr id="2582" name="1 CuadroTexto"/>
        <xdr:cNvSpPr txBox="1"/>
      </xdr:nvSpPr>
      <xdr:spPr>
        <a:xfrm>
          <a:off x="1152525" y="25851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990</xdr:row>
      <xdr:rowOff>0</xdr:rowOff>
    </xdr:from>
    <xdr:ext cx="184731" cy="264560"/>
    <xdr:sp macro="" textlink="">
      <xdr:nvSpPr>
        <xdr:cNvPr id="2583" name="3 CuadroTexto"/>
        <xdr:cNvSpPr txBox="1"/>
      </xdr:nvSpPr>
      <xdr:spPr>
        <a:xfrm>
          <a:off x="1152525" y="25851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990</xdr:row>
      <xdr:rowOff>0</xdr:rowOff>
    </xdr:from>
    <xdr:ext cx="184731" cy="264560"/>
    <xdr:sp macro="" textlink="">
      <xdr:nvSpPr>
        <xdr:cNvPr id="2584" name="1 CuadroTexto"/>
        <xdr:cNvSpPr txBox="1"/>
      </xdr:nvSpPr>
      <xdr:spPr>
        <a:xfrm>
          <a:off x="1152525" y="25851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990</xdr:row>
      <xdr:rowOff>0</xdr:rowOff>
    </xdr:from>
    <xdr:ext cx="184731" cy="264560"/>
    <xdr:sp macro="" textlink="">
      <xdr:nvSpPr>
        <xdr:cNvPr id="2585" name="59 CuadroTexto"/>
        <xdr:cNvSpPr txBox="1"/>
      </xdr:nvSpPr>
      <xdr:spPr>
        <a:xfrm>
          <a:off x="1152525" y="25851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990</xdr:row>
      <xdr:rowOff>0</xdr:rowOff>
    </xdr:from>
    <xdr:ext cx="184731" cy="264560"/>
    <xdr:sp macro="" textlink="">
      <xdr:nvSpPr>
        <xdr:cNvPr id="2586" name="1 CuadroTexto"/>
        <xdr:cNvSpPr txBox="1"/>
      </xdr:nvSpPr>
      <xdr:spPr>
        <a:xfrm>
          <a:off x="1152525" y="25851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990</xdr:row>
      <xdr:rowOff>0</xdr:rowOff>
    </xdr:from>
    <xdr:ext cx="184731" cy="264560"/>
    <xdr:sp macro="" textlink="">
      <xdr:nvSpPr>
        <xdr:cNvPr id="2587" name="99 CuadroTexto"/>
        <xdr:cNvSpPr txBox="1"/>
      </xdr:nvSpPr>
      <xdr:spPr>
        <a:xfrm>
          <a:off x="1152525" y="25851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990</xdr:row>
      <xdr:rowOff>0</xdr:rowOff>
    </xdr:from>
    <xdr:ext cx="184731" cy="264560"/>
    <xdr:sp macro="" textlink="">
      <xdr:nvSpPr>
        <xdr:cNvPr id="2588" name="1 CuadroTexto"/>
        <xdr:cNvSpPr txBox="1"/>
      </xdr:nvSpPr>
      <xdr:spPr>
        <a:xfrm>
          <a:off x="1152525" y="25851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990</xdr:row>
      <xdr:rowOff>0</xdr:rowOff>
    </xdr:from>
    <xdr:ext cx="184731" cy="264560"/>
    <xdr:sp macro="" textlink="">
      <xdr:nvSpPr>
        <xdr:cNvPr id="2589" name="5 CuadroTexto"/>
        <xdr:cNvSpPr txBox="1"/>
      </xdr:nvSpPr>
      <xdr:spPr>
        <a:xfrm>
          <a:off x="1152525" y="25851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990</xdr:row>
      <xdr:rowOff>0</xdr:rowOff>
    </xdr:from>
    <xdr:ext cx="184731" cy="264560"/>
    <xdr:sp macro="" textlink="">
      <xdr:nvSpPr>
        <xdr:cNvPr id="2590" name="1 CuadroTexto"/>
        <xdr:cNvSpPr txBox="1"/>
      </xdr:nvSpPr>
      <xdr:spPr>
        <a:xfrm>
          <a:off x="1152525" y="25851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990</xdr:row>
      <xdr:rowOff>0</xdr:rowOff>
    </xdr:from>
    <xdr:ext cx="184731" cy="264560"/>
    <xdr:sp macro="" textlink="">
      <xdr:nvSpPr>
        <xdr:cNvPr id="2591" name="5 CuadroTexto"/>
        <xdr:cNvSpPr txBox="1"/>
      </xdr:nvSpPr>
      <xdr:spPr>
        <a:xfrm>
          <a:off x="1152525" y="25851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990</xdr:row>
      <xdr:rowOff>0</xdr:rowOff>
    </xdr:from>
    <xdr:ext cx="184731" cy="264560"/>
    <xdr:sp macro="" textlink="">
      <xdr:nvSpPr>
        <xdr:cNvPr id="2592" name="1 CuadroTexto"/>
        <xdr:cNvSpPr txBox="1"/>
      </xdr:nvSpPr>
      <xdr:spPr>
        <a:xfrm>
          <a:off x="1152525" y="25851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990</xdr:row>
      <xdr:rowOff>0</xdr:rowOff>
    </xdr:from>
    <xdr:ext cx="184731" cy="264560"/>
    <xdr:sp macro="" textlink="">
      <xdr:nvSpPr>
        <xdr:cNvPr id="2593" name="33 CuadroTexto"/>
        <xdr:cNvSpPr txBox="1"/>
      </xdr:nvSpPr>
      <xdr:spPr>
        <a:xfrm>
          <a:off x="1152525" y="25832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990</xdr:row>
      <xdr:rowOff>0</xdr:rowOff>
    </xdr:from>
    <xdr:ext cx="184731" cy="264560"/>
    <xdr:sp macro="" textlink="">
      <xdr:nvSpPr>
        <xdr:cNvPr id="2594" name="1 CuadroTexto"/>
        <xdr:cNvSpPr txBox="1"/>
      </xdr:nvSpPr>
      <xdr:spPr>
        <a:xfrm>
          <a:off x="1152525" y="25832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990</xdr:row>
      <xdr:rowOff>0</xdr:rowOff>
    </xdr:from>
    <xdr:ext cx="184731" cy="264560"/>
    <xdr:sp macro="" textlink="">
      <xdr:nvSpPr>
        <xdr:cNvPr id="2595" name="35 CuadroTexto"/>
        <xdr:cNvSpPr txBox="1"/>
      </xdr:nvSpPr>
      <xdr:spPr>
        <a:xfrm>
          <a:off x="1152525" y="25851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990</xdr:row>
      <xdr:rowOff>0</xdr:rowOff>
    </xdr:from>
    <xdr:ext cx="184731" cy="264560"/>
    <xdr:sp macro="" textlink="">
      <xdr:nvSpPr>
        <xdr:cNvPr id="2596" name="1 CuadroTexto"/>
        <xdr:cNvSpPr txBox="1"/>
      </xdr:nvSpPr>
      <xdr:spPr>
        <a:xfrm>
          <a:off x="1152525" y="25851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990</xdr:row>
      <xdr:rowOff>0</xdr:rowOff>
    </xdr:from>
    <xdr:ext cx="184731" cy="264560"/>
    <xdr:sp macro="" textlink="">
      <xdr:nvSpPr>
        <xdr:cNvPr id="2597" name="33 CuadroTexto"/>
        <xdr:cNvSpPr txBox="1"/>
      </xdr:nvSpPr>
      <xdr:spPr>
        <a:xfrm>
          <a:off x="1152525" y="25832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990</xdr:row>
      <xdr:rowOff>0</xdr:rowOff>
    </xdr:from>
    <xdr:ext cx="184731" cy="264560"/>
    <xdr:sp macro="" textlink="">
      <xdr:nvSpPr>
        <xdr:cNvPr id="2598" name="1 CuadroTexto"/>
        <xdr:cNvSpPr txBox="1"/>
      </xdr:nvSpPr>
      <xdr:spPr>
        <a:xfrm>
          <a:off x="1152525" y="25832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990</xdr:row>
      <xdr:rowOff>0</xdr:rowOff>
    </xdr:from>
    <xdr:ext cx="184731" cy="264560"/>
    <xdr:sp macro="" textlink="">
      <xdr:nvSpPr>
        <xdr:cNvPr id="2599" name="35 CuadroTexto"/>
        <xdr:cNvSpPr txBox="1"/>
      </xdr:nvSpPr>
      <xdr:spPr>
        <a:xfrm>
          <a:off x="1152525" y="25851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990</xdr:row>
      <xdr:rowOff>0</xdr:rowOff>
    </xdr:from>
    <xdr:ext cx="184731" cy="264560"/>
    <xdr:sp macro="" textlink="">
      <xdr:nvSpPr>
        <xdr:cNvPr id="2600" name="1 CuadroTexto"/>
        <xdr:cNvSpPr txBox="1"/>
      </xdr:nvSpPr>
      <xdr:spPr>
        <a:xfrm>
          <a:off x="1152525" y="25851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990</xdr:row>
      <xdr:rowOff>0</xdr:rowOff>
    </xdr:from>
    <xdr:ext cx="184731" cy="264560"/>
    <xdr:sp macro="" textlink="">
      <xdr:nvSpPr>
        <xdr:cNvPr id="2601" name="3 CuadroTexto"/>
        <xdr:cNvSpPr txBox="1"/>
      </xdr:nvSpPr>
      <xdr:spPr>
        <a:xfrm>
          <a:off x="1152525" y="25851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990</xdr:row>
      <xdr:rowOff>0</xdr:rowOff>
    </xdr:from>
    <xdr:ext cx="184731" cy="264560"/>
    <xdr:sp macro="" textlink="">
      <xdr:nvSpPr>
        <xdr:cNvPr id="2602" name="1 CuadroTexto"/>
        <xdr:cNvSpPr txBox="1"/>
      </xdr:nvSpPr>
      <xdr:spPr>
        <a:xfrm>
          <a:off x="1152525" y="25851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990</xdr:row>
      <xdr:rowOff>0</xdr:rowOff>
    </xdr:from>
    <xdr:ext cx="184731" cy="264560"/>
    <xdr:sp macro="" textlink="">
      <xdr:nvSpPr>
        <xdr:cNvPr id="2603" name="59 CuadroTexto"/>
        <xdr:cNvSpPr txBox="1"/>
      </xdr:nvSpPr>
      <xdr:spPr>
        <a:xfrm>
          <a:off x="1152525" y="25851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990</xdr:row>
      <xdr:rowOff>0</xdr:rowOff>
    </xdr:from>
    <xdr:ext cx="184731" cy="264560"/>
    <xdr:sp macro="" textlink="">
      <xdr:nvSpPr>
        <xdr:cNvPr id="2604" name="1 CuadroTexto"/>
        <xdr:cNvSpPr txBox="1"/>
      </xdr:nvSpPr>
      <xdr:spPr>
        <a:xfrm>
          <a:off x="1152525" y="25851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990</xdr:row>
      <xdr:rowOff>0</xdr:rowOff>
    </xdr:from>
    <xdr:ext cx="184731" cy="264560"/>
    <xdr:sp macro="" textlink="">
      <xdr:nvSpPr>
        <xdr:cNvPr id="2605" name="99 CuadroTexto"/>
        <xdr:cNvSpPr txBox="1"/>
      </xdr:nvSpPr>
      <xdr:spPr>
        <a:xfrm>
          <a:off x="1152525" y="25851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990</xdr:row>
      <xdr:rowOff>0</xdr:rowOff>
    </xdr:from>
    <xdr:ext cx="184731" cy="264560"/>
    <xdr:sp macro="" textlink="">
      <xdr:nvSpPr>
        <xdr:cNvPr id="2606" name="1 CuadroTexto"/>
        <xdr:cNvSpPr txBox="1"/>
      </xdr:nvSpPr>
      <xdr:spPr>
        <a:xfrm>
          <a:off x="1152525" y="25851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990</xdr:row>
      <xdr:rowOff>0</xdr:rowOff>
    </xdr:from>
    <xdr:ext cx="184731" cy="264560"/>
    <xdr:sp macro="" textlink="">
      <xdr:nvSpPr>
        <xdr:cNvPr id="2607" name="5 CuadroTexto"/>
        <xdr:cNvSpPr txBox="1"/>
      </xdr:nvSpPr>
      <xdr:spPr>
        <a:xfrm>
          <a:off x="1152525" y="25851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990</xdr:row>
      <xdr:rowOff>0</xdr:rowOff>
    </xdr:from>
    <xdr:ext cx="184731" cy="264560"/>
    <xdr:sp macro="" textlink="">
      <xdr:nvSpPr>
        <xdr:cNvPr id="2608" name="1 CuadroTexto"/>
        <xdr:cNvSpPr txBox="1"/>
      </xdr:nvSpPr>
      <xdr:spPr>
        <a:xfrm>
          <a:off x="1152525" y="25851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990</xdr:row>
      <xdr:rowOff>0</xdr:rowOff>
    </xdr:from>
    <xdr:ext cx="184731" cy="264560"/>
    <xdr:sp macro="" textlink="">
      <xdr:nvSpPr>
        <xdr:cNvPr id="2609" name="5 CuadroTexto"/>
        <xdr:cNvSpPr txBox="1"/>
      </xdr:nvSpPr>
      <xdr:spPr>
        <a:xfrm>
          <a:off x="1152525" y="25851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990</xdr:row>
      <xdr:rowOff>0</xdr:rowOff>
    </xdr:from>
    <xdr:ext cx="184731" cy="264560"/>
    <xdr:sp macro="" textlink="">
      <xdr:nvSpPr>
        <xdr:cNvPr id="2610" name="1 CuadroTexto"/>
        <xdr:cNvSpPr txBox="1"/>
      </xdr:nvSpPr>
      <xdr:spPr>
        <a:xfrm>
          <a:off x="1152525" y="25851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990</xdr:row>
      <xdr:rowOff>0</xdr:rowOff>
    </xdr:from>
    <xdr:ext cx="184731" cy="264560"/>
    <xdr:sp macro="" textlink="">
      <xdr:nvSpPr>
        <xdr:cNvPr id="2611" name="33 CuadroTexto"/>
        <xdr:cNvSpPr txBox="1"/>
      </xdr:nvSpPr>
      <xdr:spPr>
        <a:xfrm>
          <a:off x="1152525" y="25851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990</xdr:row>
      <xdr:rowOff>0</xdr:rowOff>
    </xdr:from>
    <xdr:ext cx="184731" cy="264560"/>
    <xdr:sp macro="" textlink="">
      <xdr:nvSpPr>
        <xdr:cNvPr id="2612" name="1 CuadroTexto"/>
        <xdr:cNvSpPr txBox="1"/>
      </xdr:nvSpPr>
      <xdr:spPr>
        <a:xfrm>
          <a:off x="1152525" y="25851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990</xdr:row>
      <xdr:rowOff>0</xdr:rowOff>
    </xdr:from>
    <xdr:ext cx="184731" cy="264560"/>
    <xdr:sp macro="" textlink="">
      <xdr:nvSpPr>
        <xdr:cNvPr id="2613" name="33 CuadroTexto"/>
        <xdr:cNvSpPr txBox="1"/>
      </xdr:nvSpPr>
      <xdr:spPr>
        <a:xfrm>
          <a:off x="1152525" y="25851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990</xdr:row>
      <xdr:rowOff>0</xdr:rowOff>
    </xdr:from>
    <xdr:ext cx="184731" cy="264560"/>
    <xdr:sp macro="" textlink="">
      <xdr:nvSpPr>
        <xdr:cNvPr id="2614" name="1 CuadroTexto"/>
        <xdr:cNvSpPr txBox="1"/>
      </xdr:nvSpPr>
      <xdr:spPr>
        <a:xfrm>
          <a:off x="1152525" y="25851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994</xdr:row>
      <xdr:rowOff>0</xdr:rowOff>
    </xdr:from>
    <xdr:ext cx="184731" cy="264560"/>
    <xdr:sp macro="" textlink="">
      <xdr:nvSpPr>
        <xdr:cNvPr id="2615" name="61 CuadroTexto"/>
        <xdr:cNvSpPr txBox="1"/>
      </xdr:nvSpPr>
      <xdr:spPr>
        <a:xfrm>
          <a:off x="1152525" y="25928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994</xdr:row>
      <xdr:rowOff>0</xdr:rowOff>
    </xdr:from>
    <xdr:ext cx="184731" cy="264560"/>
    <xdr:sp macro="" textlink="">
      <xdr:nvSpPr>
        <xdr:cNvPr id="2616" name="1 CuadroTexto"/>
        <xdr:cNvSpPr txBox="1"/>
      </xdr:nvSpPr>
      <xdr:spPr>
        <a:xfrm>
          <a:off x="1152525" y="25928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994</xdr:row>
      <xdr:rowOff>0</xdr:rowOff>
    </xdr:from>
    <xdr:ext cx="184731" cy="264560"/>
    <xdr:sp macro="" textlink="">
      <xdr:nvSpPr>
        <xdr:cNvPr id="2617" name="101 CuadroTexto"/>
        <xdr:cNvSpPr txBox="1"/>
      </xdr:nvSpPr>
      <xdr:spPr>
        <a:xfrm>
          <a:off x="1152525" y="25928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994</xdr:row>
      <xdr:rowOff>0</xdr:rowOff>
    </xdr:from>
    <xdr:ext cx="184731" cy="264560"/>
    <xdr:sp macro="" textlink="">
      <xdr:nvSpPr>
        <xdr:cNvPr id="2618" name="1 CuadroTexto"/>
        <xdr:cNvSpPr txBox="1"/>
      </xdr:nvSpPr>
      <xdr:spPr>
        <a:xfrm>
          <a:off x="1152525" y="25928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993</xdr:row>
      <xdr:rowOff>0</xdr:rowOff>
    </xdr:from>
    <xdr:ext cx="184731" cy="264560"/>
    <xdr:sp macro="" textlink="">
      <xdr:nvSpPr>
        <xdr:cNvPr id="2619" name="35 CuadroTexto"/>
        <xdr:cNvSpPr txBox="1"/>
      </xdr:nvSpPr>
      <xdr:spPr>
        <a:xfrm>
          <a:off x="1152525" y="25908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993</xdr:row>
      <xdr:rowOff>0</xdr:rowOff>
    </xdr:from>
    <xdr:ext cx="184731" cy="264560"/>
    <xdr:sp macro="" textlink="">
      <xdr:nvSpPr>
        <xdr:cNvPr id="2620" name="1 CuadroTexto"/>
        <xdr:cNvSpPr txBox="1"/>
      </xdr:nvSpPr>
      <xdr:spPr>
        <a:xfrm>
          <a:off x="1152525" y="25908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993</xdr:row>
      <xdr:rowOff>0</xdr:rowOff>
    </xdr:from>
    <xdr:ext cx="184731" cy="264560"/>
    <xdr:sp macro="" textlink="">
      <xdr:nvSpPr>
        <xdr:cNvPr id="2621" name="35 CuadroTexto"/>
        <xdr:cNvSpPr txBox="1"/>
      </xdr:nvSpPr>
      <xdr:spPr>
        <a:xfrm>
          <a:off x="1152525" y="25908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993</xdr:row>
      <xdr:rowOff>0</xdr:rowOff>
    </xdr:from>
    <xdr:ext cx="184731" cy="264560"/>
    <xdr:sp macro="" textlink="">
      <xdr:nvSpPr>
        <xdr:cNvPr id="2622" name="1 CuadroTexto"/>
        <xdr:cNvSpPr txBox="1"/>
      </xdr:nvSpPr>
      <xdr:spPr>
        <a:xfrm>
          <a:off x="1152525" y="25908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993</xdr:row>
      <xdr:rowOff>0</xdr:rowOff>
    </xdr:from>
    <xdr:ext cx="184731" cy="264560"/>
    <xdr:sp macro="" textlink="">
      <xdr:nvSpPr>
        <xdr:cNvPr id="2623" name="3 CuadroTexto"/>
        <xdr:cNvSpPr txBox="1"/>
      </xdr:nvSpPr>
      <xdr:spPr>
        <a:xfrm>
          <a:off x="1152525" y="25908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993</xdr:row>
      <xdr:rowOff>0</xdr:rowOff>
    </xdr:from>
    <xdr:ext cx="184731" cy="264560"/>
    <xdr:sp macro="" textlink="">
      <xdr:nvSpPr>
        <xdr:cNvPr id="2624" name="1 CuadroTexto"/>
        <xdr:cNvSpPr txBox="1"/>
      </xdr:nvSpPr>
      <xdr:spPr>
        <a:xfrm>
          <a:off x="1152525" y="25908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993</xdr:row>
      <xdr:rowOff>0</xdr:rowOff>
    </xdr:from>
    <xdr:ext cx="184731" cy="264560"/>
    <xdr:sp macro="" textlink="">
      <xdr:nvSpPr>
        <xdr:cNvPr id="2625" name="59 CuadroTexto"/>
        <xdr:cNvSpPr txBox="1"/>
      </xdr:nvSpPr>
      <xdr:spPr>
        <a:xfrm>
          <a:off x="1152525" y="25908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993</xdr:row>
      <xdr:rowOff>0</xdr:rowOff>
    </xdr:from>
    <xdr:ext cx="184731" cy="264560"/>
    <xdr:sp macro="" textlink="">
      <xdr:nvSpPr>
        <xdr:cNvPr id="2626" name="1 CuadroTexto"/>
        <xdr:cNvSpPr txBox="1"/>
      </xdr:nvSpPr>
      <xdr:spPr>
        <a:xfrm>
          <a:off x="1152525" y="25908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993</xdr:row>
      <xdr:rowOff>0</xdr:rowOff>
    </xdr:from>
    <xdr:ext cx="184731" cy="264560"/>
    <xdr:sp macro="" textlink="">
      <xdr:nvSpPr>
        <xdr:cNvPr id="2627" name="99 CuadroTexto"/>
        <xdr:cNvSpPr txBox="1"/>
      </xdr:nvSpPr>
      <xdr:spPr>
        <a:xfrm>
          <a:off x="1152525" y="25908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993</xdr:row>
      <xdr:rowOff>0</xdr:rowOff>
    </xdr:from>
    <xdr:ext cx="184731" cy="264560"/>
    <xdr:sp macro="" textlink="">
      <xdr:nvSpPr>
        <xdr:cNvPr id="2628" name="1 CuadroTexto"/>
        <xdr:cNvSpPr txBox="1"/>
      </xdr:nvSpPr>
      <xdr:spPr>
        <a:xfrm>
          <a:off x="1152525" y="25908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993</xdr:row>
      <xdr:rowOff>0</xdr:rowOff>
    </xdr:from>
    <xdr:ext cx="184731" cy="264560"/>
    <xdr:sp macro="" textlink="">
      <xdr:nvSpPr>
        <xdr:cNvPr id="2629" name="5 CuadroTexto"/>
        <xdr:cNvSpPr txBox="1"/>
      </xdr:nvSpPr>
      <xdr:spPr>
        <a:xfrm>
          <a:off x="1152525" y="25908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993</xdr:row>
      <xdr:rowOff>0</xdr:rowOff>
    </xdr:from>
    <xdr:ext cx="184731" cy="264560"/>
    <xdr:sp macro="" textlink="">
      <xdr:nvSpPr>
        <xdr:cNvPr id="2630" name="1 CuadroTexto"/>
        <xdr:cNvSpPr txBox="1"/>
      </xdr:nvSpPr>
      <xdr:spPr>
        <a:xfrm>
          <a:off x="1152525" y="25908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994</xdr:row>
      <xdr:rowOff>0</xdr:rowOff>
    </xdr:from>
    <xdr:ext cx="184731" cy="264560"/>
    <xdr:sp macro="" textlink="">
      <xdr:nvSpPr>
        <xdr:cNvPr id="2631" name="7 CuadroTexto"/>
        <xdr:cNvSpPr txBox="1"/>
      </xdr:nvSpPr>
      <xdr:spPr>
        <a:xfrm>
          <a:off x="1152525" y="25928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994</xdr:row>
      <xdr:rowOff>0</xdr:rowOff>
    </xdr:from>
    <xdr:ext cx="184731" cy="264560"/>
    <xdr:sp macro="" textlink="">
      <xdr:nvSpPr>
        <xdr:cNvPr id="2632" name="1 CuadroTexto"/>
        <xdr:cNvSpPr txBox="1"/>
      </xdr:nvSpPr>
      <xdr:spPr>
        <a:xfrm>
          <a:off x="1152525" y="25928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993</xdr:row>
      <xdr:rowOff>0</xdr:rowOff>
    </xdr:from>
    <xdr:ext cx="184731" cy="264560"/>
    <xdr:sp macro="" textlink="">
      <xdr:nvSpPr>
        <xdr:cNvPr id="2633" name="5 CuadroTexto"/>
        <xdr:cNvSpPr txBox="1"/>
      </xdr:nvSpPr>
      <xdr:spPr>
        <a:xfrm>
          <a:off x="1152525" y="25908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993</xdr:row>
      <xdr:rowOff>0</xdr:rowOff>
    </xdr:from>
    <xdr:ext cx="184731" cy="264560"/>
    <xdr:sp macro="" textlink="">
      <xdr:nvSpPr>
        <xdr:cNvPr id="2634" name="1 CuadroTexto"/>
        <xdr:cNvSpPr txBox="1"/>
      </xdr:nvSpPr>
      <xdr:spPr>
        <a:xfrm>
          <a:off x="1152525" y="25908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994</xdr:row>
      <xdr:rowOff>0</xdr:rowOff>
    </xdr:from>
    <xdr:ext cx="184731" cy="264560"/>
    <xdr:sp macro="" textlink="">
      <xdr:nvSpPr>
        <xdr:cNvPr id="2635" name="7 CuadroTexto"/>
        <xdr:cNvSpPr txBox="1"/>
      </xdr:nvSpPr>
      <xdr:spPr>
        <a:xfrm>
          <a:off x="1152525" y="25928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994</xdr:row>
      <xdr:rowOff>0</xdr:rowOff>
    </xdr:from>
    <xdr:ext cx="184731" cy="264560"/>
    <xdr:sp macro="" textlink="">
      <xdr:nvSpPr>
        <xdr:cNvPr id="2636" name="1 CuadroTexto"/>
        <xdr:cNvSpPr txBox="1"/>
      </xdr:nvSpPr>
      <xdr:spPr>
        <a:xfrm>
          <a:off x="1152525" y="25928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993</xdr:row>
      <xdr:rowOff>0</xdr:rowOff>
    </xdr:from>
    <xdr:ext cx="184731" cy="264560"/>
    <xdr:sp macro="" textlink="">
      <xdr:nvSpPr>
        <xdr:cNvPr id="2637" name="33 CuadroTexto"/>
        <xdr:cNvSpPr txBox="1"/>
      </xdr:nvSpPr>
      <xdr:spPr>
        <a:xfrm>
          <a:off x="1152525" y="25908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993</xdr:row>
      <xdr:rowOff>0</xdr:rowOff>
    </xdr:from>
    <xdr:ext cx="184731" cy="264560"/>
    <xdr:sp macro="" textlink="">
      <xdr:nvSpPr>
        <xdr:cNvPr id="2638" name="1 CuadroTexto"/>
        <xdr:cNvSpPr txBox="1"/>
      </xdr:nvSpPr>
      <xdr:spPr>
        <a:xfrm>
          <a:off x="1152525" y="25908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994</xdr:row>
      <xdr:rowOff>0</xdr:rowOff>
    </xdr:from>
    <xdr:ext cx="184731" cy="264560"/>
    <xdr:sp macro="" textlink="">
      <xdr:nvSpPr>
        <xdr:cNvPr id="2639" name="35 CuadroTexto"/>
        <xdr:cNvSpPr txBox="1"/>
      </xdr:nvSpPr>
      <xdr:spPr>
        <a:xfrm>
          <a:off x="1152525" y="25928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994</xdr:row>
      <xdr:rowOff>0</xdr:rowOff>
    </xdr:from>
    <xdr:ext cx="184731" cy="264560"/>
    <xdr:sp macro="" textlink="">
      <xdr:nvSpPr>
        <xdr:cNvPr id="2640" name="1 CuadroTexto"/>
        <xdr:cNvSpPr txBox="1"/>
      </xdr:nvSpPr>
      <xdr:spPr>
        <a:xfrm>
          <a:off x="1152525" y="25928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993</xdr:row>
      <xdr:rowOff>0</xdr:rowOff>
    </xdr:from>
    <xdr:ext cx="184731" cy="264560"/>
    <xdr:sp macro="" textlink="">
      <xdr:nvSpPr>
        <xdr:cNvPr id="2641" name="33 CuadroTexto"/>
        <xdr:cNvSpPr txBox="1"/>
      </xdr:nvSpPr>
      <xdr:spPr>
        <a:xfrm>
          <a:off x="1152525" y="25908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993</xdr:row>
      <xdr:rowOff>0</xdr:rowOff>
    </xdr:from>
    <xdr:ext cx="184731" cy="264560"/>
    <xdr:sp macro="" textlink="">
      <xdr:nvSpPr>
        <xdr:cNvPr id="2642" name="1 CuadroTexto"/>
        <xdr:cNvSpPr txBox="1"/>
      </xdr:nvSpPr>
      <xdr:spPr>
        <a:xfrm>
          <a:off x="1152525" y="25908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994</xdr:row>
      <xdr:rowOff>0</xdr:rowOff>
    </xdr:from>
    <xdr:ext cx="184731" cy="264560"/>
    <xdr:sp macro="" textlink="">
      <xdr:nvSpPr>
        <xdr:cNvPr id="2643" name="35 CuadroTexto"/>
        <xdr:cNvSpPr txBox="1"/>
      </xdr:nvSpPr>
      <xdr:spPr>
        <a:xfrm>
          <a:off x="1152525" y="25928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994</xdr:row>
      <xdr:rowOff>0</xdr:rowOff>
    </xdr:from>
    <xdr:ext cx="184731" cy="264560"/>
    <xdr:sp macro="" textlink="">
      <xdr:nvSpPr>
        <xdr:cNvPr id="2644" name="1 CuadroTexto"/>
        <xdr:cNvSpPr txBox="1"/>
      </xdr:nvSpPr>
      <xdr:spPr>
        <a:xfrm>
          <a:off x="1152525" y="25928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994</xdr:row>
      <xdr:rowOff>0</xdr:rowOff>
    </xdr:from>
    <xdr:ext cx="184731" cy="264560"/>
    <xdr:sp macro="" textlink="">
      <xdr:nvSpPr>
        <xdr:cNvPr id="2645" name="3 CuadroTexto"/>
        <xdr:cNvSpPr txBox="1"/>
      </xdr:nvSpPr>
      <xdr:spPr>
        <a:xfrm>
          <a:off x="1152525" y="25928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994</xdr:row>
      <xdr:rowOff>0</xdr:rowOff>
    </xdr:from>
    <xdr:ext cx="184731" cy="264560"/>
    <xdr:sp macro="" textlink="">
      <xdr:nvSpPr>
        <xdr:cNvPr id="2646" name="1 CuadroTexto"/>
        <xdr:cNvSpPr txBox="1"/>
      </xdr:nvSpPr>
      <xdr:spPr>
        <a:xfrm>
          <a:off x="1152525" y="25928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994</xdr:row>
      <xdr:rowOff>0</xdr:rowOff>
    </xdr:from>
    <xdr:ext cx="184731" cy="264560"/>
    <xdr:sp macro="" textlink="">
      <xdr:nvSpPr>
        <xdr:cNvPr id="2647" name="59 CuadroTexto"/>
        <xdr:cNvSpPr txBox="1"/>
      </xdr:nvSpPr>
      <xdr:spPr>
        <a:xfrm>
          <a:off x="1152525" y="25928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994</xdr:row>
      <xdr:rowOff>0</xdr:rowOff>
    </xdr:from>
    <xdr:ext cx="184731" cy="264560"/>
    <xdr:sp macro="" textlink="">
      <xdr:nvSpPr>
        <xdr:cNvPr id="2648" name="1 CuadroTexto"/>
        <xdr:cNvSpPr txBox="1"/>
      </xdr:nvSpPr>
      <xdr:spPr>
        <a:xfrm>
          <a:off x="1152525" y="25928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994</xdr:row>
      <xdr:rowOff>0</xdr:rowOff>
    </xdr:from>
    <xdr:ext cx="184731" cy="264560"/>
    <xdr:sp macro="" textlink="">
      <xdr:nvSpPr>
        <xdr:cNvPr id="2649" name="99 CuadroTexto"/>
        <xdr:cNvSpPr txBox="1"/>
      </xdr:nvSpPr>
      <xdr:spPr>
        <a:xfrm>
          <a:off x="1152525" y="25928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994</xdr:row>
      <xdr:rowOff>0</xdr:rowOff>
    </xdr:from>
    <xdr:ext cx="184731" cy="264560"/>
    <xdr:sp macro="" textlink="">
      <xdr:nvSpPr>
        <xdr:cNvPr id="2650" name="1 CuadroTexto"/>
        <xdr:cNvSpPr txBox="1"/>
      </xdr:nvSpPr>
      <xdr:spPr>
        <a:xfrm>
          <a:off x="1152525" y="25928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994</xdr:row>
      <xdr:rowOff>0</xdr:rowOff>
    </xdr:from>
    <xdr:ext cx="184731" cy="264560"/>
    <xdr:sp macro="" textlink="">
      <xdr:nvSpPr>
        <xdr:cNvPr id="2651" name="5 CuadroTexto"/>
        <xdr:cNvSpPr txBox="1"/>
      </xdr:nvSpPr>
      <xdr:spPr>
        <a:xfrm>
          <a:off x="1152525" y="25928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994</xdr:row>
      <xdr:rowOff>0</xdr:rowOff>
    </xdr:from>
    <xdr:ext cx="184731" cy="264560"/>
    <xdr:sp macro="" textlink="">
      <xdr:nvSpPr>
        <xdr:cNvPr id="2652" name="1 CuadroTexto"/>
        <xdr:cNvSpPr txBox="1"/>
      </xdr:nvSpPr>
      <xdr:spPr>
        <a:xfrm>
          <a:off x="1152525" y="25928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994</xdr:row>
      <xdr:rowOff>0</xdr:rowOff>
    </xdr:from>
    <xdr:ext cx="184731" cy="264560"/>
    <xdr:sp macro="" textlink="">
      <xdr:nvSpPr>
        <xdr:cNvPr id="2653" name="5 CuadroTexto"/>
        <xdr:cNvSpPr txBox="1"/>
      </xdr:nvSpPr>
      <xdr:spPr>
        <a:xfrm>
          <a:off x="1152525" y="25928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994</xdr:row>
      <xdr:rowOff>0</xdr:rowOff>
    </xdr:from>
    <xdr:ext cx="184731" cy="264560"/>
    <xdr:sp macro="" textlink="">
      <xdr:nvSpPr>
        <xdr:cNvPr id="2654" name="1 CuadroTexto"/>
        <xdr:cNvSpPr txBox="1"/>
      </xdr:nvSpPr>
      <xdr:spPr>
        <a:xfrm>
          <a:off x="1152525" y="25928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993</xdr:row>
      <xdr:rowOff>0</xdr:rowOff>
    </xdr:from>
    <xdr:ext cx="184731" cy="264560"/>
    <xdr:sp macro="" textlink="">
      <xdr:nvSpPr>
        <xdr:cNvPr id="2655" name="33 CuadroTexto"/>
        <xdr:cNvSpPr txBox="1"/>
      </xdr:nvSpPr>
      <xdr:spPr>
        <a:xfrm>
          <a:off x="1152525" y="25908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993</xdr:row>
      <xdr:rowOff>0</xdr:rowOff>
    </xdr:from>
    <xdr:ext cx="184731" cy="264560"/>
    <xdr:sp macro="" textlink="">
      <xdr:nvSpPr>
        <xdr:cNvPr id="2656" name="1 CuadroTexto"/>
        <xdr:cNvSpPr txBox="1"/>
      </xdr:nvSpPr>
      <xdr:spPr>
        <a:xfrm>
          <a:off x="1152525" y="25908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994</xdr:row>
      <xdr:rowOff>0</xdr:rowOff>
    </xdr:from>
    <xdr:ext cx="184731" cy="264560"/>
    <xdr:sp macro="" textlink="">
      <xdr:nvSpPr>
        <xdr:cNvPr id="2657" name="35 CuadroTexto"/>
        <xdr:cNvSpPr txBox="1"/>
      </xdr:nvSpPr>
      <xdr:spPr>
        <a:xfrm>
          <a:off x="1152525" y="25928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994</xdr:row>
      <xdr:rowOff>0</xdr:rowOff>
    </xdr:from>
    <xdr:ext cx="184731" cy="264560"/>
    <xdr:sp macro="" textlink="">
      <xdr:nvSpPr>
        <xdr:cNvPr id="2658" name="1 CuadroTexto"/>
        <xdr:cNvSpPr txBox="1"/>
      </xdr:nvSpPr>
      <xdr:spPr>
        <a:xfrm>
          <a:off x="1152525" y="25928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993</xdr:row>
      <xdr:rowOff>0</xdr:rowOff>
    </xdr:from>
    <xdr:ext cx="184731" cy="264560"/>
    <xdr:sp macro="" textlink="">
      <xdr:nvSpPr>
        <xdr:cNvPr id="2659" name="33 CuadroTexto"/>
        <xdr:cNvSpPr txBox="1"/>
      </xdr:nvSpPr>
      <xdr:spPr>
        <a:xfrm>
          <a:off x="1152525" y="25908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993</xdr:row>
      <xdr:rowOff>0</xdr:rowOff>
    </xdr:from>
    <xdr:ext cx="184731" cy="264560"/>
    <xdr:sp macro="" textlink="">
      <xdr:nvSpPr>
        <xdr:cNvPr id="2660" name="1 CuadroTexto"/>
        <xdr:cNvSpPr txBox="1"/>
      </xdr:nvSpPr>
      <xdr:spPr>
        <a:xfrm>
          <a:off x="1152525" y="25908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994</xdr:row>
      <xdr:rowOff>0</xdr:rowOff>
    </xdr:from>
    <xdr:ext cx="184731" cy="264560"/>
    <xdr:sp macro="" textlink="">
      <xdr:nvSpPr>
        <xdr:cNvPr id="2661" name="35 CuadroTexto"/>
        <xdr:cNvSpPr txBox="1"/>
      </xdr:nvSpPr>
      <xdr:spPr>
        <a:xfrm>
          <a:off x="1152525" y="25928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994</xdr:row>
      <xdr:rowOff>0</xdr:rowOff>
    </xdr:from>
    <xdr:ext cx="184731" cy="264560"/>
    <xdr:sp macro="" textlink="">
      <xdr:nvSpPr>
        <xdr:cNvPr id="2662" name="1 CuadroTexto"/>
        <xdr:cNvSpPr txBox="1"/>
      </xdr:nvSpPr>
      <xdr:spPr>
        <a:xfrm>
          <a:off x="1152525" y="25928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994</xdr:row>
      <xdr:rowOff>0</xdr:rowOff>
    </xdr:from>
    <xdr:ext cx="184731" cy="264560"/>
    <xdr:sp macro="" textlink="">
      <xdr:nvSpPr>
        <xdr:cNvPr id="2663" name="3 CuadroTexto"/>
        <xdr:cNvSpPr txBox="1"/>
      </xdr:nvSpPr>
      <xdr:spPr>
        <a:xfrm>
          <a:off x="1152525" y="25928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994</xdr:row>
      <xdr:rowOff>0</xdr:rowOff>
    </xdr:from>
    <xdr:ext cx="184731" cy="264560"/>
    <xdr:sp macro="" textlink="">
      <xdr:nvSpPr>
        <xdr:cNvPr id="2664" name="1 CuadroTexto"/>
        <xdr:cNvSpPr txBox="1"/>
      </xdr:nvSpPr>
      <xdr:spPr>
        <a:xfrm>
          <a:off x="1152525" y="25928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994</xdr:row>
      <xdr:rowOff>0</xdr:rowOff>
    </xdr:from>
    <xdr:ext cx="184731" cy="264560"/>
    <xdr:sp macro="" textlink="">
      <xdr:nvSpPr>
        <xdr:cNvPr id="2665" name="59 CuadroTexto"/>
        <xdr:cNvSpPr txBox="1"/>
      </xdr:nvSpPr>
      <xdr:spPr>
        <a:xfrm>
          <a:off x="1152525" y="25928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994</xdr:row>
      <xdr:rowOff>0</xdr:rowOff>
    </xdr:from>
    <xdr:ext cx="184731" cy="264560"/>
    <xdr:sp macro="" textlink="">
      <xdr:nvSpPr>
        <xdr:cNvPr id="2666" name="1 CuadroTexto"/>
        <xdr:cNvSpPr txBox="1"/>
      </xdr:nvSpPr>
      <xdr:spPr>
        <a:xfrm>
          <a:off x="1152525" y="25928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994</xdr:row>
      <xdr:rowOff>0</xdr:rowOff>
    </xdr:from>
    <xdr:ext cx="184731" cy="264560"/>
    <xdr:sp macro="" textlink="">
      <xdr:nvSpPr>
        <xdr:cNvPr id="2667" name="99 CuadroTexto"/>
        <xdr:cNvSpPr txBox="1"/>
      </xdr:nvSpPr>
      <xdr:spPr>
        <a:xfrm>
          <a:off x="1152525" y="25928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994</xdr:row>
      <xdr:rowOff>0</xdr:rowOff>
    </xdr:from>
    <xdr:ext cx="184731" cy="264560"/>
    <xdr:sp macro="" textlink="">
      <xdr:nvSpPr>
        <xdr:cNvPr id="2668" name="1 CuadroTexto"/>
        <xdr:cNvSpPr txBox="1"/>
      </xdr:nvSpPr>
      <xdr:spPr>
        <a:xfrm>
          <a:off x="1152525" y="25928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994</xdr:row>
      <xdr:rowOff>0</xdr:rowOff>
    </xdr:from>
    <xdr:ext cx="184731" cy="264560"/>
    <xdr:sp macro="" textlink="">
      <xdr:nvSpPr>
        <xdr:cNvPr id="2669" name="5 CuadroTexto"/>
        <xdr:cNvSpPr txBox="1"/>
      </xdr:nvSpPr>
      <xdr:spPr>
        <a:xfrm>
          <a:off x="1152525" y="25928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994</xdr:row>
      <xdr:rowOff>0</xdr:rowOff>
    </xdr:from>
    <xdr:ext cx="184731" cy="264560"/>
    <xdr:sp macro="" textlink="">
      <xdr:nvSpPr>
        <xdr:cNvPr id="2670" name="1 CuadroTexto"/>
        <xdr:cNvSpPr txBox="1"/>
      </xdr:nvSpPr>
      <xdr:spPr>
        <a:xfrm>
          <a:off x="1152525" y="25928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994</xdr:row>
      <xdr:rowOff>0</xdr:rowOff>
    </xdr:from>
    <xdr:ext cx="184731" cy="264560"/>
    <xdr:sp macro="" textlink="">
      <xdr:nvSpPr>
        <xdr:cNvPr id="2671" name="5 CuadroTexto"/>
        <xdr:cNvSpPr txBox="1"/>
      </xdr:nvSpPr>
      <xdr:spPr>
        <a:xfrm>
          <a:off x="1152525" y="25928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994</xdr:row>
      <xdr:rowOff>0</xdr:rowOff>
    </xdr:from>
    <xdr:ext cx="184731" cy="264560"/>
    <xdr:sp macro="" textlink="">
      <xdr:nvSpPr>
        <xdr:cNvPr id="2672" name="1 CuadroTexto"/>
        <xdr:cNvSpPr txBox="1"/>
      </xdr:nvSpPr>
      <xdr:spPr>
        <a:xfrm>
          <a:off x="1152525" y="25928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994</xdr:row>
      <xdr:rowOff>0</xdr:rowOff>
    </xdr:from>
    <xdr:ext cx="184731" cy="264560"/>
    <xdr:sp macro="" textlink="">
      <xdr:nvSpPr>
        <xdr:cNvPr id="2673" name="33 CuadroTexto"/>
        <xdr:cNvSpPr txBox="1"/>
      </xdr:nvSpPr>
      <xdr:spPr>
        <a:xfrm>
          <a:off x="1152525" y="25928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994</xdr:row>
      <xdr:rowOff>0</xdr:rowOff>
    </xdr:from>
    <xdr:ext cx="184731" cy="264560"/>
    <xdr:sp macro="" textlink="">
      <xdr:nvSpPr>
        <xdr:cNvPr id="2674" name="1 CuadroTexto"/>
        <xdr:cNvSpPr txBox="1"/>
      </xdr:nvSpPr>
      <xdr:spPr>
        <a:xfrm>
          <a:off x="1152525" y="25928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994</xdr:row>
      <xdr:rowOff>0</xdr:rowOff>
    </xdr:from>
    <xdr:ext cx="184731" cy="264560"/>
    <xdr:sp macro="" textlink="">
      <xdr:nvSpPr>
        <xdr:cNvPr id="2675" name="33 CuadroTexto"/>
        <xdr:cNvSpPr txBox="1"/>
      </xdr:nvSpPr>
      <xdr:spPr>
        <a:xfrm>
          <a:off x="1152525" y="25928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994</xdr:row>
      <xdr:rowOff>0</xdr:rowOff>
    </xdr:from>
    <xdr:ext cx="184731" cy="264560"/>
    <xdr:sp macro="" textlink="">
      <xdr:nvSpPr>
        <xdr:cNvPr id="2676" name="1 CuadroTexto"/>
        <xdr:cNvSpPr txBox="1"/>
      </xdr:nvSpPr>
      <xdr:spPr>
        <a:xfrm>
          <a:off x="1152525" y="25928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1005</xdr:row>
      <xdr:rowOff>0</xdr:rowOff>
    </xdr:from>
    <xdr:ext cx="184731" cy="264560"/>
    <xdr:sp macro="" textlink="">
      <xdr:nvSpPr>
        <xdr:cNvPr id="2677" name="121 CuadroTexto"/>
        <xdr:cNvSpPr txBox="1"/>
      </xdr:nvSpPr>
      <xdr:spPr>
        <a:xfrm>
          <a:off x="1152525" y="26188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1005</xdr:row>
      <xdr:rowOff>0</xdr:rowOff>
    </xdr:from>
    <xdr:ext cx="184731" cy="264560"/>
    <xdr:sp macro="" textlink="">
      <xdr:nvSpPr>
        <xdr:cNvPr id="2678" name="1 CuadroTexto"/>
        <xdr:cNvSpPr txBox="1"/>
      </xdr:nvSpPr>
      <xdr:spPr>
        <a:xfrm>
          <a:off x="1152525" y="26188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1006</xdr:row>
      <xdr:rowOff>0</xdr:rowOff>
    </xdr:from>
    <xdr:ext cx="184731" cy="264560"/>
    <xdr:sp macro="" textlink="">
      <xdr:nvSpPr>
        <xdr:cNvPr id="2679" name="123 CuadroTexto"/>
        <xdr:cNvSpPr txBox="1"/>
      </xdr:nvSpPr>
      <xdr:spPr>
        <a:xfrm>
          <a:off x="1152525" y="26208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1006</xdr:row>
      <xdr:rowOff>0</xdr:rowOff>
    </xdr:from>
    <xdr:ext cx="184731" cy="264560"/>
    <xdr:sp macro="" textlink="">
      <xdr:nvSpPr>
        <xdr:cNvPr id="2680" name="1 CuadroTexto"/>
        <xdr:cNvSpPr txBox="1"/>
      </xdr:nvSpPr>
      <xdr:spPr>
        <a:xfrm>
          <a:off x="1152525" y="26208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1006</xdr:row>
      <xdr:rowOff>0</xdr:rowOff>
    </xdr:from>
    <xdr:ext cx="184731" cy="264560"/>
    <xdr:sp macro="" textlink="">
      <xdr:nvSpPr>
        <xdr:cNvPr id="2681" name="91 CuadroTexto"/>
        <xdr:cNvSpPr txBox="1"/>
      </xdr:nvSpPr>
      <xdr:spPr>
        <a:xfrm>
          <a:off x="1152525" y="26208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1006</xdr:row>
      <xdr:rowOff>0</xdr:rowOff>
    </xdr:from>
    <xdr:ext cx="184731" cy="264560"/>
    <xdr:sp macro="" textlink="">
      <xdr:nvSpPr>
        <xdr:cNvPr id="2682" name="1 CuadroTexto"/>
        <xdr:cNvSpPr txBox="1"/>
      </xdr:nvSpPr>
      <xdr:spPr>
        <a:xfrm>
          <a:off x="1152525" y="26208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1006</xdr:row>
      <xdr:rowOff>0</xdr:rowOff>
    </xdr:from>
    <xdr:ext cx="184731" cy="264560"/>
    <xdr:sp macro="" textlink="">
      <xdr:nvSpPr>
        <xdr:cNvPr id="2683" name="121 CuadroTexto"/>
        <xdr:cNvSpPr txBox="1"/>
      </xdr:nvSpPr>
      <xdr:spPr>
        <a:xfrm>
          <a:off x="1152525" y="26208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1006</xdr:row>
      <xdr:rowOff>0</xdr:rowOff>
    </xdr:from>
    <xdr:ext cx="184731" cy="264560"/>
    <xdr:sp macro="" textlink="">
      <xdr:nvSpPr>
        <xdr:cNvPr id="2684" name="1 CuadroTexto"/>
        <xdr:cNvSpPr txBox="1"/>
      </xdr:nvSpPr>
      <xdr:spPr>
        <a:xfrm>
          <a:off x="1152525" y="26208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1006</xdr:row>
      <xdr:rowOff>0</xdr:rowOff>
    </xdr:from>
    <xdr:ext cx="184731" cy="264560"/>
    <xdr:sp macro="" textlink="">
      <xdr:nvSpPr>
        <xdr:cNvPr id="2685" name="91 CuadroTexto"/>
        <xdr:cNvSpPr txBox="1"/>
      </xdr:nvSpPr>
      <xdr:spPr>
        <a:xfrm>
          <a:off x="1152525" y="262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1006</xdr:row>
      <xdr:rowOff>0</xdr:rowOff>
    </xdr:from>
    <xdr:ext cx="184731" cy="264560"/>
    <xdr:sp macro="" textlink="">
      <xdr:nvSpPr>
        <xdr:cNvPr id="2686" name="1 CuadroTexto"/>
        <xdr:cNvSpPr txBox="1"/>
      </xdr:nvSpPr>
      <xdr:spPr>
        <a:xfrm>
          <a:off x="1152525" y="262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1006</xdr:row>
      <xdr:rowOff>0</xdr:rowOff>
    </xdr:from>
    <xdr:ext cx="184731" cy="264560"/>
    <xdr:sp macro="" textlink="">
      <xdr:nvSpPr>
        <xdr:cNvPr id="2687" name="121 CuadroTexto"/>
        <xdr:cNvSpPr txBox="1"/>
      </xdr:nvSpPr>
      <xdr:spPr>
        <a:xfrm>
          <a:off x="1152525" y="262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1006</xdr:row>
      <xdr:rowOff>0</xdr:rowOff>
    </xdr:from>
    <xdr:ext cx="184731" cy="264560"/>
    <xdr:sp macro="" textlink="">
      <xdr:nvSpPr>
        <xdr:cNvPr id="2688" name="1 CuadroTexto"/>
        <xdr:cNvSpPr txBox="1"/>
      </xdr:nvSpPr>
      <xdr:spPr>
        <a:xfrm>
          <a:off x="1152525" y="262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865</xdr:row>
      <xdr:rowOff>0</xdr:rowOff>
    </xdr:from>
    <xdr:ext cx="184731" cy="264560"/>
    <xdr:sp macro="" textlink="">
      <xdr:nvSpPr>
        <xdr:cNvPr id="2689" name="3 CuadroTexto"/>
        <xdr:cNvSpPr txBox="1"/>
      </xdr:nvSpPr>
      <xdr:spPr>
        <a:xfrm>
          <a:off x="1152525" y="22358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865</xdr:row>
      <xdr:rowOff>0</xdr:rowOff>
    </xdr:from>
    <xdr:ext cx="184731" cy="264560"/>
    <xdr:sp macro="" textlink="">
      <xdr:nvSpPr>
        <xdr:cNvPr id="2690" name="1 CuadroTexto"/>
        <xdr:cNvSpPr txBox="1"/>
      </xdr:nvSpPr>
      <xdr:spPr>
        <a:xfrm>
          <a:off x="1152525" y="22358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865</xdr:row>
      <xdr:rowOff>0</xdr:rowOff>
    </xdr:from>
    <xdr:ext cx="184731" cy="264560"/>
    <xdr:sp macro="" textlink="">
      <xdr:nvSpPr>
        <xdr:cNvPr id="2691" name="113 CuadroTexto"/>
        <xdr:cNvSpPr txBox="1"/>
      </xdr:nvSpPr>
      <xdr:spPr>
        <a:xfrm>
          <a:off x="1152525" y="22358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865</xdr:row>
      <xdr:rowOff>0</xdr:rowOff>
    </xdr:from>
    <xdr:ext cx="184731" cy="264560"/>
    <xdr:sp macro="" textlink="">
      <xdr:nvSpPr>
        <xdr:cNvPr id="2692" name="1 CuadroTexto"/>
        <xdr:cNvSpPr txBox="1"/>
      </xdr:nvSpPr>
      <xdr:spPr>
        <a:xfrm>
          <a:off x="1152525" y="22358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866</xdr:row>
      <xdr:rowOff>0</xdr:rowOff>
    </xdr:from>
    <xdr:ext cx="184731" cy="264560"/>
    <xdr:sp macro="" textlink="">
      <xdr:nvSpPr>
        <xdr:cNvPr id="2693" name="115 CuadroTexto"/>
        <xdr:cNvSpPr txBox="1"/>
      </xdr:nvSpPr>
      <xdr:spPr>
        <a:xfrm>
          <a:off x="1152525" y="22378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866</xdr:row>
      <xdr:rowOff>0</xdr:rowOff>
    </xdr:from>
    <xdr:ext cx="184731" cy="264560"/>
    <xdr:sp macro="" textlink="">
      <xdr:nvSpPr>
        <xdr:cNvPr id="2694" name="1 CuadroTexto"/>
        <xdr:cNvSpPr txBox="1"/>
      </xdr:nvSpPr>
      <xdr:spPr>
        <a:xfrm>
          <a:off x="1152525" y="22378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865</xdr:row>
      <xdr:rowOff>0</xdr:rowOff>
    </xdr:from>
    <xdr:ext cx="184731" cy="264560"/>
    <xdr:sp macro="" textlink="">
      <xdr:nvSpPr>
        <xdr:cNvPr id="2695" name="75 CuadroTexto"/>
        <xdr:cNvSpPr txBox="1"/>
      </xdr:nvSpPr>
      <xdr:spPr>
        <a:xfrm>
          <a:off x="1152525" y="22358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865</xdr:row>
      <xdr:rowOff>0</xdr:rowOff>
    </xdr:from>
    <xdr:ext cx="184731" cy="264560"/>
    <xdr:sp macro="" textlink="">
      <xdr:nvSpPr>
        <xdr:cNvPr id="2696" name="1 CuadroTexto"/>
        <xdr:cNvSpPr txBox="1"/>
      </xdr:nvSpPr>
      <xdr:spPr>
        <a:xfrm>
          <a:off x="1152525" y="22358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866</xdr:row>
      <xdr:rowOff>0</xdr:rowOff>
    </xdr:from>
    <xdr:ext cx="184731" cy="264560"/>
    <xdr:sp macro="" textlink="">
      <xdr:nvSpPr>
        <xdr:cNvPr id="2697" name="37 CuadroTexto"/>
        <xdr:cNvSpPr txBox="1"/>
      </xdr:nvSpPr>
      <xdr:spPr>
        <a:xfrm>
          <a:off x="1152525" y="22378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866</xdr:row>
      <xdr:rowOff>0</xdr:rowOff>
    </xdr:from>
    <xdr:ext cx="184731" cy="264560"/>
    <xdr:sp macro="" textlink="">
      <xdr:nvSpPr>
        <xdr:cNvPr id="2698" name="1 CuadroTexto"/>
        <xdr:cNvSpPr txBox="1"/>
      </xdr:nvSpPr>
      <xdr:spPr>
        <a:xfrm>
          <a:off x="1152525" y="22378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866</xdr:row>
      <xdr:rowOff>0</xdr:rowOff>
    </xdr:from>
    <xdr:ext cx="184731" cy="264560"/>
    <xdr:sp macro="" textlink="">
      <xdr:nvSpPr>
        <xdr:cNvPr id="2699" name="37 CuadroTexto"/>
        <xdr:cNvSpPr txBox="1"/>
      </xdr:nvSpPr>
      <xdr:spPr>
        <a:xfrm>
          <a:off x="1152525" y="22378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866</xdr:row>
      <xdr:rowOff>0</xdr:rowOff>
    </xdr:from>
    <xdr:ext cx="184731" cy="264560"/>
    <xdr:sp macro="" textlink="">
      <xdr:nvSpPr>
        <xdr:cNvPr id="2700" name="1 CuadroTexto"/>
        <xdr:cNvSpPr txBox="1"/>
      </xdr:nvSpPr>
      <xdr:spPr>
        <a:xfrm>
          <a:off x="1152525" y="22378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866</xdr:row>
      <xdr:rowOff>0</xdr:rowOff>
    </xdr:from>
    <xdr:ext cx="184731" cy="264560"/>
    <xdr:sp macro="" textlink="">
      <xdr:nvSpPr>
        <xdr:cNvPr id="2701" name="85 CuadroTexto"/>
        <xdr:cNvSpPr txBox="1"/>
      </xdr:nvSpPr>
      <xdr:spPr>
        <a:xfrm>
          <a:off x="1152525" y="22378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866</xdr:row>
      <xdr:rowOff>0</xdr:rowOff>
    </xdr:from>
    <xdr:ext cx="184731" cy="264560"/>
    <xdr:sp macro="" textlink="">
      <xdr:nvSpPr>
        <xdr:cNvPr id="2702" name="1 CuadroTexto"/>
        <xdr:cNvSpPr txBox="1"/>
      </xdr:nvSpPr>
      <xdr:spPr>
        <a:xfrm>
          <a:off x="1152525" y="22378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866</xdr:row>
      <xdr:rowOff>0</xdr:rowOff>
    </xdr:from>
    <xdr:ext cx="184731" cy="264560"/>
    <xdr:sp macro="" textlink="">
      <xdr:nvSpPr>
        <xdr:cNvPr id="2703" name="109 CuadroTexto"/>
        <xdr:cNvSpPr txBox="1"/>
      </xdr:nvSpPr>
      <xdr:spPr>
        <a:xfrm>
          <a:off x="1152525" y="22378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866</xdr:row>
      <xdr:rowOff>0</xdr:rowOff>
    </xdr:from>
    <xdr:ext cx="184731" cy="264560"/>
    <xdr:sp macro="" textlink="">
      <xdr:nvSpPr>
        <xdr:cNvPr id="2704" name="1 CuadroTexto"/>
        <xdr:cNvSpPr txBox="1"/>
      </xdr:nvSpPr>
      <xdr:spPr>
        <a:xfrm>
          <a:off x="1152525" y="22378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866</xdr:row>
      <xdr:rowOff>0</xdr:rowOff>
    </xdr:from>
    <xdr:ext cx="184731" cy="264560"/>
    <xdr:sp macro="" textlink="">
      <xdr:nvSpPr>
        <xdr:cNvPr id="2705" name="61 CuadroTexto"/>
        <xdr:cNvSpPr txBox="1"/>
      </xdr:nvSpPr>
      <xdr:spPr>
        <a:xfrm>
          <a:off x="1152525" y="22378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866</xdr:row>
      <xdr:rowOff>0</xdr:rowOff>
    </xdr:from>
    <xdr:ext cx="184731" cy="264560"/>
    <xdr:sp macro="" textlink="">
      <xdr:nvSpPr>
        <xdr:cNvPr id="2706" name="1 CuadroTexto"/>
        <xdr:cNvSpPr txBox="1"/>
      </xdr:nvSpPr>
      <xdr:spPr>
        <a:xfrm>
          <a:off x="1152525" y="22378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866</xdr:row>
      <xdr:rowOff>0</xdr:rowOff>
    </xdr:from>
    <xdr:ext cx="184731" cy="264560"/>
    <xdr:sp macro="" textlink="">
      <xdr:nvSpPr>
        <xdr:cNvPr id="2707" name="101 CuadroTexto"/>
        <xdr:cNvSpPr txBox="1"/>
      </xdr:nvSpPr>
      <xdr:spPr>
        <a:xfrm>
          <a:off x="1152525" y="22378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866</xdr:row>
      <xdr:rowOff>0</xdr:rowOff>
    </xdr:from>
    <xdr:ext cx="184731" cy="264560"/>
    <xdr:sp macro="" textlink="">
      <xdr:nvSpPr>
        <xdr:cNvPr id="2708" name="1 CuadroTexto"/>
        <xdr:cNvSpPr txBox="1"/>
      </xdr:nvSpPr>
      <xdr:spPr>
        <a:xfrm>
          <a:off x="1152525" y="22378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865</xdr:row>
      <xdr:rowOff>0</xdr:rowOff>
    </xdr:from>
    <xdr:ext cx="184731" cy="264560"/>
    <xdr:sp macro="" textlink="">
      <xdr:nvSpPr>
        <xdr:cNvPr id="2709" name="35 CuadroTexto"/>
        <xdr:cNvSpPr txBox="1"/>
      </xdr:nvSpPr>
      <xdr:spPr>
        <a:xfrm>
          <a:off x="1152525" y="22358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865</xdr:row>
      <xdr:rowOff>0</xdr:rowOff>
    </xdr:from>
    <xdr:ext cx="184731" cy="264560"/>
    <xdr:sp macro="" textlink="">
      <xdr:nvSpPr>
        <xdr:cNvPr id="2710" name="1 CuadroTexto"/>
        <xdr:cNvSpPr txBox="1"/>
      </xdr:nvSpPr>
      <xdr:spPr>
        <a:xfrm>
          <a:off x="1152525" y="22358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865</xdr:row>
      <xdr:rowOff>0</xdr:rowOff>
    </xdr:from>
    <xdr:ext cx="184731" cy="264560"/>
    <xdr:sp macro="" textlink="">
      <xdr:nvSpPr>
        <xdr:cNvPr id="2711" name="35 CuadroTexto"/>
        <xdr:cNvSpPr txBox="1"/>
      </xdr:nvSpPr>
      <xdr:spPr>
        <a:xfrm>
          <a:off x="1152525" y="22358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865</xdr:row>
      <xdr:rowOff>0</xdr:rowOff>
    </xdr:from>
    <xdr:ext cx="184731" cy="264560"/>
    <xdr:sp macro="" textlink="">
      <xdr:nvSpPr>
        <xdr:cNvPr id="2712" name="1 CuadroTexto"/>
        <xdr:cNvSpPr txBox="1"/>
      </xdr:nvSpPr>
      <xdr:spPr>
        <a:xfrm>
          <a:off x="1152525" y="22358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865</xdr:row>
      <xdr:rowOff>0</xdr:rowOff>
    </xdr:from>
    <xdr:ext cx="184731" cy="264560"/>
    <xdr:sp macro="" textlink="">
      <xdr:nvSpPr>
        <xdr:cNvPr id="2713" name="3 CuadroTexto"/>
        <xdr:cNvSpPr txBox="1"/>
      </xdr:nvSpPr>
      <xdr:spPr>
        <a:xfrm>
          <a:off x="1152525" y="22358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865</xdr:row>
      <xdr:rowOff>0</xdr:rowOff>
    </xdr:from>
    <xdr:ext cx="184731" cy="264560"/>
    <xdr:sp macro="" textlink="">
      <xdr:nvSpPr>
        <xdr:cNvPr id="2714" name="1 CuadroTexto"/>
        <xdr:cNvSpPr txBox="1"/>
      </xdr:nvSpPr>
      <xdr:spPr>
        <a:xfrm>
          <a:off x="1152525" y="22358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865</xdr:row>
      <xdr:rowOff>0</xdr:rowOff>
    </xdr:from>
    <xdr:ext cx="184731" cy="264560"/>
    <xdr:sp macro="" textlink="">
      <xdr:nvSpPr>
        <xdr:cNvPr id="2715" name="113 CuadroTexto"/>
        <xdr:cNvSpPr txBox="1"/>
      </xdr:nvSpPr>
      <xdr:spPr>
        <a:xfrm>
          <a:off x="1152525" y="22358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865</xdr:row>
      <xdr:rowOff>0</xdr:rowOff>
    </xdr:from>
    <xdr:ext cx="184731" cy="264560"/>
    <xdr:sp macro="" textlink="">
      <xdr:nvSpPr>
        <xdr:cNvPr id="2716" name="1 CuadroTexto"/>
        <xdr:cNvSpPr txBox="1"/>
      </xdr:nvSpPr>
      <xdr:spPr>
        <a:xfrm>
          <a:off x="1152525" y="22358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866</xdr:row>
      <xdr:rowOff>0</xdr:rowOff>
    </xdr:from>
    <xdr:ext cx="184731" cy="264560"/>
    <xdr:sp macro="" textlink="">
      <xdr:nvSpPr>
        <xdr:cNvPr id="2717" name="115 CuadroTexto"/>
        <xdr:cNvSpPr txBox="1"/>
      </xdr:nvSpPr>
      <xdr:spPr>
        <a:xfrm>
          <a:off x="1152525" y="22378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866</xdr:row>
      <xdr:rowOff>0</xdr:rowOff>
    </xdr:from>
    <xdr:ext cx="184731" cy="264560"/>
    <xdr:sp macro="" textlink="">
      <xdr:nvSpPr>
        <xdr:cNvPr id="2718" name="1 CuadroTexto"/>
        <xdr:cNvSpPr txBox="1"/>
      </xdr:nvSpPr>
      <xdr:spPr>
        <a:xfrm>
          <a:off x="1152525" y="22378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865</xdr:row>
      <xdr:rowOff>0</xdr:rowOff>
    </xdr:from>
    <xdr:ext cx="184731" cy="264560"/>
    <xdr:sp macro="" textlink="">
      <xdr:nvSpPr>
        <xdr:cNvPr id="2719" name="75 CuadroTexto"/>
        <xdr:cNvSpPr txBox="1"/>
      </xdr:nvSpPr>
      <xdr:spPr>
        <a:xfrm>
          <a:off x="1152525" y="22358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865</xdr:row>
      <xdr:rowOff>0</xdr:rowOff>
    </xdr:from>
    <xdr:ext cx="184731" cy="264560"/>
    <xdr:sp macro="" textlink="">
      <xdr:nvSpPr>
        <xdr:cNvPr id="2720" name="1 CuadroTexto"/>
        <xdr:cNvSpPr txBox="1"/>
      </xdr:nvSpPr>
      <xdr:spPr>
        <a:xfrm>
          <a:off x="1152525" y="22358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866</xdr:row>
      <xdr:rowOff>0</xdr:rowOff>
    </xdr:from>
    <xdr:ext cx="184731" cy="264560"/>
    <xdr:sp macro="" textlink="">
      <xdr:nvSpPr>
        <xdr:cNvPr id="2721" name="37 CuadroTexto"/>
        <xdr:cNvSpPr txBox="1"/>
      </xdr:nvSpPr>
      <xdr:spPr>
        <a:xfrm>
          <a:off x="1152525" y="22378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866</xdr:row>
      <xdr:rowOff>0</xdr:rowOff>
    </xdr:from>
    <xdr:ext cx="184731" cy="264560"/>
    <xdr:sp macro="" textlink="">
      <xdr:nvSpPr>
        <xdr:cNvPr id="2722" name="1 CuadroTexto"/>
        <xdr:cNvSpPr txBox="1"/>
      </xdr:nvSpPr>
      <xdr:spPr>
        <a:xfrm>
          <a:off x="1152525" y="22378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866</xdr:row>
      <xdr:rowOff>0</xdr:rowOff>
    </xdr:from>
    <xdr:ext cx="184731" cy="264560"/>
    <xdr:sp macro="" textlink="">
      <xdr:nvSpPr>
        <xdr:cNvPr id="2723" name="37 CuadroTexto"/>
        <xdr:cNvSpPr txBox="1"/>
      </xdr:nvSpPr>
      <xdr:spPr>
        <a:xfrm>
          <a:off x="1152525" y="22378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866</xdr:row>
      <xdr:rowOff>0</xdr:rowOff>
    </xdr:from>
    <xdr:ext cx="184731" cy="264560"/>
    <xdr:sp macro="" textlink="">
      <xdr:nvSpPr>
        <xdr:cNvPr id="2724" name="1 CuadroTexto"/>
        <xdr:cNvSpPr txBox="1"/>
      </xdr:nvSpPr>
      <xdr:spPr>
        <a:xfrm>
          <a:off x="1152525" y="22378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866</xdr:row>
      <xdr:rowOff>0</xdr:rowOff>
    </xdr:from>
    <xdr:ext cx="184731" cy="264560"/>
    <xdr:sp macro="" textlink="">
      <xdr:nvSpPr>
        <xdr:cNvPr id="2725" name="85 CuadroTexto"/>
        <xdr:cNvSpPr txBox="1"/>
      </xdr:nvSpPr>
      <xdr:spPr>
        <a:xfrm>
          <a:off x="1152525" y="22378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866</xdr:row>
      <xdr:rowOff>0</xdr:rowOff>
    </xdr:from>
    <xdr:ext cx="184731" cy="264560"/>
    <xdr:sp macro="" textlink="">
      <xdr:nvSpPr>
        <xdr:cNvPr id="2726" name="1 CuadroTexto"/>
        <xdr:cNvSpPr txBox="1"/>
      </xdr:nvSpPr>
      <xdr:spPr>
        <a:xfrm>
          <a:off x="1152525" y="22378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866</xdr:row>
      <xdr:rowOff>0</xdr:rowOff>
    </xdr:from>
    <xdr:ext cx="184731" cy="264560"/>
    <xdr:sp macro="" textlink="">
      <xdr:nvSpPr>
        <xdr:cNvPr id="2727" name="109 CuadroTexto"/>
        <xdr:cNvSpPr txBox="1"/>
      </xdr:nvSpPr>
      <xdr:spPr>
        <a:xfrm>
          <a:off x="1152525" y="22378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866</xdr:row>
      <xdr:rowOff>0</xdr:rowOff>
    </xdr:from>
    <xdr:ext cx="184731" cy="264560"/>
    <xdr:sp macro="" textlink="">
      <xdr:nvSpPr>
        <xdr:cNvPr id="2728" name="1 CuadroTexto"/>
        <xdr:cNvSpPr txBox="1"/>
      </xdr:nvSpPr>
      <xdr:spPr>
        <a:xfrm>
          <a:off x="1152525" y="22378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866</xdr:row>
      <xdr:rowOff>0</xdr:rowOff>
    </xdr:from>
    <xdr:ext cx="184731" cy="264560"/>
    <xdr:sp macro="" textlink="">
      <xdr:nvSpPr>
        <xdr:cNvPr id="2729" name="61 CuadroTexto"/>
        <xdr:cNvSpPr txBox="1"/>
      </xdr:nvSpPr>
      <xdr:spPr>
        <a:xfrm>
          <a:off x="1152525" y="22378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866</xdr:row>
      <xdr:rowOff>0</xdr:rowOff>
    </xdr:from>
    <xdr:ext cx="184731" cy="264560"/>
    <xdr:sp macro="" textlink="">
      <xdr:nvSpPr>
        <xdr:cNvPr id="2730" name="1 CuadroTexto"/>
        <xdr:cNvSpPr txBox="1"/>
      </xdr:nvSpPr>
      <xdr:spPr>
        <a:xfrm>
          <a:off x="1152525" y="22378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866</xdr:row>
      <xdr:rowOff>0</xdr:rowOff>
    </xdr:from>
    <xdr:ext cx="184731" cy="264560"/>
    <xdr:sp macro="" textlink="">
      <xdr:nvSpPr>
        <xdr:cNvPr id="2731" name="101 CuadroTexto"/>
        <xdr:cNvSpPr txBox="1"/>
      </xdr:nvSpPr>
      <xdr:spPr>
        <a:xfrm>
          <a:off x="1152525" y="22378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866</xdr:row>
      <xdr:rowOff>0</xdr:rowOff>
    </xdr:from>
    <xdr:ext cx="184731" cy="264560"/>
    <xdr:sp macro="" textlink="">
      <xdr:nvSpPr>
        <xdr:cNvPr id="2732" name="1 CuadroTexto"/>
        <xdr:cNvSpPr txBox="1"/>
      </xdr:nvSpPr>
      <xdr:spPr>
        <a:xfrm>
          <a:off x="1152525" y="22378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865</xdr:row>
      <xdr:rowOff>0</xdr:rowOff>
    </xdr:from>
    <xdr:ext cx="184731" cy="264560"/>
    <xdr:sp macro="" textlink="">
      <xdr:nvSpPr>
        <xdr:cNvPr id="2733" name="35 CuadroTexto"/>
        <xdr:cNvSpPr txBox="1"/>
      </xdr:nvSpPr>
      <xdr:spPr>
        <a:xfrm>
          <a:off x="1152525" y="22358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865</xdr:row>
      <xdr:rowOff>0</xdr:rowOff>
    </xdr:from>
    <xdr:ext cx="184731" cy="264560"/>
    <xdr:sp macro="" textlink="">
      <xdr:nvSpPr>
        <xdr:cNvPr id="2734" name="1 CuadroTexto"/>
        <xdr:cNvSpPr txBox="1"/>
      </xdr:nvSpPr>
      <xdr:spPr>
        <a:xfrm>
          <a:off x="1152525" y="22358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865</xdr:row>
      <xdr:rowOff>0</xdr:rowOff>
    </xdr:from>
    <xdr:ext cx="184731" cy="264560"/>
    <xdr:sp macro="" textlink="">
      <xdr:nvSpPr>
        <xdr:cNvPr id="2735" name="35 CuadroTexto"/>
        <xdr:cNvSpPr txBox="1"/>
      </xdr:nvSpPr>
      <xdr:spPr>
        <a:xfrm>
          <a:off x="1152525" y="22358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865</xdr:row>
      <xdr:rowOff>0</xdr:rowOff>
    </xdr:from>
    <xdr:ext cx="184731" cy="264560"/>
    <xdr:sp macro="" textlink="">
      <xdr:nvSpPr>
        <xdr:cNvPr id="2736" name="1 CuadroTexto"/>
        <xdr:cNvSpPr txBox="1"/>
      </xdr:nvSpPr>
      <xdr:spPr>
        <a:xfrm>
          <a:off x="1152525" y="22358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866</xdr:row>
      <xdr:rowOff>0</xdr:rowOff>
    </xdr:from>
    <xdr:ext cx="184731" cy="264560"/>
    <xdr:sp macro="" textlink="">
      <xdr:nvSpPr>
        <xdr:cNvPr id="2737" name="3 CuadroTexto"/>
        <xdr:cNvSpPr txBox="1"/>
      </xdr:nvSpPr>
      <xdr:spPr>
        <a:xfrm>
          <a:off x="1152525" y="22378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866</xdr:row>
      <xdr:rowOff>0</xdr:rowOff>
    </xdr:from>
    <xdr:ext cx="184731" cy="264560"/>
    <xdr:sp macro="" textlink="">
      <xdr:nvSpPr>
        <xdr:cNvPr id="2738" name="1 CuadroTexto"/>
        <xdr:cNvSpPr txBox="1"/>
      </xdr:nvSpPr>
      <xdr:spPr>
        <a:xfrm>
          <a:off x="1152525" y="22378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866</xdr:row>
      <xdr:rowOff>0</xdr:rowOff>
    </xdr:from>
    <xdr:ext cx="184731" cy="264560"/>
    <xdr:sp macro="" textlink="">
      <xdr:nvSpPr>
        <xdr:cNvPr id="2739" name="113 CuadroTexto"/>
        <xdr:cNvSpPr txBox="1"/>
      </xdr:nvSpPr>
      <xdr:spPr>
        <a:xfrm>
          <a:off x="1152525" y="22378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866</xdr:row>
      <xdr:rowOff>0</xdr:rowOff>
    </xdr:from>
    <xdr:ext cx="184731" cy="264560"/>
    <xdr:sp macro="" textlink="">
      <xdr:nvSpPr>
        <xdr:cNvPr id="2740" name="1 CuadroTexto"/>
        <xdr:cNvSpPr txBox="1"/>
      </xdr:nvSpPr>
      <xdr:spPr>
        <a:xfrm>
          <a:off x="1152525" y="22378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866</xdr:row>
      <xdr:rowOff>0</xdr:rowOff>
    </xdr:from>
    <xdr:ext cx="184731" cy="264560"/>
    <xdr:sp macro="" textlink="">
      <xdr:nvSpPr>
        <xdr:cNvPr id="2741" name="75 CuadroTexto"/>
        <xdr:cNvSpPr txBox="1"/>
      </xdr:nvSpPr>
      <xdr:spPr>
        <a:xfrm>
          <a:off x="1152525" y="22378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866</xdr:row>
      <xdr:rowOff>0</xdr:rowOff>
    </xdr:from>
    <xdr:ext cx="184731" cy="264560"/>
    <xdr:sp macro="" textlink="">
      <xdr:nvSpPr>
        <xdr:cNvPr id="2742" name="1 CuadroTexto"/>
        <xdr:cNvSpPr txBox="1"/>
      </xdr:nvSpPr>
      <xdr:spPr>
        <a:xfrm>
          <a:off x="1152525" y="22378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866</xdr:row>
      <xdr:rowOff>0</xdr:rowOff>
    </xdr:from>
    <xdr:ext cx="184731" cy="264560"/>
    <xdr:sp macro="" textlink="">
      <xdr:nvSpPr>
        <xdr:cNvPr id="2743" name="35 CuadroTexto"/>
        <xdr:cNvSpPr txBox="1"/>
      </xdr:nvSpPr>
      <xdr:spPr>
        <a:xfrm>
          <a:off x="1152525" y="22378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866</xdr:row>
      <xdr:rowOff>0</xdr:rowOff>
    </xdr:from>
    <xdr:ext cx="184731" cy="264560"/>
    <xdr:sp macro="" textlink="">
      <xdr:nvSpPr>
        <xdr:cNvPr id="2744" name="1 CuadroTexto"/>
        <xdr:cNvSpPr txBox="1"/>
      </xdr:nvSpPr>
      <xdr:spPr>
        <a:xfrm>
          <a:off x="1152525" y="22378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866</xdr:row>
      <xdr:rowOff>0</xdr:rowOff>
    </xdr:from>
    <xdr:ext cx="184731" cy="264560"/>
    <xdr:sp macro="" textlink="">
      <xdr:nvSpPr>
        <xdr:cNvPr id="2745" name="35 CuadroTexto"/>
        <xdr:cNvSpPr txBox="1"/>
      </xdr:nvSpPr>
      <xdr:spPr>
        <a:xfrm>
          <a:off x="1152525" y="22378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866</xdr:row>
      <xdr:rowOff>0</xdr:rowOff>
    </xdr:from>
    <xdr:ext cx="184731" cy="264560"/>
    <xdr:sp macro="" textlink="">
      <xdr:nvSpPr>
        <xdr:cNvPr id="2746" name="1 CuadroTexto"/>
        <xdr:cNvSpPr txBox="1"/>
      </xdr:nvSpPr>
      <xdr:spPr>
        <a:xfrm>
          <a:off x="1152525" y="22378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958</xdr:row>
      <xdr:rowOff>0</xdr:rowOff>
    </xdr:from>
    <xdr:ext cx="184731" cy="264560"/>
    <xdr:sp macro="" textlink="">
      <xdr:nvSpPr>
        <xdr:cNvPr id="2747" name="53 CuadroTexto"/>
        <xdr:cNvSpPr txBox="1"/>
      </xdr:nvSpPr>
      <xdr:spPr>
        <a:xfrm>
          <a:off x="1152525" y="24942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958</xdr:row>
      <xdr:rowOff>0</xdr:rowOff>
    </xdr:from>
    <xdr:ext cx="184731" cy="264560"/>
    <xdr:sp macro="" textlink="">
      <xdr:nvSpPr>
        <xdr:cNvPr id="2748" name="1 CuadroTexto"/>
        <xdr:cNvSpPr txBox="1"/>
      </xdr:nvSpPr>
      <xdr:spPr>
        <a:xfrm>
          <a:off x="1152525" y="24942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957</xdr:row>
      <xdr:rowOff>0</xdr:rowOff>
    </xdr:from>
    <xdr:ext cx="184731" cy="264560"/>
    <xdr:sp macro="" textlink="">
      <xdr:nvSpPr>
        <xdr:cNvPr id="2749" name="13 CuadroTexto"/>
        <xdr:cNvSpPr txBox="1"/>
      </xdr:nvSpPr>
      <xdr:spPr>
        <a:xfrm>
          <a:off x="1152525" y="24923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957</xdr:row>
      <xdr:rowOff>0</xdr:rowOff>
    </xdr:from>
    <xdr:ext cx="184731" cy="264560"/>
    <xdr:sp macro="" textlink="">
      <xdr:nvSpPr>
        <xdr:cNvPr id="2750" name="1 CuadroTexto"/>
        <xdr:cNvSpPr txBox="1"/>
      </xdr:nvSpPr>
      <xdr:spPr>
        <a:xfrm>
          <a:off x="1152525" y="24923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958</xdr:row>
      <xdr:rowOff>0</xdr:rowOff>
    </xdr:from>
    <xdr:ext cx="184731" cy="264560"/>
    <xdr:sp macro="" textlink="">
      <xdr:nvSpPr>
        <xdr:cNvPr id="2751" name="15 CuadroTexto"/>
        <xdr:cNvSpPr txBox="1"/>
      </xdr:nvSpPr>
      <xdr:spPr>
        <a:xfrm>
          <a:off x="1152525" y="24942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958</xdr:row>
      <xdr:rowOff>0</xdr:rowOff>
    </xdr:from>
    <xdr:ext cx="184731" cy="264560"/>
    <xdr:sp macro="" textlink="">
      <xdr:nvSpPr>
        <xdr:cNvPr id="2752" name="1 CuadroTexto"/>
        <xdr:cNvSpPr txBox="1"/>
      </xdr:nvSpPr>
      <xdr:spPr>
        <a:xfrm>
          <a:off x="1152525" y="24942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957</xdr:row>
      <xdr:rowOff>0</xdr:rowOff>
    </xdr:from>
    <xdr:ext cx="184731" cy="264560"/>
    <xdr:sp macro="" textlink="">
      <xdr:nvSpPr>
        <xdr:cNvPr id="2753" name="51 CuadroTexto"/>
        <xdr:cNvSpPr txBox="1"/>
      </xdr:nvSpPr>
      <xdr:spPr>
        <a:xfrm>
          <a:off x="1152525" y="24923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957</xdr:row>
      <xdr:rowOff>0</xdr:rowOff>
    </xdr:from>
    <xdr:ext cx="184731" cy="264560"/>
    <xdr:sp macro="" textlink="">
      <xdr:nvSpPr>
        <xdr:cNvPr id="2754" name="1 CuadroTexto"/>
        <xdr:cNvSpPr txBox="1"/>
      </xdr:nvSpPr>
      <xdr:spPr>
        <a:xfrm>
          <a:off x="1152525" y="24923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2755" name="79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2756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2757" name="8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2758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2759" name="105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2760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2761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2762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2763" name="3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2764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2765" name="57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2766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2767" name="7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2768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2769" name="97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2770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2771" name="77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2772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2773" name="127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2774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837</xdr:row>
      <xdr:rowOff>0</xdr:rowOff>
    </xdr:from>
    <xdr:ext cx="184731" cy="264560"/>
    <xdr:sp macro="" textlink="">
      <xdr:nvSpPr>
        <xdr:cNvPr id="2775" name="49 CuadroTexto"/>
        <xdr:cNvSpPr txBox="1"/>
      </xdr:nvSpPr>
      <xdr:spPr>
        <a:xfrm>
          <a:off x="1152525" y="2157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837</xdr:row>
      <xdr:rowOff>0</xdr:rowOff>
    </xdr:from>
    <xdr:ext cx="184731" cy="264560"/>
    <xdr:sp macro="" textlink="">
      <xdr:nvSpPr>
        <xdr:cNvPr id="2776" name="1 CuadroTexto"/>
        <xdr:cNvSpPr txBox="1"/>
      </xdr:nvSpPr>
      <xdr:spPr>
        <a:xfrm>
          <a:off x="1152525" y="2157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837</xdr:row>
      <xdr:rowOff>0</xdr:rowOff>
    </xdr:from>
    <xdr:ext cx="184731" cy="264560"/>
    <xdr:sp macro="" textlink="">
      <xdr:nvSpPr>
        <xdr:cNvPr id="2777" name="5 CuadroTexto"/>
        <xdr:cNvSpPr txBox="1"/>
      </xdr:nvSpPr>
      <xdr:spPr>
        <a:xfrm>
          <a:off x="1152525" y="2157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837</xdr:row>
      <xdr:rowOff>0</xdr:rowOff>
    </xdr:from>
    <xdr:ext cx="184731" cy="264560"/>
    <xdr:sp macro="" textlink="">
      <xdr:nvSpPr>
        <xdr:cNvPr id="2778" name="1 CuadroTexto"/>
        <xdr:cNvSpPr txBox="1"/>
      </xdr:nvSpPr>
      <xdr:spPr>
        <a:xfrm>
          <a:off x="1152525" y="2157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837</xdr:row>
      <xdr:rowOff>0</xdr:rowOff>
    </xdr:from>
    <xdr:ext cx="184731" cy="264560"/>
    <xdr:sp macro="" textlink="">
      <xdr:nvSpPr>
        <xdr:cNvPr id="2779" name="5 CuadroTexto"/>
        <xdr:cNvSpPr txBox="1"/>
      </xdr:nvSpPr>
      <xdr:spPr>
        <a:xfrm>
          <a:off x="1152525" y="2157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837</xdr:row>
      <xdr:rowOff>0</xdr:rowOff>
    </xdr:from>
    <xdr:ext cx="184731" cy="264560"/>
    <xdr:sp macro="" textlink="">
      <xdr:nvSpPr>
        <xdr:cNvPr id="2780" name="1 CuadroTexto"/>
        <xdr:cNvSpPr txBox="1"/>
      </xdr:nvSpPr>
      <xdr:spPr>
        <a:xfrm>
          <a:off x="1152525" y="2157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837</xdr:row>
      <xdr:rowOff>0</xdr:rowOff>
    </xdr:from>
    <xdr:ext cx="184731" cy="264560"/>
    <xdr:sp macro="" textlink="">
      <xdr:nvSpPr>
        <xdr:cNvPr id="2781" name="11 CuadroTexto"/>
        <xdr:cNvSpPr txBox="1"/>
      </xdr:nvSpPr>
      <xdr:spPr>
        <a:xfrm>
          <a:off x="1152525" y="2157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837</xdr:row>
      <xdr:rowOff>0</xdr:rowOff>
    </xdr:from>
    <xdr:ext cx="184731" cy="264560"/>
    <xdr:sp macro="" textlink="">
      <xdr:nvSpPr>
        <xdr:cNvPr id="2782" name="1 CuadroTexto"/>
        <xdr:cNvSpPr txBox="1"/>
      </xdr:nvSpPr>
      <xdr:spPr>
        <a:xfrm>
          <a:off x="1152525" y="2157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837</xdr:row>
      <xdr:rowOff>0</xdr:rowOff>
    </xdr:from>
    <xdr:ext cx="184731" cy="264560"/>
    <xdr:sp macro="" textlink="">
      <xdr:nvSpPr>
        <xdr:cNvPr id="2783" name="91 CuadroTexto"/>
        <xdr:cNvSpPr txBox="1"/>
      </xdr:nvSpPr>
      <xdr:spPr>
        <a:xfrm>
          <a:off x="1152525" y="2157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837</xdr:row>
      <xdr:rowOff>0</xdr:rowOff>
    </xdr:from>
    <xdr:ext cx="184731" cy="264560"/>
    <xdr:sp macro="" textlink="">
      <xdr:nvSpPr>
        <xdr:cNvPr id="2784" name="1 CuadroTexto"/>
        <xdr:cNvSpPr txBox="1"/>
      </xdr:nvSpPr>
      <xdr:spPr>
        <a:xfrm>
          <a:off x="1152525" y="2157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837</xdr:row>
      <xdr:rowOff>0</xdr:rowOff>
    </xdr:from>
    <xdr:ext cx="184731" cy="264560"/>
    <xdr:sp macro="" textlink="">
      <xdr:nvSpPr>
        <xdr:cNvPr id="2785" name="83 CuadroTexto"/>
        <xdr:cNvSpPr txBox="1"/>
      </xdr:nvSpPr>
      <xdr:spPr>
        <a:xfrm>
          <a:off x="1152525" y="2157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837</xdr:row>
      <xdr:rowOff>0</xdr:rowOff>
    </xdr:from>
    <xdr:ext cx="184731" cy="264560"/>
    <xdr:sp macro="" textlink="">
      <xdr:nvSpPr>
        <xdr:cNvPr id="2786" name="1 CuadroTexto"/>
        <xdr:cNvSpPr txBox="1"/>
      </xdr:nvSpPr>
      <xdr:spPr>
        <a:xfrm>
          <a:off x="1152525" y="2157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837</xdr:row>
      <xdr:rowOff>0</xdr:rowOff>
    </xdr:from>
    <xdr:ext cx="184731" cy="264560"/>
    <xdr:sp macro="" textlink="">
      <xdr:nvSpPr>
        <xdr:cNvPr id="2787" name="107 CuadroTexto"/>
        <xdr:cNvSpPr txBox="1"/>
      </xdr:nvSpPr>
      <xdr:spPr>
        <a:xfrm>
          <a:off x="1152525" y="2157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837</xdr:row>
      <xdr:rowOff>0</xdr:rowOff>
    </xdr:from>
    <xdr:ext cx="184731" cy="264560"/>
    <xdr:sp macro="" textlink="">
      <xdr:nvSpPr>
        <xdr:cNvPr id="2788" name="1 CuadroTexto"/>
        <xdr:cNvSpPr txBox="1"/>
      </xdr:nvSpPr>
      <xdr:spPr>
        <a:xfrm>
          <a:off x="1152525" y="2157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1042</xdr:row>
      <xdr:rowOff>0</xdr:rowOff>
    </xdr:from>
    <xdr:ext cx="184731" cy="264560"/>
    <xdr:sp macro="" textlink="">
      <xdr:nvSpPr>
        <xdr:cNvPr id="2789" name="95 CuadroTexto"/>
        <xdr:cNvSpPr txBox="1"/>
      </xdr:nvSpPr>
      <xdr:spPr>
        <a:xfrm>
          <a:off x="1152525" y="26830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1042</xdr:row>
      <xdr:rowOff>0</xdr:rowOff>
    </xdr:from>
    <xdr:ext cx="184731" cy="264560"/>
    <xdr:sp macro="" textlink="">
      <xdr:nvSpPr>
        <xdr:cNvPr id="2790" name="1 CuadroTexto"/>
        <xdr:cNvSpPr txBox="1"/>
      </xdr:nvSpPr>
      <xdr:spPr>
        <a:xfrm>
          <a:off x="1152525" y="26830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1042</xdr:row>
      <xdr:rowOff>0</xdr:rowOff>
    </xdr:from>
    <xdr:ext cx="184731" cy="264560"/>
    <xdr:sp macro="" textlink="">
      <xdr:nvSpPr>
        <xdr:cNvPr id="2791" name="121 CuadroTexto"/>
        <xdr:cNvSpPr txBox="1"/>
      </xdr:nvSpPr>
      <xdr:spPr>
        <a:xfrm>
          <a:off x="1152525" y="26830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1042</xdr:row>
      <xdr:rowOff>0</xdr:rowOff>
    </xdr:from>
    <xdr:ext cx="184731" cy="264560"/>
    <xdr:sp macro="" textlink="">
      <xdr:nvSpPr>
        <xdr:cNvPr id="2792" name="1 CuadroTexto"/>
        <xdr:cNvSpPr txBox="1"/>
      </xdr:nvSpPr>
      <xdr:spPr>
        <a:xfrm>
          <a:off x="1152525" y="26830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2793" name="81 CuadroTexto"/>
        <xdr:cNvSpPr txBox="1"/>
      </xdr:nvSpPr>
      <xdr:spPr>
        <a:xfrm>
          <a:off x="1152525" y="22225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2794" name="1 CuadroTexto"/>
        <xdr:cNvSpPr txBox="1"/>
      </xdr:nvSpPr>
      <xdr:spPr>
        <a:xfrm>
          <a:off x="1152525" y="22225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2795" name="83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2796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2797" name="105 CuadroTexto"/>
        <xdr:cNvSpPr txBox="1"/>
      </xdr:nvSpPr>
      <xdr:spPr>
        <a:xfrm>
          <a:off x="1152525" y="22225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2798" name="1 CuadroTexto"/>
        <xdr:cNvSpPr txBox="1"/>
      </xdr:nvSpPr>
      <xdr:spPr>
        <a:xfrm>
          <a:off x="1152525" y="22225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2799" name="107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2800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2801" name="1 CuadroTexto"/>
        <xdr:cNvSpPr txBox="1"/>
      </xdr:nvSpPr>
      <xdr:spPr>
        <a:xfrm>
          <a:off x="1152525" y="22225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2802" name="1 CuadroTexto"/>
        <xdr:cNvSpPr txBox="1"/>
      </xdr:nvSpPr>
      <xdr:spPr>
        <a:xfrm>
          <a:off x="1152525" y="22225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2803" name="3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2804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2805" name="57 CuadroTexto"/>
        <xdr:cNvSpPr txBox="1"/>
      </xdr:nvSpPr>
      <xdr:spPr>
        <a:xfrm>
          <a:off x="1152525" y="22225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2806" name="1 CuadroTexto"/>
        <xdr:cNvSpPr txBox="1"/>
      </xdr:nvSpPr>
      <xdr:spPr>
        <a:xfrm>
          <a:off x="1152525" y="22225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2807" name="59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2808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2809" name="97 CuadroTexto"/>
        <xdr:cNvSpPr txBox="1"/>
      </xdr:nvSpPr>
      <xdr:spPr>
        <a:xfrm>
          <a:off x="1152525" y="22225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2810" name="1 CuadroTexto"/>
        <xdr:cNvSpPr txBox="1"/>
      </xdr:nvSpPr>
      <xdr:spPr>
        <a:xfrm>
          <a:off x="1152525" y="22225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2811" name="99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2812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2813" name="5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2814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2815" name="5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2816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2817" name="77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2818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2819" name="77 CuadroTexto"/>
        <xdr:cNvSpPr txBox="1"/>
      </xdr:nvSpPr>
      <xdr:spPr>
        <a:xfrm>
          <a:off x="1152525" y="22225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2820" name="1 CuadroTexto"/>
        <xdr:cNvSpPr txBox="1"/>
      </xdr:nvSpPr>
      <xdr:spPr>
        <a:xfrm>
          <a:off x="1152525" y="22225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2821" name="79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2822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2823" name="29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2824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2825" name="69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1068</xdr:row>
      <xdr:rowOff>0</xdr:rowOff>
    </xdr:from>
    <xdr:ext cx="184731" cy="264560"/>
    <xdr:sp macro="" textlink="">
      <xdr:nvSpPr>
        <xdr:cNvPr id="2826" name="91 CuadroTexto"/>
        <xdr:cNvSpPr txBox="1"/>
      </xdr:nvSpPr>
      <xdr:spPr>
        <a:xfrm>
          <a:off x="1152525" y="27581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1068</xdr:row>
      <xdr:rowOff>0</xdr:rowOff>
    </xdr:from>
    <xdr:ext cx="184731" cy="264560"/>
    <xdr:sp macro="" textlink="">
      <xdr:nvSpPr>
        <xdr:cNvPr id="2827" name="1 CuadroTexto"/>
        <xdr:cNvSpPr txBox="1"/>
      </xdr:nvSpPr>
      <xdr:spPr>
        <a:xfrm>
          <a:off x="1152525" y="27581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1068</xdr:row>
      <xdr:rowOff>0</xdr:rowOff>
    </xdr:from>
    <xdr:ext cx="184731" cy="264560"/>
    <xdr:sp macro="" textlink="">
      <xdr:nvSpPr>
        <xdr:cNvPr id="2828" name="121 CuadroTexto"/>
        <xdr:cNvSpPr txBox="1"/>
      </xdr:nvSpPr>
      <xdr:spPr>
        <a:xfrm>
          <a:off x="1152525" y="27581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1068</xdr:row>
      <xdr:rowOff>0</xdr:rowOff>
    </xdr:from>
    <xdr:ext cx="184731" cy="264560"/>
    <xdr:sp macro="" textlink="">
      <xdr:nvSpPr>
        <xdr:cNvPr id="2829" name="1 CuadroTexto"/>
        <xdr:cNvSpPr txBox="1"/>
      </xdr:nvSpPr>
      <xdr:spPr>
        <a:xfrm>
          <a:off x="1152525" y="27581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1042</xdr:row>
      <xdr:rowOff>0</xdr:rowOff>
    </xdr:from>
    <xdr:ext cx="184731" cy="264560"/>
    <xdr:sp macro="" textlink="">
      <xdr:nvSpPr>
        <xdr:cNvPr id="2830" name="121 CuadroTexto"/>
        <xdr:cNvSpPr txBox="1"/>
      </xdr:nvSpPr>
      <xdr:spPr>
        <a:xfrm>
          <a:off x="1152525" y="26830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1042</xdr:row>
      <xdr:rowOff>0</xdr:rowOff>
    </xdr:from>
    <xdr:ext cx="184731" cy="264560"/>
    <xdr:sp macro="" textlink="">
      <xdr:nvSpPr>
        <xdr:cNvPr id="2831" name="1 CuadroTexto"/>
        <xdr:cNvSpPr txBox="1"/>
      </xdr:nvSpPr>
      <xdr:spPr>
        <a:xfrm>
          <a:off x="1152525" y="26830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1042</xdr:row>
      <xdr:rowOff>0</xdr:rowOff>
    </xdr:from>
    <xdr:ext cx="184731" cy="264560"/>
    <xdr:sp macro="" textlink="">
      <xdr:nvSpPr>
        <xdr:cNvPr id="2832" name="95 CuadroTexto"/>
        <xdr:cNvSpPr txBox="1"/>
      </xdr:nvSpPr>
      <xdr:spPr>
        <a:xfrm>
          <a:off x="1152525" y="26830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1042</xdr:row>
      <xdr:rowOff>0</xdr:rowOff>
    </xdr:from>
    <xdr:ext cx="184731" cy="264560"/>
    <xdr:sp macro="" textlink="">
      <xdr:nvSpPr>
        <xdr:cNvPr id="2833" name="1 CuadroTexto"/>
        <xdr:cNvSpPr txBox="1"/>
      </xdr:nvSpPr>
      <xdr:spPr>
        <a:xfrm>
          <a:off x="1152525" y="26830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1042</xdr:row>
      <xdr:rowOff>0</xdr:rowOff>
    </xdr:from>
    <xdr:ext cx="184731" cy="264560"/>
    <xdr:sp macro="" textlink="">
      <xdr:nvSpPr>
        <xdr:cNvPr id="2834" name="121 CuadroTexto"/>
        <xdr:cNvSpPr txBox="1"/>
      </xdr:nvSpPr>
      <xdr:spPr>
        <a:xfrm>
          <a:off x="1152525" y="26830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1042</xdr:row>
      <xdr:rowOff>0</xdr:rowOff>
    </xdr:from>
    <xdr:ext cx="184731" cy="264560"/>
    <xdr:sp macro="" textlink="">
      <xdr:nvSpPr>
        <xdr:cNvPr id="2835" name="1 CuadroTexto"/>
        <xdr:cNvSpPr txBox="1"/>
      </xdr:nvSpPr>
      <xdr:spPr>
        <a:xfrm>
          <a:off x="1152525" y="26830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2836" name="83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2837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2838" name="107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2839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2840" name="3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2841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2842" name="59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2843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2844" name="99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2845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2846" name="5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2847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2848" name="7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2849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2850" name="5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2851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2852" name="7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2853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2854" name="77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2855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2856" name="79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2857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2858" name="79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2859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2860" name="29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2861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2862" name="3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2863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2864" name="69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2865" name="7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2866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2867" name="8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2868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2869" name="83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2870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2871" name="105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2872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2873" name="107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2874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2875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2876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2877" name="3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2878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2879" name="57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2880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2881" name="59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2882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2883" name="97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2884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2885" name="99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2886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2887" name="5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2888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2889" name="5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2890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2891" name="77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2892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2893" name="77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2894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2895" name="79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2896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2897" name="29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2898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2899" name="69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2900" name="33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2901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2902" name="35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2903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2904" name="33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2905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2906" name="35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2907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2908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2909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2910" name="8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2911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2912" name="83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2913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2914" name="87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2915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2916" name="105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2917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2918" name="107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2919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2920" name="11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2921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2922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2923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2924" name="3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2925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2926" name="57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2927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2928" name="59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2929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2930" name="63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2931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2932" name="73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2933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2934" name="97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2935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2936" name="99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2937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2938" name="103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2939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2940" name="5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2941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2942" name="5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2943" name="7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2944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2945" name="7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2946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2947" name="79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2948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2949" name="3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2950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2951" name="7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2952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2953" name="83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2954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2955" name="107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2956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2957" name="3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2958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2959" name="59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2960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2961" name="99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2962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2963" name="5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2964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2965" name="5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2966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2967" name="77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2968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2969" name="79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2970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2971" name="29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2972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2973" name="69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990</xdr:row>
      <xdr:rowOff>0</xdr:rowOff>
    </xdr:from>
    <xdr:ext cx="184731" cy="264560"/>
    <xdr:sp macro="" textlink="">
      <xdr:nvSpPr>
        <xdr:cNvPr id="2974" name="125 CuadroTexto"/>
        <xdr:cNvSpPr txBox="1"/>
      </xdr:nvSpPr>
      <xdr:spPr>
        <a:xfrm>
          <a:off x="1152525" y="25832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990</xdr:row>
      <xdr:rowOff>0</xdr:rowOff>
    </xdr:from>
    <xdr:ext cx="184731" cy="264560"/>
    <xdr:sp macro="" textlink="">
      <xdr:nvSpPr>
        <xdr:cNvPr id="2975" name="1 CuadroTexto"/>
        <xdr:cNvSpPr txBox="1"/>
      </xdr:nvSpPr>
      <xdr:spPr>
        <a:xfrm>
          <a:off x="1152525" y="25832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990</xdr:row>
      <xdr:rowOff>0</xdr:rowOff>
    </xdr:from>
    <xdr:ext cx="184731" cy="264560"/>
    <xdr:sp macro="" textlink="">
      <xdr:nvSpPr>
        <xdr:cNvPr id="2976" name="127 CuadroTexto"/>
        <xdr:cNvSpPr txBox="1"/>
      </xdr:nvSpPr>
      <xdr:spPr>
        <a:xfrm>
          <a:off x="1152525" y="25851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990</xdr:row>
      <xdr:rowOff>0</xdr:rowOff>
    </xdr:from>
    <xdr:ext cx="184731" cy="264560"/>
    <xdr:sp macro="" textlink="">
      <xdr:nvSpPr>
        <xdr:cNvPr id="2977" name="1 CuadroTexto"/>
        <xdr:cNvSpPr txBox="1"/>
      </xdr:nvSpPr>
      <xdr:spPr>
        <a:xfrm>
          <a:off x="1152525" y="25851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995</xdr:row>
      <xdr:rowOff>0</xdr:rowOff>
    </xdr:from>
    <xdr:ext cx="184731" cy="264560"/>
    <xdr:sp macro="" textlink="">
      <xdr:nvSpPr>
        <xdr:cNvPr id="2978" name="3 CuadroTexto"/>
        <xdr:cNvSpPr txBox="1"/>
      </xdr:nvSpPr>
      <xdr:spPr>
        <a:xfrm>
          <a:off x="1152525" y="25947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995</xdr:row>
      <xdr:rowOff>0</xdr:rowOff>
    </xdr:from>
    <xdr:ext cx="184731" cy="264560"/>
    <xdr:sp macro="" textlink="">
      <xdr:nvSpPr>
        <xdr:cNvPr id="2979" name="1 CuadroTexto"/>
        <xdr:cNvSpPr txBox="1"/>
      </xdr:nvSpPr>
      <xdr:spPr>
        <a:xfrm>
          <a:off x="1152525" y="25947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995</xdr:row>
      <xdr:rowOff>0</xdr:rowOff>
    </xdr:from>
    <xdr:ext cx="184731" cy="264560"/>
    <xdr:sp macro="" textlink="">
      <xdr:nvSpPr>
        <xdr:cNvPr id="2980" name="59 CuadroTexto"/>
        <xdr:cNvSpPr txBox="1"/>
      </xdr:nvSpPr>
      <xdr:spPr>
        <a:xfrm>
          <a:off x="1152525" y="25947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995</xdr:row>
      <xdr:rowOff>0</xdr:rowOff>
    </xdr:from>
    <xdr:ext cx="184731" cy="264560"/>
    <xdr:sp macro="" textlink="">
      <xdr:nvSpPr>
        <xdr:cNvPr id="2981" name="1 CuadroTexto"/>
        <xdr:cNvSpPr txBox="1"/>
      </xdr:nvSpPr>
      <xdr:spPr>
        <a:xfrm>
          <a:off x="1152525" y="25947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997</xdr:row>
      <xdr:rowOff>0</xdr:rowOff>
    </xdr:from>
    <xdr:ext cx="184731" cy="264560"/>
    <xdr:sp macro="" textlink="">
      <xdr:nvSpPr>
        <xdr:cNvPr id="2982" name="61 CuadroTexto"/>
        <xdr:cNvSpPr txBox="1"/>
      </xdr:nvSpPr>
      <xdr:spPr>
        <a:xfrm>
          <a:off x="1152525" y="25985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997</xdr:row>
      <xdr:rowOff>0</xdr:rowOff>
    </xdr:from>
    <xdr:ext cx="184731" cy="264560"/>
    <xdr:sp macro="" textlink="">
      <xdr:nvSpPr>
        <xdr:cNvPr id="2983" name="1 CuadroTexto"/>
        <xdr:cNvSpPr txBox="1"/>
      </xdr:nvSpPr>
      <xdr:spPr>
        <a:xfrm>
          <a:off x="1152525" y="25985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998</xdr:row>
      <xdr:rowOff>0</xdr:rowOff>
    </xdr:from>
    <xdr:ext cx="184731" cy="264560"/>
    <xdr:sp macro="" textlink="">
      <xdr:nvSpPr>
        <xdr:cNvPr id="2984" name="63 CuadroTexto"/>
        <xdr:cNvSpPr txBox="1"/>
      </xdr:nvSpPr>
      <xdr:spPr>
        <a:xfrm>
          <a:off x="1152525" y="26017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998</xdr:row>
      <xdr:rowOff>0</xdr:rowOff>
    </xdr:from>
    <xdr:ext cx="184731" cy="264560"/>
    <xdr:sp macro="" textlink="">
      <xdr:nvSpPr>
        <xdr:cNvPr id="2985" name="1 CuadroTexto"/>
        <xdr:cNvSpPr txBox="1"/>
      </xdr:nvSpPr>
      <xdr:spPr>
        <a:xfrm>
          <a:off x="1152525" y="26017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998</xdr:row>
      <xdr:rowOff>0</xdr:rowOff>
    </xdr:from>
    <xdr:ext cx="184731" cy="264560"/>
    <xdr:sp macro="" textlink="">
      <xdr:nvSpPr>
        <xdr:cNvPr id="2986" name="73 CuadroTexto"/>
        <xdr:cNvSpPr txBox="1"/>
      </xdr:nvSpPr>
      <xdr:spPr>
        <a:xfrm>
          <a:off x="1152525" y="26017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998</xdr:row>
      <xdr:rowOff>0</xdr:rowOff>
    </xdr:from>
    <xdr:ext cx="184731" cy="264560"/>
    <xdr:sp macro="" textlink="">
      <xdr:nvSpPr>
        <xdr:cNvPr id="2987" name="1 CuadroTexto"/>
        <xdr:cNvSpPr txBox="1"/>
      </xdr:nvSpPr>
      <xdr:spPr>
        <a:xfrm>
          <a:off x="1152525" y="26017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999</xdr:row>
      <xdr:rowOff>0</xdr:rowOff>
    </xdr:from>
    <xdr:ext cx="184731" cy="264560"/>
    <xdr:sp macro="" textlink="">
      <xdr:nvSpPr>
        <xdr:cNvPr id="2988" name="75 CuadroTexto"/>
        <xdr:cNvSpPr txBox="1"/>
      </xdr:nvSpPr>
      <xdr:spPr>
        <a:xfrm>
          <a:off x="1152525" y="26036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999</xdr:row>
      <xdr:rowOff>0</xdr:rowOff>
    </xdr:from>
    <xdr:ext cx="184731" cy="264560"/>
    <xdr:sp macro="" textlink="">
      <xdr:nvSpPr>
        <xdr:cNvPr id="2989" name="1 CuadroTexto"/>
        <xdr:cNvSpPr txBox="1"/>
      </xdr:nvSpPr>
      <xdr:spPr>
        <a:xfrm>
          <a:off x="1152525" y="26036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2990" name="77 CuadroTexto"/>
        <xdr:cNvSpPr txBox="1"/>
      </xdr:nvSpPr>
      <xdr:spPr>
        <a:xfrm>
          <a:off x="1152525" y="2609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2991" name="1 CuadroTexto"/>
        <xdr:cNvSpPr txBox="1"/>
      </xdr:nvSpPr>
      <xdr:spPr>
        <a:xfrm>
          <a:off x="1152525" y="2609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995</xdr:row>
      <xdr:rowOff>0</xdr:rowOff>
    </xdr:from>
    <xdr:ext cx="184731" cy="264560"/>
    <xdr:sp macro="" textlink="">
      <xdr:nvSpPr>
        <xdr:cNvPr id="2992" name="99 CuadroTexto"/>
        <xdr:cNvSpPr txBox="1"/>
      </xdr:nvSpPr>
      <xdr:spPr>
        <a:xfrm>
          <a:off x="1152525" y="25947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995</xdr:row>
      <xdr:rowOff>0</xdr:rowOff>
    </xdr:from>
    <xdr:ext cx="184731" cy="264560"/>
    <xdr:sp macro="" textlink="">
      <xdr:nvSpPr>
        <xdr:cNvPr id="2993" name="1 CuadroTexto"/>
        <xdr:cNvSpPr txBox="1"/>
      </xdr:nvSpPr>
      <xdr:spPr>
        <a:xfrm>
          <a:off x="1152525" y="25947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997</xdr:row>
      <xdr:rowOff>0</xdr:rowOff>
    </xdr:from>
    <xdr:ext cx="184731" cy="264560"/>
    <xdr:sp macro="" textlink="">
      <xdr:nvSpPr>
        <xdr:cNvPr id="2994" name="101 CuadroTexto"/>
        <xdr:cNvSpPr txBox="1"/>
      </xdr:nvSpPr>
      <xdr:spPr>
        <a:xfrm>
          <a:off x="1152525" y="25985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997</xdr:row>
      <xdr:rowOff>0</xdr:rowOff>
    </xdr:from>
    <xdr:ext cx="184731" cy="264560"/>
    <xdr:sp macro="" textlink="">
      <xdr:nvSpPr>
        <xdr:cNvPr id="2995" name="1 CuadroTexto"/>
        <xdr:cNvSpPr txBox="1"/>
      </xdr:nvSpPr>
      <xdr:spPr>
        <a:xfrm>
          <a:off x="1152525" y="25985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998</xdr:row>
      <xdr:rowOff>0</xdr:rowOff>
    </xdr:from>
    <xdr:ext cx="184731" cy="264560"/>
    <xdr:sp macro="" textlink="">
      <xdr:nvSpPr>
        <xdr:cNvPr id="2996" name="103 CuadroTexto"/>
        <xdr:cNvSpPr txBox="1"/>
      </xdr:nvSpPr>
      <xdr:spPr>
        <a:xfrm>
          <a:off x="1152525" y="26017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998</xdr:row>
      <xdr:rowOff>0</xdr:rowOff>
    </xdr:from>
    <xdr:ext cx="184731" cy="264560"/>
    <xdr:sp macro="" textlink="">
      <xdr:nvSpPr>
        <xdr:cNvPr id="2997" name="1 CuadroTexto"/>
        <xdr:cNvSpPr txBox="1"/>
      </xdr:nvSpPr>
      <xdr:spPr>
        <a:xfrm>
          <a:off x="1152525" y="26017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2998" name="77 CuadroTexto"/>
        <xdr:cNvSpPr txBox="1"/>
      </xdr:nvSpPr>
      <xdr:spPr>
        <a:xfrm>
          <a:off x="1152525" y="26074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2999" name="1 CuadroTexto"/>
        <xdr:cNvSpPr txBox="1"/>
      </xdr:nvSpPr>
      <xdr:spPr>
        <a:xfrm>
          <a:off x="1152525" y="26074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000" name="79 CuadroTexto"/>
        <xdr:cNvSpPr txBox="1"/>
      </xdr:nvSpPr>
      <xdr:spPr>
        <a:xfrm>
          <a:off x="1152525" y="2609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001" name="1 CuadroTexto"/>
        <xdr:cNvSpPr txBox="1"/>
      </xdr:nvSpPr>
      <xdr:spPr>
        <a:xfrm>
          <a:off x="1152525" y="2609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995</xdr:row>
      <xdr:rowOff>0</xdr:rowOff>
    </xdr:from>
    <xdr:ext cx="184731" cy="264560"/>
    <xdr:sp macro="" textlink="">
      <xdr:nvSpPr>
        <xdr:cNvPr id="3002" name="5 CuadroTexto"/>
        <xdr:cNvSpPr txBox="1"/>
      </xdr:nvSpPr>
      <xdr:spPr>
        <a:xfrm>
          <a:off x="1152525" y="25947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995</xdr:row>
      <xdr:rowOff>0</xdr:rowOff>
    </xdr:from>
    <xdr:ext cx="184731" cy="264560"/>
    <xdr:sp macro="" textlink="">
      <xdr:nvSpPr>
        <xdr:cNvPr id="3003" name="1 CuadroTexto"/>
        <xdr:cNvSpPr txBox="1"/>
      </xdr:nvSpPr>
      <xdr:spPr>
        <a:xfrm>
          <a:off x="1152525" y="25947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996</xdr:row>
      <xdr:rowOff>0</xdr:rowOff>
    </xdr:from>
    <xdr:ext cx="184731" cy="264560"/>
    <xdr:sp macro="" textlink="">
      <xdr:nvSpPr>
        <xdr:cNvPr id="3004" name="7 CuadroTexto"/>
        <xdr:cNvSpPr txBox="1"/>
      </xdr:nvSpPr>
      <xdr:spPr>
        <a:xfrm>
          <a:off x="1152525" y="25966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996</xdr:row>
      <xdr:rowOff>0</xdr:rowOff>
    </xdr:from>
    <xdr:ext cx="184731" cy="264560"/>
    <xdr:sp macro="" textlink="">
      <xdr:nvSpPr>
        <xdr:cNvPr id="3005" name="1 CuadroTexto"/>
        <xdr:cNvSpPr txBox="1"/>
      </xdr:nvSpPr>
      <xdr:spPr>
        <a:xfrm>
          <a:off x="1152525" y="25966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996</xdr:row>
      <xdr:rowOff>0</xdr:rowOff>
    </xdr:from>
    <xdr:ext cx="184731" cy="264560"/>
    <xdr:sp macro="" textlink="">
      <xdr:nvSpPr>
        <xdr:cNvPr id="3006" name="33 CuadroTexto"/>
        <xdr:cNvSpPr txBox="1"/>
      </xdr:nvSpPr>
      <xdr:spPr>
        <a:xfrm>
          <a:off x="1152525" y="25966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996</xdr:row>
      <xdr:rowOff>0</xdr:rowOff>
    </xdr:from>
    <xdr:ext cx="184731" cy="264560"/>
    <xdr:sp macro="" textlink="">
      <xdr:nvSpPr>
        <xdr:cNvPr id="3007" name="1 CuadroTexto"/>
        <xdr:cNvSpPr txBox="1"/>
      </xdr:nvSpPr>
      <xdr:spPr>
        <a:xfrm>
          <a:off x="1152525" y="25966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997</xdr:row>
      <xdr:rowOff>0</xdr:rowOff>
    </xdr:from>
    <xdr:ext cx="184731" cy="264560"/>
    <xdr:sp macro="" textlink="">
      <xdr:nvSpPr>
        <xdr:cNvPr id="3008" name="35 CuadroTexto"/>
        <xdr:cNvSpPr txBox="1"/>
      </xdr:nvSpPr>
      <xdr:spPr>
        <a:xfrm>
          <a:off x="1152525" y="25985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997</xdr:row>
      <xdr:rowOff>0</xdr:rowOff>
    </xdr:from>
    <xdr:ext cx="184731" cy="264560"/>
    <xdr:sp macro="" textlink="">
      <xdr:nvSpPr>
        <xdr:cNvPr id="3009" name="1 CuadroTexto"/>
        <xdr:cNvSpPr txBox="1"/>
      </xdr:nvSpPr>
      <xdr:spPr>
        <a:xfrm>
          <a:off x="1152525" y="25985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999</xdr:row>
      <xdr:rowOff>0</xdr:rowOff>
    </xdr:from>
    <xdr:ext cx="184731" cy="264560"/>
    <xdr:sp macro="" textlink="">
      <xdr:nvSpPr>
        <xdr:cNvPr id="3010" name="37 CuadroTexto"/>
        <xdr:cNvSpPr txBox="1"/>
      </xdr:nvSpPr>
      <xdr:spPr>
        <a:xfrm>
          <a:off x="1152525" y="26036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999</xdr:row>
      <xdr:rowOff>0</xdr:rowOff>
    </xdr:from>
    <xdr:ext cx="184731" cy="264560"/>
    <xdr:sp macro="" textlink="">
      <xdr:nvSpPr>
        <xdr:cNvPr id="3011" name="1 CuadroTexto"/>
        <xdr:cNvSpPr txBox="1"/>
      </xdr:nvSpPr>
      <xdr:spPr>
        <a:xfrm>
          <a:off x="1152525" y="26036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995</xdr:row>
      <xdr:rowOff>0</xdr:rowOff>
    </xdr:from>
    <xdr:ext cx="184731" cy="264560"/>
    <xdr:sp macro="" textlink="">
      <xdr:nvSpPr>
        <xdr:cNvPr id="3012" name="5 CuadroTexto"/>
        <xdr:cNvSpPr txBox="1"/>
      </xdr:nvSpPr>
      <xdr:spPr>
        <a:xfrm>
          <a:off x="1152525" y="25947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995</xdr:row>
      <xdr:rowOff>0</xdr:rowOff>
    </xdr:from>
    <xdr:ext cx="184731" cy="264560"/>
    <xdr:sp macro="" textlink="">
      <xdr:nvSpPr>
        <xdr:cNvPr id="3013" name="1 CuadroTexto"/>
        <xdr:cNvSpPr txBox="1"/>
      </xdr:nvSpPr>
      <xdr:spPr>
        <a:xfrm>
          <a:off x="1152525" y="25947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996</xdr:row>
      <xdr:rowOff>0</xdr:rowOff>
    </xdr:from>
    <xdr:ext cx="184731" cy="264560"/>
    <xdr:sp macro="" textlink="">
      <xdr:nvSpPr>
        <xdr:cNvPr id="3014" name="7 CuadroTexto"/>
        <xdr:cNvSpPr txBox="1"/>
      </xdr:nvSpPr>
      <xdr:spPr>
        <a:xfrm>
          <a:off x="1152525" y="25966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996</xdr:row>
      <xdr:rowOff>0</xdr:rowOff>
    </xdr:from>
    <xdr:ext cx="184731" cy="264560"/>
    <xdr:sp macro="" textlink="">
      <xdr:nvSpPr>
        <xdr:cNvPr id="3015" name="1 CuadroTexto"/>
        <xdr:cNvSpPr txBox="1"/>
      </xdr:nvSpPr>
      <xdr:spPr>
        <a:xfrm>
          <a:off x="1152525" y="25966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996</xdr:row>
      <xdr:rowOff>0</xdr:rowOff>
    </xdr:from>
    <xdr:ext cx="184731" cy="264560"/>
    <xdr:sp macro="" textlink="">
      <xdr:nvSpPr>
        <xdr:cNvPr id="3016" name="33 CuadroTexto"/>
        <xdr:cNvSpPr txBox="1"/>
      </xdr:nvSpPr>
      <xdr:spPr>
        <a:xfrm>
          <a:off x="1152525" y="25966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996</xdr:row>
      <xdr:rowOff>0</xdr:rowOff>
    </xdr:from>
    <xdr:ext cx="184731" cy="264560"/>
    <xdr:sp macro="" textlink="">
      <xdr:nvSpPr>
        <xdr:cNvPr id="3017" name="1 CuadroTexto"/>
        <xdr:cNvSpPr txBox="1"/>
      </xdr:nvSpPr>
      <xdr:spPr>
        <a:xfrm>
          <a:off x="1152525" y="25966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997</xdr:row>
      <xdr:rowOff>0</xdr:rowOff>
    </xdr:from>
    <xdr:ext cx="184731" cy="264560"/>
    <xdr:sp macro="" textlink="">
      <xdr:nvSpPr>
        <xdr:cNvPr id="3018" name="35 CuadroTexto"/>
        <xdr:cNvSpPr txBox="1"/>
      </xdr:nvSpPr>
      <xdr:spPr>
        <a:xfrm>
          <a:off x="1152525" y="25985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997</xdr:row>
      <xdr:rowOff>0</xdr:rowOff>
    </xdr:from>
    <xdr:ext cx="184731" cy="264560"/>
    <xdr:sp macro="" textlink="">
      <xdr:nvSpPr>
        <xdr:cNvPr id="3019" name="1 CuadroTexto"/>
        <xdr:cNvSpPr txBox="1"/>
      </xdr:nvSpPr>
      <xdr:spPr>
        <a:xfrm>
          <a:off x="1152525" y="25985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999</xdr:row>
      <xdr:rowOff>0</xdr:rowOff>
    </xdr:from>
    <xdr:ext cx="184731" cy="264560"/>
    <xdr:sp macro="" textlink="">
      <xdr:nvSpPr>
        <xdr:cNvPr id="3020" name="37 CuadroTexto"/>
        <xdr:cNvSpPr txBox="1"/>
      </xdr:nvSpPr>
      <xdr:spPr>
        <a:xfrm>
          <a:off x="1152525" y="26036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999</xdr:row>
      <xdr:rowOff>0</xdr:rowOff>
    </xdr:from>
    <xdr:ext cx="184731" cy="264560"/>
    <xdr:sp macro="" textlink="">
      <xdr:nvSpPr>
        <xdr:cNvPr id="3021" name="1 CuadroTexto"/>
        <xdr:cNvSpPr txBox="1"/>
      </xdr:nvSpPr>
      <xdr:spPr>
        <a:xfrm>
          <a:off x="1152525" y="26036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988</xdr:row>
      <xdr:rowOff>0</xdr:rowOff>
    </xdr:from>
    <xdr:ext cx="184731" cy="264560"/>
    <xdr:sp macro="" textlink="">
      <xdr:nvSpPr>
        <xdr:cNvPr id="3022" name="121 CuadroTexto"/>
        <xdr:cNvSpPr txBox="1"/>
      </xdr:nvSpPr>
      <xdr:spPr>
        <a:xfrm>
          <a:off x="1152525" y="25794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988</xdr:row>
      <xdr:rowOff>0</xdr:rowOff>
    </xdr:from>
    <xdr:ext cx="184731" cy="264560"/>
    <xdr:sp macro="" textlink="">
      <xdr:nvSpPr>
        <xdr:cNvPr id="3023" name="1 CuadroTexto"/>
        <xdr:cNvSpPr txBox="1"/>
      </xdr:nvSpPr>
      <xdr:spPr>
        <a:xfrm>
          <a:off x="1152525" y="25794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989</xdr:row>
      <xdr:rowOff>0</xdr:rowOff>
    </xdr:from>
    <xdr:ext cx="184731" cy="264560"/>
    <xdr:sp macro="" textlink="">
      <xdr:nvSpPr>
        <xdr:cNvPr id="3024" name="123 CuadroTexto"/>
        <xdr:cNvSpPr txBox="1"/>
      </xdr:nvSpPr>
      <xdr:spPr>
        <a:xfrm>
          <a:off x="1152525" y="25813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989</xdr:row>
      <xdr:rowOff>0</xdr:rowOff>
    </xdr:from>
    <xdr:ext cx="184731" cy="264560"/>
    <xdr:sp macro="" textlink="">
      <xdr:nvSpPr>
        <xdr:cNvPr id="3025" name="1 CuadroTexto"/>
        <xdr:cNvSpPr txBox="1"/>
      </xdr:nvSpPr>
      <xdr:spPr>
        <a:xfrm>
          <a:off x="1152525" y="25813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992</xdr:row>
      <xdr:rowOff>0</xdr:rowOff>
    </xdr:from>
    <xdr:ext cx="184731" cy="264560"/>
    <xdr:sp macro="" textlink="">
      <xdr:nvSpPr>
        <xdr:cNvPr id="3026" name="125 CuadroTexto"/>
        <xdr:cNvSpPr txBox="1"/>
      </xdr:nvSpPr>
      <xdr:spPr>
        <a:xfrm>
          <a:off x="1152525" y="25889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992</xdr:row>
      <xdr:rowOff>0</xdr:rowOff>
    </xdr:from>
    <xdr:ext cx="184731" cy="264560"/>
    <xdr:sp macro="" textlink="">
      <xdr:nvSpPr>
        <xdr:cNvPr id="3027" name="1 CuadroTexto"/>
        <xdr:cNvSpPr txBox="1"/>
      </xdr:nvSpPr>
      <xdr:spPr>
        <a:xfrm>
          <a:off x="1152525" y="25889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993</xdr:row>
      <xdr:rowOff>0</xdr:rowOff>
    </xdr:from>
    <xdr:ext cx="184731" cy="264560"/>
    <xdr:sp macro="" textlink="">
      <xdr:nvSpPr>
        <xdr:cNvPr id="3028" name="127 CuadroTexto"/>
        <xdr:cNvSpPr txBox="1"/>
      </xdr:nvSpPr>
      <xdr:spPr>
        <a:xfrm>
          <a:off x="1152525" y="25908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993</xdr:row>
      <xdr:rowOff>0</xdr:rowOff>
    </xdr:from>
    <xdr:ext cx="184731" cy="264560"/>
    <xdr:sp macro="" textlink="">
      <xdr:nvSpPr>
        <xdr:cNvPr id="3029" name="1 CuadroTexto"/>
        <xdr:cNvSpPr txBox="1"/>
      </xdr:nvSpPr>
      <xdr:spPr>
        <a:xfrm>
          <a:off x="1152525" y="25908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997</xdr:row>
      <xdr:rowOff>0</xdr:rowOff>
    </xdr:from>
    <xdr:ext cx="184731" cy="264560"/>
    <xdr:sp macro="" textlink="">
      <xdr:nvSpPr>
        <xdr:cNvPr id="3030" name="3 CuadroTexto"/>
        <xdr:cNvSpPr txBox="1"/>
      </xdr:nvSpPr>
      <xdr:spPr>
        <a:xfrm>
          <a:off x="1152525" y="25985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997</xdr:row>
      <xdr:rowOff>0</xdr:rowOff>
    </xdr:from>
    <xdr:ext cx="184731" cy="264560"/>
    <xdr:sp macro="" textlink="">
      <xdr:nvSpPr>
        <xdr:cNvPr id="3031" name="1 CuadroTexto"/>
        <xdr:cNvSpPr txBox="1"/>
      </xdr:nvSpPr>
      <xdr:spPr>
        <a:xfrm>
          <a:off x="1152525" y="25985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997</xdr:row>
      <xdr:rowOff>0</xdr:rowOff>
    </xdr:from>
    <xdr:ext cx="184731" cy="264560"/>
    <xdr:sp macro="" textlink="">
      <xdr:nvSpPr>
        <xdr:cNvPr id="3032" name="59 CuadroTexto"/>
        <xdr:cNvSpPr txBox="1"/>
      </xdr:nvSpPr>
      <xdr:spPr>
        <a:xfrm>
          <a:off x="1152525" y="25985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997</xdr:row>
      <xdr:rowOff>0</xdr:rowOff>
    </xdr:from>
    <xdr:ext cx="184731" cy="264560"/>
    <xdr:sp macro="" textlink="">
      <xdr:nvSpPr>
        <xdr:cNvPr id="3033" name="1 CuadroTexto"/>
        <xdr:cNvSpPr txBox="1"/>
      </xdr:nvSpPr>
      <xdr:spPr>
        <a:xfrm>
          <a:off x="1152525" y="25985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999</xdr:row>
      <xdr:rowOff>0</xdr:rowOff>
    </xdr:from>
    <xdr:ext cx="184731" cy="264560"/>
    <xdr:sp macro="" textlink="">
      <xdr:nvSpPr>
        <xdr:cNvPr id="3034" name="61 CuadroTexto"/>
        <xdr:cNvSpPr txBox="1"/>
      </xdr:nvSpPr>
      <xdr:spPr>
        <a:xfrm>
          <a:off x="1152525" y="26036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999</xdr:row>
      <xdr:rowOff>0</xdr:rowOff>
    </xdr:from>
    <xdr:ext cx="184731" cy="264560"/>
    <xdr:sp macro="" textlink="">
      <xdr:nvSpPr>
        <xdr:cNvPr id="3035" name="1 CuadroTexto"/>
        <xdr:cNvSpPr txBox="1"/>
      </xdr:nvSpPr>
      <xdr:spPr>
        <a:xfrm>
          <a:off x="1152525" y="26036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036" name="63 CuadroTexto"/>
        <xdr:cNvSpPr txBox="1"/>
      </xdr:nvSpPr>
      <xdr:spPr>
        <a:xfrm>
          <a:off x="1152525" y="2605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037" name="1 CuadroTexto"/>
        <xdr:cNvSpPr txBox="1"/>
      </xdr:nvSpPr>
      <xdr:spPr>
        <a:xfrm>
          <a:off x="1152525" y="2605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038" name="73 CuadroTexto"/>
        <xdr:cNvSpPr txBox="1"/>
      </xdr:nvSpPr>
      <xdr:spPr>
        <a:xfrm>
          <a:off x="1152525" y="2605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039" name="1 CuadroTexto"/>
        <xdr:cNvSpPr txBox="1"/>
      </xdr:nvSpPr>
      <xdr:spPr>
        <a:xfrm>
          <a:off x="1152525" y="2605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040" name="75 CuadroTexto"/>
        <xdr:cNvSpPr txBox="1"/>
      </xdr:nvSpPr>
      <xdr:spPr>
        <a:xfrm>
          <a:off x="1152525" y="26074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041" name="1 CuadroTexto"/>
        <xdr:cNvSpPr txBox="1"/>
      </xdr:nvSpPr>
      <xdr:spPr>
        <a:xfrm>
          <a:off x="1152525" y="26074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997</xdr:row>
      <xdr:rowOff>0</xdr:rowOff>
    </xdr:from>
    <xdr:ext cx="184731" cy="264560"/>
    <xdr:sp macro="" textlink="">
      <xdr:nvSpPr>
        <xdr:cNvPr id="3042" name="99 CuadroTexto"/>
        <xdr:cNvSpPr txBox="1"/>
      </xdr:nvSpPr>
      <xdr:spPr>
        <a:xfrm>
          <a:off x="1152525" y="25985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997</xdr:row>
      <xdr:rowOff>0</xdr:rowOff>
    </xdr:from>
    <xdr:ext cx="184731" cy="264560"/>
    <xdr:sp macro="" textlink="">
      <xdr:nvSpPr>
        <xdr:cNvPr id="3043" name="1 CuadroTexto"/>
        <xdr:cNvSpPr txBox="1"/>
      </xdr:nvSpPr>
      <xdr:spPr>
        <a:xfrm>
          <a:off x="1152525" y="25985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999</xdr:row>
      <xdr:rowOff>0</xdr:rowOff>
    </xdr:from>
    <xdr:ext cx="184731" cy="264560"/>
    <xdr:sp macro="" textlink="">
      <xdr:nvSpPr>
        <xdr:cNvPr id="3044" name="101 CuadroTexto"/>
        <xdr:cNvSpPr txBox="1"/>
      </xdr:nvSpPr>
      <xdr:spPr>
        <a:xfrm>
          <a:off x="1152525" y="26036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999</xdr:row>
      <xdr:rowOff>0</xdr:rowOff>
    </xdr:from>
    <xdr:ext cx="184731" cy="264560"/>
    <xdr:sp macro="" textlink="">
      <xdr:nvSpPr>
        <xdr:cNvPr id="3045" name="1 CuadroTexto"/>
        <xdr:cNvSpPr txBox="1"/>
      </xdr:nvSpPr>
      <xdr:spPr>
        <a:xfrm>
          <a:off x="1152525" y="26036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046" name="103 CuadroTexto"/>
        <xdr:cNvSpPr txBox="1"/>
      </xdr:nvSpPr>
      <xdr:spPr>
        <a:xfrm>
          <a:off x="1152525" y="2605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047" name="1 CuadroTexto"/>
        <xdr:cNvSpPr txBox="1"/>
      </xdr:nvSpPr>
      <xdr:spPr>
        <a:xfrm>
          <a:off x="1152525" y="2605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997</xdr:row>
      <xdr:rowOff>0</xdr:rowOff>
    </xdr:from>
    <xdr:ext cx="184731" cy="264560"/>
    <xdr:sp macro="" textlink="">
      <xdr:nvSpPr>
        <xdr:cNvPr id="3048" name="5 CuadroTexto"/>
        <xdr:cNvSpPr txBox="1"/>
      </xdr:nvSpPr>
      <xdr:spPr>
        <a:xfrm>
          <a:off x="1152525" y="25985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997</xdr:row>
      <xdr:rowOff>0</xdr:rowOff>
    </xdr:from>
    <xdr:ext cx="184731" cy="264560"/>
    <xdr:sp macro="" textlink="">
      <xdr:nvSpPr>
        <xdr:cNvPr id="3049" name="1 CuadroTexto"/>
        <xdr:cNvSpPr txBox="1"/>
      </xdr:nvSpPr>
      <xdr:spPr>
        <a:xfrm>
          <a:off x="1152525" y="25985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997</xdr:row>
      <xdr:rowOff>0</xdr:rowOff>
    </xdr:from>
    <xdr:ext cx="184731" cy="264560"/>
    <xdr:sp macro="" textlink="">
      <xdr:nvSpPr>
        <xdr:cNvPr id="3050" name="7 CuadroTexto"/>
        <xdr:cNvSpPr txBox="1"/>
      </xdr:nvSpPr>
      <xdr:spPr>
        <a:xfrm>
          <a:off x="1152525" y="25985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997</xdr:row>
      <xdr:rowOff>0</xdr:rowOff>
    </xdr:from>
    <xdr:ext cx="184731" cy="264560"/>
    <xdr:sp macro="" textlink="">
      <xdr:nvSpPr>
        <xdr:cNvPr id="3051" name="1 CuadroTexto"/>
        <xdr:cNvSpPr txBox="1"/>
      </xdr:nvSpPr>
      <xdr:spPr>
        <a:xfrm>
          <a:off x="1152525" y="25985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998</xdr:row>
      <xdr:rowOff>0</xdr:rowOff>
    </xdr:from>
    <xdr:ext cx="184731" cy="264560"/>
    <xdr:sp macro="" textlink="">
      <xdr:nvSpPr>
        <xdr:cNvPr id="3052" name="33 CuadroTexto"/>
        <xdr:cNvSpPr txBox="1"/>
      </xdr:nvSpPr>
      <xdr:spPr>
        <a:xfrm>
          <a:off x="1152525" y="26017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998</xdr:row>
      <xdr:rowOff>0</xdr:rowOff>
    </xdr:from>
    <xdr:ext cx="184731" cy="264560"/>
    <xdr:sp macro="" textlink="">
      <xdr:nvSpPr>
        <xdr:cNvPr id="3053" name="1 CuadroTexto"/>
        <xdr:cNvSpPr txBox="1"/>
      </xdr:nvSpPr>
      <xdr:spPr>
        <a:xfrm>
          <a:off x="1152525" y="26017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999</xdr:row>
      <xdr:rowOff>0</xdr:rowOff>
    </xdr:from>
    <xdr:ext cx="184731" cy="264560"/>
    <xdr:sp macro="" textlink="">
      <xdr:nvSpPr>
        <xdr:cNvPr id="3054" name="35 CuadroTexto"/>
        <xdr:cNvSpPr txBox="1"/>
      </xdr:nvSpPr>
      <xdr:spPr>
        <a:xfrm>
          <a:off x="1152525" y="26036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999</xdr:row>
      <xdr:rowOff>0</xdr:rowOff>
    </xdr:from>
    <xdr:ext cx="184731" cy="264560"/>
    <xdr:sp macro="" textlink="">
      <xdr:nvSpPr>
        <xdr:cNvPr id="3055" name="1 CuadroTexto"/>
        <xdr:cNvSpPr txBox="1"/>
      </xdr:nvSpPr>
      <xdr:spPr>
        <a:xfrm>
          <a:off x="1152525" y="26036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056" name="37 CuadroTexto"/>
        <xdr:cNvSpPr txBox="1"/>
      </xdr:nvSpPr>
      <xdr:spPr>
        <a:xfrm>
          <a:off x="1152525" y="2609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057" name="1 CuadroTexto"/>
        <xdr:cNvSpPr txBox="1"/>
      </xdr:nvSpPr>
      <xdr:spPr>
        <a:xfrm>
          <a:off x="1152525" y="2609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997</xdr:row>
      <xdr:rowOff>0</xdr:rowOff>
    </xdr:from>
    <xdr:ext cx="184731" cy="264560"/>
    <xdr:sp macro="" textlink="">
      <xdr:nvSpPr>
        <xdr:cNvPr id="3058" name="5 CuadroTexto"/>
        <xdr:cNvSpPr txBox="1"/>
      </xdr:nvSpPr>
      <xdr:spPr>
        <a:xfrm>
          <a:off x="1152525" y="25985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997</xdr:row>
      <xdr:rowOff>0</xdr:rowOff>
    </xdr:from>
    <xdr:ext cx="184731" cy="264560"/>
    <xdr:sp macro="" textlink="">
      <xdr:nvSpPr>
        <xdr:cNvPr id="3059" name="1 CuadroTexto"/>
        <xdr:cNvSpPr txBox="1"/>
      </xdr:nvSpPr>
      <xdr:spPr>
        <a:xfrm>
          <a:off x="1152525" y="25985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997</xdr:row>
      <xdr:rowOff>0</xdr:rowOff>
    </xdr:from>
    <xdr:ext cx="184731" cy="264560"/>
    <xdr:sp macro="" textlink="">
      <xdr:nvSpPr>
        <xdr:cNvPr id="3060" name="7 CuadroTexto"/>
        <xdr:cNvSpPr txBox="1"/>
      </xdr:nvSpPr>
      <xdr:spPr>
        <a:xfrm>
          <a:off x="1152525" y="25985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997</xdr:row>
      <xdr:rowOff>0</xdr:rowOff>
    </xdr:from>
    <xdr:ext cx="184731" cy="264560"/>
    <xdr:sp macro="" textlink="">
      <xdr:nvSpPr>
        <xdr:cNvPr id="3061" name="1 CuadroTexto"/>
        <xdr:cNvSpPr txBox="1"/>
      </xdr:nvSpPr>
      <xdr:spPr>
        <a:xfrm>
          <a:off x="1152525" y="25985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998</xdr:row>
      <xdr:rowOff>0</xdr:rowOff>
    </xdr:from>
    <xdr:ext cx="184731" cy="264560"/>
    <xdr:sp macro="" textlink="">
      <xdr:nvSpPr>
        <xdr:cNvPr id="3062" name="33 CuadroTexto"/>
        <xdr:cNvSpPr txBox="1"/>
      </xdr:nvSpPr>
      <xdr:spPr>
        <a:xfrm>
          <a:off x="1152525" y="26017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998</xdr:row>
      <xdr:rowOff>0</xdr:rowOff>
    </xdr:from>
    <xdr:ext cx="184731" cy="264560"/>
    <xdr:sp macro="" textlink="">
      <xdr:nvSpPr>
        <xdr:cNvPr id="3063" name="1 CuadroTexto"/>
        <xdr:cNvSpPr txBox="1"/>
      </xdr:nvSpPr>
      <xdr:spPr>
        <a:xfrm>
          <a:off x="1152525" y="26017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999</xdr:row>
      <xdr:rowOff>0</xdr:rowOff>
    </xdr:from>
    <xdr:ext cx="184731" cy="264560"/>
    <xdr:sp macro="" textlink="">
      <xdr:nvSpPr>
        <xdr:cNvPr id="3064" name="35 CuadroTexto"/>
        <xdr:cNvSpPr txBox="1"/>
      </xdr:nvSpPr>
      <xdr:spPr>
        <a:xfrm>
          <a:off x="1152525" y="26036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999</xdr:row>
      <xdr:rowOff>0</xdr:rowOff>
    </xdr:from>
    <xdr:ext cx="184731" cy="264560"/>
    <xdr:sp macro="" textlink="">
      <xdr:nvSpPr>
        <xdr:cNvPr id="3065" name="1 CuadroTexto"/>
        <xdr:cNvSpPr txBox="1"/>
      </xdr:nvSpPr>
      <xdr:spPr>
        <a:xfrm>
          <a:off x="1152525" y="26036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066" name="37 CuadroTexto"/>
        <xdr:cNvSpPr txBox="1"/>
      </xdr:nvSpPr>
      <xdr:spPr>
        <a:xfrm>
          <a:off x="1152525" y="2609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067" name="1 CuadroTexto"/>
        <xdr:cNvSpPr txBox="1"/>
      </xdr:nvSpPr>
      <xdr:spPr>
        <a:xfrm>
          <a:off x="1152525" y="2609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997</xdr:row>
      <xdr:rowOff>0</xdr:rowOff>
    </xdr:from>
    <xdr:ext cx="184731" cy="264560"/>
    <xdr:sp macro="" textlink="">
      <xdr:nvSpPr>
        <xdr:cNvPr id="3068" name="33 CuadroTexto"/>
        <xdr:cNvSpPr txBox="1"/>
      </xdr:nvSpPr>
      <xdr:spPr>
        <a:xfrm>
          <a:off x="1152525" y="25985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997</xdr:row>
      <xdr:rowOff>0</xdr:rowOff>
    </xdr:from>
    <xdr:ext cx="184731" cy="264560"/>
    <xdr:sp macro="" textlink="">
      <xdr:nvSpPr>
        <xdr:cNvPr id="3069" name="1 CuadroTexto"/>
        <xdr:cNvSpPr txBox="1"/>
      </xdr:nvSpPr>
      <xdr:spPr>
        <a:xfrm>
          <a:off x="1152525" y="25985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997</xdr:row>
      <xdr:rowOff>0</xdr:rowOff>
    </xdr:from>
    <xdr:ext cx="184731" cy="264560"/>
    <xdr:sp macro="" textlink="">
      <xdr:nvSpPr>
        <xdr:cNvPr id="3070" name="35 CuadroTexto"/>
        <xdr:cNvSpPr txBox="1"/>
      </xdr:nvSpPr>
      <xdr:spPr>
        <a:xfrm>
          <a:off x="1152525" y="25985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997</xdr:row>
      <xdr:rowOff>0</xdr:rowOff>
    </xdr:from>
    <xdr:ext cx="184731" cy="264560"/>
    <xdr:sp macro="" textlink="">
      <xdr:nvSpPr>
        <xdr:cNvPr id="3071" name="1 CuadroTexto"/>
        <xdr:cNvSpPr txBox="1"/>
      </xdr:nvSpPr>
      <xdr:spPr>
        <a:xfrm>
          <a:off x="1152525" y="25985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997</xdr:row>
      <xdr:rowOff>0</xdr:rowOff>
    </xdr:from>
    <xdr:ext cx="184731" cy="264560"/>
    <xdr:sp macro="" textlink="">
      <xdr:nvSpPr>
        <xdr:cNvPr id="3072" name="33 CuadroTexto"/>
        <xdr:cNvSpPr txBox="1"/>
      </xdr:nvSpPr>
      <xdr:spPr>
        <a:xfrm>
          <a:off x="1152525" y="25985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997</xdr:row>
      <xdr:rowOff>0</xdr:rowOff>
    </xdr:from>
    <xdr:ext cx="184731" cy="264560"/>
    <xdr:sp macro="" textlink="">
      <xdr:nvSpPr>
        <xdr:cNvPr id="3073" name="1 CuadroTexto"/>
        <xdr:cNvSpPr txBox="1"/>
      </xdr:nvSpPr>
      <xdr:spPr>
        <a:xfrm>
          <a:off x="1152525" y="25985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997</xdr:row>
      <xdr:rowOff>0</xdr:rowOff>
    </xdr:from>
    <xdr:ext cx="184731" cy="264560"/>
    <xdr:sp macro="" textlink="">
      <xdr:nvSpPr>
        <xdr:cNvPr id="3074" name="35 CuadroTexto"/>
        <xdr:cNvSpPr txBox="1"/>
      </xdr:nvSpPr>
      <xdr:spPr>
        <a:xfrm>
          <a:off x="1152525" y="25985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997</xdr:row>
      <xdr:rowOff>0</xdr:rowOff>
    </xdr:from>
    <xdr:ext cx="184731" cy="264560"/>
    <xdr:sp macro="" textlink="">
      <xdr:nvSpPr>
        <xdr:cNvPr id="3075" name="1 CuadroTexto"/>
        <xdr:cNvSpPr txBox="1"/>
      </xdr:nvSpPr>
      <xdr:spPr>
        <a:xfrm>
          <a:off x="1152525" y="25985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997</xdr:row>
      <xdr:rowOff>0</xdr:rowOff>
    </xdr:from>
    <xdr:ext cx="184731" cy="264560"/>
    <xdr:sp macro="" textlink="">
      <xdr:nvSpPr>
        <xdr:cNvPr id="3076" name="3 CuadroTexto"/>
        <xdr:cNvSpPr txBox="1"/>
      </xdr:nvSpPr>
      <xdr:spPr>
        <a:xfrm>
          <a:off x="1152525" y="25985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997</xdr:row>
      <xdr:rowOff>0</xdr:rowOff>
    </xdr:from>
    <xdr:ext cx="184731" cy="264560"/>
    <xdr:sp macro="" textlink="">
      <xdr:nvSpPr>
        <xdr:cNvPr id="3077" name="1 CuadroTexto"/>
        <xdr:cNvSpPr txBox="1"/>
      </xdr:nvSpPr>
      <xdr:spPr>
        <a:xfrm>
          <a:off x="1152525" y="25985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997</xdr:row>
      <xdr:rowOff>0</xdr:rowOff>
    </xdr:from>
    <xdr:ext cx="184731" cy="264560"/>
    <xdr:sp macro="" textlink="">
      <xdr:nvSpPr>
        <xdr:cNvPr id="3078" name="59 CuadroTexto"/>
        <xdr:cNvSpPr txBox="1"/>
      </xdr:nvSpPr>
      <xdr:spPr>
        <a:xfrm>
          <a:off x="1152525" y="25985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997</xdr:row>
      <xdr:rowOff>0</xdr:rowOff>
    </xdr:from>
    <xdr:ext cx="184731" cy="264560"/>
    <xdr:sp macro="" textlink="">
      <xdr:nvSpPr>
        <xdr:cNvPr id="3079" name="1 CuadroTexto"/>
        <xdr:cNvSpPr txBox="1"/>
      </xdr:nvSpPr>
      <xdr:spPr>
        <a:xfrm>
          <a:off x="1152525" y="25985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997</xdr:row>
      <xdr:rowOff>0</xdr:rowOff>
    </xdr:from>
    <xdr:ext cx="184731" cy="264560"/>
    <xdr:sp macro="" textlink="">
      <xdr:nvSpPr>
        <xdr:cNvPr id="3080" name="99 CuadroTexto"/>
        <xdr:cNvSpPr txBox="1"/>
      </xdr:nvSpPr>
      <xdr:spPr>
        <a:xfrm>
          <a:off x="1152525" y="25985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997</xdr:row>
      <xdr:rowOff>0</xdr:rowOff>
    </xdr:from>
    <xdr:ext cx="184731" cy="264560"/>
    <xdr:sp macro="" textlink="">
      <xdr:nvSpPr>
        <xdr:cNvPr id="3081" name="1 CuadroTexto"/>
        <xdr:cNvSpPr txBox="1"/>
      </xdr:nvSpPr>
      <xdr:spPr>
        <a:xfrm>
          <a:off x="1152525" y="25985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997</xdr:row>
      <xdr:rowOff>0</xdr:rowOff>
    </xdr:from>
    <xdr:ext cx="184731" cy="264560"/>
    <xdr:sp macro="" textlink="">
      <xdr:nvSpPr>
        <xdr:cNvPr id="3082" name="5 CuadroTexto"/>
        <xdr:cNvSpPr txBox="1"/>
      </xdr:nvSpPr>
      <xdr:spPr>
        <a:xfrm>
          <a:off x="1152525" y="25985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997</xdr:row>
      <xdr:rowOff>0</xdr:rowOff>
    </xdr:from>
    <xdr:ext cx="184731" cy="264560"/>
    <xdr:sp macro="" textlink="">
      <xdr:nvSpPr>
        <xdr:cNvPr id="3083" name="1 CuadroTexto"/>
        <xdr:cNvSpPr txBox="1"/>
      </xdr:nvSpPr>
      <xdr:spPr>
        <a:xfrm>
          <a:off x="1152525" y="25985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997</xdr:row>
      <xdr:rowOff>0</xdr:rowOff>
    </xdr:from>
    <xdr:ext cx="184731" cy="264560"/>
    <xdr:sp macro="" textlink="">
      <xdr:nvSpPr>
        <xdr:cNvPr id="3084" name="5 CuadroTexto"/>
        <xdr:cNvSpPr txBox="1"/>
      </xdr:nvSpPr>
      <xdr:spPr>
        <a:xfrm>
          <a:off x="1152525" y="25985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997</xdr:row>
      <xdr:rowOff>0</xdr:rowOff>
    </xdr:from>
    <xdr:ext cx="184731" cy="264560"/>
    <xdr:sp macro="" textlink="">
      <xdr:nvSpPr>
        <xdr:cNvPr id="3085" name="1 CuadroTexto"/>
        <xdr:cNvSpPr txBox="1"/>
      </xdr:nvSpPr>
      <xdr:spPr>
        <a:xfrm>
          <a:off x="1152525" y="25985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997</xdr:row>
      <xdr:rowOff>0</xdr:rowOff>
    </xdr:from>
    <xdr:ext cx="184731" cy="264560"/>
    <xdr:sp macro="" textlink="">
      <xdr:nvSpPr>
        <xdr:cNvPr id="3086" name="33 CuadroTexto"/>
        <xdr:cNvSpPr txBox="1"/>
      </xdr:nvSpPr>
      <xdr:spPr>
        <a:xfrm>
          <a:off x="1152525" y="25985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997</xdr:row>
      <xdr:rowOff>0</xdr:rowOff>
    </xdr:from>
    <xdr:ext cx="184731" cy="264560"/>
    <xdr:sp macro="" textlink="">
      <xdr:nvSpPr>
        <xdr:cNvPr id="3087" name="1 CuadroTexto"/>
        <xdr:cNvSpPr txBox="1"/>
      </xdr:nvSpPr>
      <xdr:spPr>
        <a:xfrm>
          <a:off x="1152525" y="25985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997</xdr:row>
      <xdr:rowOff>0</xdr:rowOff>
    </xdr:from>
    <xdr:ext cx="184731" cy="264560"/>
    <xdr:sp macro="" textlink="">
      <xdr:nvSpPr>
        <xdr:cNvPr id="3088" name="35 CuadroTexto"/>
        <xdr:cNvSpPr txBox="1"/>
      </xdr:nvSpPr>
      <xdr:spPr>
        <a:xfrm>
          <a:off x="1152525" y="25985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997</xdr:row>
      <xdr:rowOff>0</xdr:rowOff>
    </xdr:from>
    <xdr:ext cx="184731" cy="264560"/>
    <xdr:sp macro="" textlink="">
      <xdr:nvSpPr>
        <xdr:cNvPr id="3089" name="1 CuadroTexto"/>
        <xdr:cNvSpPr txBox="1"/>
      </xdr:nvSpPr>
      <xdr:spPr>
        <a:xfrm>
          <a:off x="1152525" y="25985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997</xdr:row>
      <xdr:rowOff>0</xdr:rowOff>
    </xdr:from>
    <xdr:ext cx="184731" cy="264560"/>
    <xdr:sp macro="" textlink="">
      <xdr:nvSpPr>
        <xdr:cNvPr id="3090" name="33 CuadroTexto"/>
        <xdr:cNvSpPr txBox="1"/>
      </xdr:nvSpPr>
      <xdr:spPr>
        <a:xfrm>
          <a:off x="1152525" y="25985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997</xdr:row>
      <xdr:rowOff>0</xdr:rowOff>
    </xdr:from>
    <xdr:ext cx="184731" cy="264560"/>
    <xdr:sp macro="" textlink="">
      <xdr:nvSpPr>
        <xdr:cNvPr id="3091" name="1 CuadroTexto"/>
        <xdr:cNvSpPr txBox="1"/>
      </xdr:nvSpPr>
      <xdr:spPr>
        <a:xfrm>
          <a:off x="1152525" y="25985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997</xdr:row>
      <xdr:rowOff>0</xdr:rowOff>
    </xdr:from>
    <xdr:ext cx="184731" cy="264560"/>
    <xdr:sp macro="" textlink="">
      <xdr:nvSpPr>
        <xdr:cNvPr id="3092" name="35 CuadroTexto"/>
        <xdr:cNvSpPr txBox="1"/>
      </xdr:nvSpPr>
      <xdr:spPr>
        <a:xfrm>
          <a:off x="1152525" y="25985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997</xdr:row>
      <xdr:rowOff>0</xdr:rowOff>
    </xdr:from>
    <xdr:ext cx="184731" cy="264560"/>
    <xdr:sp macro="" textlink="">
      <xdr:nvSpPr>
        <xdr:cNvPr id="3093" name="1 CuadroTexto"/>
        <xdr:cNvSpPr txBox="1"/>
      </xdr:nvSpPr>
      <xdr:spPr>
        <a:xfrm>
          <a:off x="1152525" y="25985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997</xdr:row>
      <xdr:rowOff>0</xdr:rowOff>
    </xdr:from>
    <xdr:ext cx="184731" cy="264560"/>
    <xdr:sp macro="" textlink="">
      <xdr:nvSpPr>
        <xdr:cNvPr id="3094" name="3 CuadroTexto"/>
        <xdr:cNvSpPr txBox="1"/>
      </xdr:nvSpPr>
      <xdr:spPr>
        <a:xfrm>
          <a:off x="1152525" y="25985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997</xdr:row>
      <xdr:rowOff>0</xdr:rowOff>
    </xdr:from>
    <xdr:ext cx="184731" cy="264560"/>
    <xdr:sp macro="" textlink="">
      <xdr:nvSpPr>
        <xdr:cNvPr id="3095" name="1 CuadroTexto"/>
        <xdr:cNvSpPr txBox="1"/>
      </xdr:nvSpPr>
      <xdr:spPr>
        <a:xfrm>
          <a:off x="1152525" y="25985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997</xdr:row>
      <xdr:rowOff>0</xdr:rowOff>
    </xdr:from>
    <xdr:ext cx="184731" cy="264560"/>
    <xdr:sp macro="" textlink="">
      <xdr:nvSpPr>
        <xdr:cNvPr id="3096" name="59 CuadroTexto"/>
        <xdr:cNvSpPr txBox="1"/>
      </xdr:nvSpPr>
      <xdr:spPr>
        <a:xfrm>
          <a:off x="1152525" y="25985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997</xdr:row>
      <xdr:rowOff>0</xdr:rowOff>
    </xdr:from>
    <xdr:ext cx="184731" cy="264560"/>
    <xdr:sp macro="" textlink="">
      <xdr:nvSpPr>
        <xdr:cNvPr id="3097" name="1 CuadroTexto"/>
        <xdr:cNvSpPr txBox="1"/>
      </xdr:nvSpPr>
      <xdr:spPr>
        <a:xfrm>
          <a:off x="1152525" y="25985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997</xdr:row>
      <xdr:rowOff>0</xdr:rowOff>
    </xdr:from>
    <xdr:ext cx="184731" cy="264560"/>
    <xdr:sp macro="" textlink="">
      <xdr:nvSpPr>
        <xdr:cNvPr id="3098" name="99 CuadroTexto"/>
        <xdr:cNvSpPr txBox="1"/>
      </xdr:nvSpPr>
      <xdr:spPr>
        <a:xfrm>
          <a:off x="1152525" y="25985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997</xdr:row>
      <xdr:rowOff>0</xdr:rowOff>
    </xdr:from>
    <xdr:ext cx="184731" cy="264560"/>
    <xdr:sp macro="" textlink="">
      <xdr:nvSpPr>
        <xdr:cNvPr id="3099" name="1 CuadroTexto"/>
        <xdr:cNvSpPr txBox="1"/>
      </xdr:nvSpPr>
      <xdr:spPr>
        <a:xfrm>
          <a:off x="1152525" y="25985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997</xdr:row>
      <xdr:rowOff>0</xdr:rowOff>
    </xdr:from>
    <xdr:ext cx="184731" cy="264560"/>
    <xdr:sp macro="" textlink="">
      <xdr:nvSpPr>
        <xdr:cNvPr id="3100" name="5 CuadroTexto"/>
        <xdr:cNvSpPr txBox="1"/>
      </xdr:nvSpPr>
      <xdr:spPr>
        <a:xfrm>
          <a:off x="1152525" y="25985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997</xdr:row>
      <xdr:rowOff>0</xdr:rowOff>
    </xdr:from>
    <xdr:ext cx="184731" cy="264560"/>
    <xdr:sp macro="" textlink="">
      <xdr:nvSpPr>
        <xdr:cNvPr id="3101" name="1 CuadroTexto"/>
        <xdr:cNvSpPr txBox="1"/>
      </xdr:nvSpPr>
      <xdr:spPr>
        <a:xfrm>
          <a:off x="1152525" y="25985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997</xdr:row>
      <xdr:rowOff>0</xdr:rowOff>
    </xdr:from>
    <xdr:ext cx="184731" cy="264560"/>
    <xdr:sp macro="" textlink="">
      <xdr:nvSpPr>
        <xdr:cNvPr id="3102" name="5 CuadroTexto"/>
        <xdr:cNvSpPr txBox="1"/>
      </xdr:nvSpPr>
      <xdr:spPr>
        <a:xfrm>
          <a:off x="1152525" y="25985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997</xdr:row>
      <xdr:rowOff>0</xdr:rowOff>
    </xdr:from>
    <xdr:ext cx="184731" cy="264560"/>
    <xdr:sp macro="" textlink="">
      <xdr:nvSpPr>
        <xdr:cNvPr id="3103" name="1 CuadroTexto"/>
        <xdr:cNvSpPr txBox="1"/>
      </xdr:nvSpPr>
      <xdr:spPr>
        <a:xfrm>
          <a:off x="1152525" y="25985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997</xdr:row>
      <xdr:rowOff>0</xdr:rowOff>
    </xdr:from>
    <xdr:ext cx="184731" cy="264560"/>
    <xdr:sp macro="" textlink="">
      <xdr:nvSpPr>
        <xdr:cNvPr id="3104" name="33 CuadroTexto"/>
        <xdr:cNvSpPr txBox="1"/>
      </xdr:nvSpPr>
      <xdr:spPr>
        <a:xfrm>
          <a:off x="1152525" y="25985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997</xdr:row>
      <xdr:rowOff>0</xdr:rowOff>
    </xdr:from>
    <xdr:ext cx="184731" cy="264560"/>
    <xdr:sp macro="" textlink="">
      <xdr:nvSpPr>
        <xdr:cNvPr id="3105" name="1 CuadroTexto"/>
        <xdr:cNvSpPr txBox="1"/>
      </xdr:nvSpPr>
      <xdr:spPr>
        <a:xfrm>
          <a:off x="1152525" y="25985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997</xdr:row>
      <xdr:rowOff>0</xdr:rowOff>
    </xdr:from>
    <xdr:ext cx="184731" cy="264560"/>
    <xdr:sp macro="" textlink="">
      <xdr:nvSpPr>
        <xdr:cNvPr id="3106" name="33 CuadroTexto"/>
        <xdr:cNvSpPr txBox="1"/>
      </xdr:nvSpPr>
      <xdr:spPr>
        <a:xfrm>
          <a:off x="1152525" y="25985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997</xdr:row>
      <xdr:rowOff>0</xdr:rowOff>
    </xdr:from>
    <xdr:ext cx="184731" cy="264560"/>
    <xdr:sp macro="" textlink="">
      <xdr:nvSpPr>
        <xdr:cNvPr id="3107" name="1 CuadroTexto"/>
        <xdr:cNvSpPr txBox="1"/>
      </xdr:nvSpPr>
      <xdr:spPr>
        <a:xfrm>
          <a:off x="1152525" y="25985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108" name="61 CuadroTexto"/>
        <xdr:cNvSpPr txBox="1"/>
      </xdr:nvSpPr>
      <xdr:spPr>
        <a:xfrm>
          <a:off x="1152525" y="2605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109" name="1 CuadroTexto"/>
        <xdr:cNvSpPr txBox="1"/>
      </xdr:nvSpPr>
      <xdr:spPr>
        <a:xfrm>
          <a:off x="1152525" y="2605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110" name="101 CuadroTexto"/>
        <xdr:cNvSpPr txBox="1"/>
      </xdr:nvSpPr>
      <xdr:spPr>
        <a:xfrm>
          <a:off x="1152525" y="2605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111" name="1 CuadroTexto"/>
        <xdr:cNvSpPr txBox="1"/>
      </xdr:nvSpPr>
      <xdr:spPr>
        <a:xfrm>
          <a:off x="1152525" y="2605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999</xdr:row>
      <xdr:rowOff>0</xdr:rowOff>
    </xdr:from>
    <xdr:ext cx="184731" cy="264560"/>
    <xdr:sp macro="" textlink="">
      <xdr:nvSpPr>
        <xdr:cNvPr id="3112" name="35 CuadroTexto"/>
        <xdr:cNvSpPr txBox="1"/>
      </xdr:nvSpPr>
      <xdr:spPr>
        <a:xfrm>
          <a:off x="1152525" y="26036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999</xdr:row>
      <xdr:rowOff>0</xdr:rowOff>
    </xdr:from>
    <xdr:ext cx="184731" cy="264560"/>
    <xdr:sp macro="" textlink="">
      <xdr:nvSpPr>
        <xdr:cNvPr id="3113" name="1 CuadroTexto"/>
        <xdr:cNvSpPr txBox="1"/>
      </xdr:nvSpPr>
      <xdr:spPr>
        <a:xfrm>
          <a:off x="1152525" y="26036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999</xdr:row>
      <xdr:rowOff>0</xdr:rowOff>
    </xdr:from>
    <xdr:ext cx="184731" cy="264560"/>
    <xdr:sp macro="" textlink="">
      <xdr:nvSpPr>
        <xdr:cNvPr id="3114" name="35 CuadroTexto"/>
        <xdr:cNvSpPr txBox="1"/>
      </xdr:nvSpPr>
      <xdr:spPr>
        <a:xfrm>
          <a:off x="1152525" y="26036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999</xdr:row>
      <xdr:rowOff>0</xdr:rowOff>
    </xdr:from>
    <xdr:ext cx="184731" cy="264560"/>
    <xdr:sp macro="" textlink="">
      <xdr:nvSpPr>
        <xdr:cNvPr id="3115" name="1 CuadroTexto"/>
        <xdr:cNvSpPr txBox="1"/>
      </xdr:nvSpPr>
      <xdr:spPr>
        <a:xfrm>
          <a:off x="1152525" y="26036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999</xdr:row>
      <xdr:rowOff>0</xdr:rowOff>
    </xdr:from>
    <xdr:ext cx="184731" cy="264560"/>
    <xdr:sp macro="" textlink="">
      <xdr:nvSpPr>
        <xdr:cNvPr id="3116" name="3 CuadroTexto"/>
        <xdr:cNvSpPr txBox="1"/>
      </xdr:nvSpPr>
      <xdr:spPr>
        <a:xfrm>
          <a:off x="1152525" y="26036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999</xdr:row>
      <xdr:rowOff>0</xdr:rowOff>
    </xdr:from>
    <xdr:ext cx="184731" cy="264560"/>
    <xdr:sp macro="" textlink="">
      <xdr:nvSpPr>
        <xdr:cNvPr id="3117" name="1 CuadroTexto"/>
        <xdr:cNvSpPr txBox="1"/>
      </xdr:nvSpPr>
      <xdr:spPr>
        <a:xfrm>
          <a:off x="1152525" y="26036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999</xdr:row>
      <xdr:rowOff>0</xdr:rowOff>
    </xdr:from>
    <xdr:ext cx="184731" cy="264560"/>
    <xdr:sp macro="" textlink="">
      <xdr:nvSpPr>
        <xdr:cNvPr id="3118" name="59 CuadroTexto"/>
        <xdr:cNvSpPr txBox="1"/>
      </xdr:nvSpPr>
      <xdr:spPr>
        <a:xfrm>
          <a:off x="1152525" y="26036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999</xdr:row>
      <xdr:rowOff>0</xdr:rowOff>
    </xdr:from>
    <xdr:ext cx="184731" cy="264560"/>
    <xdr:sp macro="" textlink="">
      <xdr:nvSpPr>
        <xdr:cNvPr id="3119" name="1 CuadroTexto"/>
        <xdr:cNvSpPr txBox="1"/>
      </xdr:nvSpPr>
      <xdr:spPr>
        <a:xfrm>
          <a:off x="1152525" y="26036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999</xdr:row>
      <xdr:rowOff>0</xdr:rowOff>
    </xdr:from>
    <xdr:ext cx="184731" cy="264560"/>
    <xdr:sp macro="" textlink="">
      <xdr:nvSpPr>
        <xdr:cNvPr id="3120" name="99 CuadroTexto"/>
        <xdr:cNvSpPr txBox="1"/>
      </xdr:nvSpPr>
      <xdr:spPr>
        <a:xfrm>
          <a:off x="1152525" y="26036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999</xdr:row>
      <xdr:rowOff>0</xdr:rowOff>
    </xdr:from>
    <xdr:ext cx="184731" cy="264560"/>
    <xdr:sp macro="" textlink="">
      <xdr:nvSpPr>
        <xdr:cNvPr id="3121" name="1 CuadroTexto"/>
        <xdr:cNvSpPr txBox="1"/>
      </xdr:nvSpPr>
      <xdr:spPr>
        <a:xfrm>
          <a:off x="1152525" y="26036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999</xdr:row>
      <xdr:rowOff>0</xdr:rowOff>
    </xdr:from>
    <xdr:ext cx="184731" cy="264560"/>
    <xdr:sp macro="" textlink="">
      <xdr:nvSpPr>
        <xdr:cNvPr id="3122" name="5 CuadroTexto"/>
        <xdr:cNvSpPr txBox="1"/>
      </xdr:nvSpPr>
      <xdr:spPr>
        <a:xfrm>
          <a:off x="1152525" y="26036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999</xdr:row>
      <xdr:rowOff>0</xdr:rowOff>
    </xdr:from>
    <xdr:ext cx="184731" cy="264560"/>
    <xdr:sp macro="" textlink="">
      <xdr:nvSpPr>
        <xdr:cNvPr id="3123" name="1 CuadroTexto"/>
        <xdr:cNvSpPr txBox="1"/>
      </xdr:nvSpPr>
      <xdr:spPr>
        <a:xfrm>
          <a:off x="1152525" y="26036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124" name="7 CuadroTexto"/>
        <xdr:cNvSpPr txBox="1"/>
      </xdr:nvSpPr>
      <xdr:spPr>
        <a:xfrm>
          <a:off x="1152525" y="2605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125" name="1 CuadroTexto"/>
        <xdr:cNvSpPr txBox="1"/>
      </xdr:nvSpPr>
      <xdr:spPr>
        <a:xfrm>
          <a:off x="1152525" y="2605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999</xdr:row>
      <xdr:rowOff>0</xdr:rowOff>
    </xdr:from>
    <xdr:ext cx="184731" cy="264560"/>
    <xdr:sp macro="" textlink="">
      <xdr:nvSpPr>
        <xdr:cNvPr id="3126" name="5 CuadroTexto"/>
        <xdr:cNvSpPr txBox="1"/>
      </xdr:nvSpPr>
      <xdr:spPr>
        <a:xfrm>
          <a:off x="1152525" y="26036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999</xdr:row>
      <xdr:rowOff>0</xdr:rowOff>
    </xdr:from>
    <xdr:ext cx="184731" cy="264560"/>
    <xdr:sp macro="" textlink="">
      <xdr:nvSpPr>
        <xdr:cNvPr id="3127" name="1 CuadroTexto"/>
        <xdr:cNvSpPr txBox="1"/>
      </xdr:nvSpPr>
      <xdr:spPr>
        <a:xfrm>
          <a:off x="1152525" y="26036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128" name="7 CuadroTexto"/>
        <xdr:cNvSpPr txBox="1"/>
      </xdr:nvSpPr>
      <xdr:spPr>
        <a:xfrm>
          <a:off x="1152525" y="2605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129" name="1 CuadroTexto"/>
        <xdr:cNvSpPr txBox="1"/>
      </xdr:nvSpPr>
      <xdr:spPr>
        <a:xfrm>
          <a:off x="1152525" y="2605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999</xdr:row>
      <xdr:rowOff>0</xdr:rowOff>
    </xdr:from>
    <xdr:ext cx="184731" cy="264560"/>
    <xdr:sp macro="" textlink="">
      <xdr:nvSpPr>
        <xdr:cNvPr id="3130" name="33 CuadroTexto"/>
        <xdr:cNvSpPr txBox="1"/>
      </xdr:nvSpPr>
      <xdr:spPr>
        <a:xfrm>
          <a:off x="1152525" y="26036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999</xdr:row>
      <xdr:rowOff>0</xdr:rowOff>
    </xdr:from>
    <xdr:ext cx="184731" cy="264560"/>
    <xdr:sp macro="" textlink="">
      <xdr:nvSpPr>
        <xdr:cNvPr id="3131" name="1 CuadroTexto"/>
        <xdr:cNvSpPr txBox="1"/>
      </xdr:nvSpPr>
      <xdr:spPr>
        <a:xfrm>
          <a:off x="1152525" y="26036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132" name="35 CuadroTexto"/>
        <xdr:cNvSpPr txBox="1"/>
      </xdr:nvSpPr>
      <xdr:spPr>
        <a:xfrm>
          <a:off x="1152525" y="2605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133" name="1 CuadroTexto"/>
        <xdr:cNvSpPr txBox="1"/>
      </xdr:nvSpPr>
      <xdr:spPr>
        <a:xfrm>
          <a:off x="1152525" y="2605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999</xdr:row>
      <xdr:rowOff>0</xdr:rowOff>
    </xdr:from>
    <xdr:ext cx="184731" cy="264560"/>
    <xdr:sp macro="" textlink="">
      <xdr:nvSpPr>
        <xdr:cNvPr id="3134" name="33 CuadroTexto"/>
        <xdr:cNvSpPr txBox="1"/>
      </xdr:nvSpPr>
      <xdr:spPr>
        <a:xfrm>
          <a:off x="1152525" y="26036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999</xdr:row>
      <xdr:rowOff>0</xdr:rowOff>
    </xdr:from>
    <xdr:ext cx="184731" cy="264560"/>
    <xdr:sp macro="" textlink="">
      <xdr:nvSpPr>
        <xdr:cNvPr id="3135" name="1 CuadroTexto"/>
        <xdr:cNvSpPr txBox="1"/>
      </xdr:nvSpPr>
      <xdr:spPr>
        <a:xfrm>
          <a:off x="1152525" y="26036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136" name="35 CuadroTexto"/>
        <xdr:cNvSpPr txBox="1"/>
      </xdr:nvSpPr>
      <xdr:spPr>
        <a:xfrm>
          <a:off x="1152525" y="2605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137" name="1 CuadroTexto"/>
        <xdr:cNvSpPr txBox="1"/>
      </xdr:nvSpPr>
      <xdr:spPr>
        <a:xfrm>
          <a:off x="1152525" y="2605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138" name="3 CuadroTexto"/>
        <xdr:cNvSpPr txBox="1"/>
      </xdr:nvSpPr>
      <xdr:spPr>
        <a:xfrm>
          <a:off x="1152525" y="2605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139" name="1 CuadroTexto"/>
        <xdr:cNvSpPr txBox="1"/>
      </xdr:nvSpPr>
      <xdr:spPr>
        <a:xfrm>
          <a:off x="1152525" y="2605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140" name="59 CuadroTexto"/>
        <xdr:cNvSpPr txBox="1"/>
      </xdr:nvSpPr>
      <xdr:spPr>
        <a:xfrm>
          <a:off x="1152525" y="2605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141" name="1 CuadroTexto"/>
        <xdr:cNvSpPr txBox="1"/>
      </xdr:nvSpPr>
      <xdr:spPr>
        <a:xfrm>
          <a:off x="1152525" y="2605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142" name="99 CuadroTexto"/>
        <xdr:cNvSpPr txBox="1"/>
      </xdr:nvSpPr>
      <xdr:spPr>
        <a:xfrm>
          <a:off x="1152525" y="2605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143" name="1 CuadroTexto"/>
        <xdr:cNvSpPr txBox="1"/>
      </xdr:nvSpPr>
      <xdr:spPr>
        <a:xfrm>
          <a:off x="1152525" y="2605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144" name="5 CuadroTexto"/>
        <xdr:cNvSpPr txBox="1"/>
      </xdr:nvSpPr>
      <xdr:spPr>
        <a:xfrm>
          <a:off x="1152525" y="2605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145" name="1 CuadroTexto"/>
        <xdr:cNvSpPr txBox="1"/>
      </xdr:nvSpPr>
      <xdr:spPr>
        <a:xfrm>
          <a:off x="1152525" y="2605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146" name="5 CuadroTexto"/>
        <xdr:cNvSpPr txBox="1"/>
      </xdr:nvSpPr>
      <xdr:spPr>
        <a:xfrm>
          <a:off x="1152525" y="2605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147" name="1 CuadroTexto"/>
        <xdr:cNvSpPr txBox="1"/>
      </xdr:nvSpPr>
      <xdr:spPr>
        <a:xfrm>
          <a:off x="1152525" y="2605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999</xdr:row>
      <xdr:rowOff>0</xdr:rowOff>
    </xdr:from>
    <xdr:ext cx="184731" cy="264560"/>
    <xdr:sp macro="" textlink="">
      <xdr:nvSpPr>
        <xdr:cNvPr id="3148" name="33 CuadroTexto"/>
        <xdr:cNvSpPr txBox="1"/>
      </xdr:nvSpPr>
      <xdr:spPr>
        <a:xfrm>
          <a:off x="1152525" y="26036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999</xdr:row>
      <xdr:rowOff>0</xdr:rowOff>
    </xdr:from>
    <xdr:ext cx="184731" cy="264560"/>
    <xdr:sp macro="" textlink="">
      <xdr:nvSpPr>
        <xdr:cNvPr id="3149" name="1 CuadroTexto"/>
        <xdr:cNvSpPr txBox="1"/>
      </xdr:nvSpPr>
      <xdr:spPr>
        <a:xfrm>
          <a:off x="1152525" y="26036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150" name="35 CuadroTexto"/>
        <xdr:cNvSpPr txBox="1"/>
      </xdr:nvSpPr>
      <xdr:spPr>
        <a:xfrm>
          <a:off x="1152525" y="2605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151" name="1 CuadroTexto"/>
        <xdr:cNvSpPr txBox="1"/>
      </xdr:nvSpPr>
      <xdr:spPr>
        <a:xfrm>
          <a:off x="1152525" y="2605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999</xdr:row>
      <xdr:rowOff>0</xdr:rowOff>
    </xdr:from>
    <xdr:ext cx="184731" cy="264560"/>
    <xdr:sp macro="" textlink="">
      <xdr:nvSpPr>
        <xdr:cNvPr id="3152" name="33 CuadroTexto"/>
        <xdr:cNvSpPr txBox="1"/>
      </xdr:nvSpPr>
      <xdr:spPr>
        <a:xfrm>
          <a:off x="1152525" y="26036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999</xdr:row>
      <xdr:rowOff>0</xdr:rowOff>
    </xdr:from>
    <xdr:ext cx="184731" cy="264560"/>
    <xdr:sp macro="" textlink="">
      <xdr:nvSpPr>
        <xdr:cNvPr id="3153" name="1 CuadroTexto"/>
        <xdr:cNvSpPr txBox="1"/>
      </xdr:nvSpPr>
      <xdr:spPr>
        <a:xfrm>
          <a:off x="1152525" y="26036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154" name="35 CuadroTexto"/>
        <xdr:cNvSpPr txBox="1"/>
      </xdr:nvSpPr>
      <xdr:spPr>
        <a:xfrm>
          <a:off x="1152525" y="2605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155" name="1 CuadroTexto"/>
        <xdr:cNvSpPr txBox="1"/>
      </xdr:nvSpPr>
      <xdr:spPr>
        <a:xfrm>
          <a:off x="1152525" y="2605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156" name="3 CuadroTexto"/>
        <xdr:cNvSpPr txBox="1"/>
      </xdr:nvSpPr>
      <xdr:spPr>
        <a:xfrm>
          <a:off x="1152525" y="2605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157" name="1 CuadroTexto"/>
        <xdr:cNvSpPr txBox="1"/>
      </xdr:nvSpPr>
      <xdr:spPr>
        <a:xfrm>
          <a:off x="1152525" y="2605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158" name="59 CuadroTexto"/>
        <xdr:cNvSpPr txBox="1"/>
      </xdr:nvSpPr>
      <xdr:spPr>
        <a:xfrm>
          <a:off x="1152525" y="2605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159" name="1 CuadroTexto"/>
        <xdr:cNvSpPr txBox="1"/>
      </xdr:nvSpPr>
      <xdr:spPr>
        <a:xfrm>
          <a:off x="1152525" y="2605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160" name="99 CuadroTexto"/>
        <xdr:cNvSpPr txBox="1"/>
      </xdr:nvSpPr>
      <xdr:spPr>
        <a:xfrm>
          <a:off x="1152525" y="2605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161" name="1 CuadroTexto"/>
        <xdr:cNvSpPr txBox="1"/>
      </xdr:nvSpPr>
      <xdr:spPr>
        <a:xfrm>
          <a:off x="1152525" y="2605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162" name="5 CuadroTexto"/>
        <xdr:cNvSpPr txBox="1"/>
      </xdr:nvSpPr>
      <xdr:spPr>
        <a:xfrm>
          <a:off x="1152525" y="2605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163" name="1 CuadroTexto"/>
        <xdr:cNvSpPr txBox="1"/>
      </xdr:nvSpPr>
      <xdr:spPr>
        <a:xfrm>
          <a:off x="1152525" y="2605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164" name="5 CuadroTexto"/>
        <xdr:cNvSpPr txBox="1"/>
      </xdr:nvSpPr>
      <xdr:spPr>
        <a:xfrm>
          <a:off x="1152525" y="2605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165" name="1 CuadroTexto"/>
        <xdr:cNvSpPr txBox="1"/>
      </xdr:nvSpPr>
      <xdr:spPr>
        <a:xfrm>
          <a:off x="1152525" y="2605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166" name="33 CuadroTexto"/>
        <xdr:cNvSpPr txBox="1"/>
      </xdr:nvSpPr>
      <xdr:spPr>
        <a:xfrm>
          <a:off x="1152525" y="2605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167" name="1 CuadroTexto"/>
        <xdr:cNvSpPr txBox="1"/>
      </xdr:nvSpPr>
      <xdr:spPr>
        <a:xfrm>
          <a:off x="1152525" y="2605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168" name="33 CuadroTexto"/>
        <xdr:cNvSpPr txBox="1"/>
      </xdr:nvSpPr>
      <xdr:spPr>
        <a:xfrm>
          <a:off x="1152525" y="2605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169" name="1 CuadroTexto"/>
        <xdr:cNvSpPr txBox="1"/>
      </xdr:nvSpPr>
      <xdr:spPr>
        <a:xfrm>
          <a:off x="1152525" y="2605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821</xdr:row>
      <xdr:rowOff>0</xdr:rowOff>
    </xdr:from>
    <xdr:ext cx="184731" cy="264560"/>
    <xdr:sp macro="" textlink="">
      <xdr:nvSpPr>
        <xdr:cNvPr id="3170" name="81 CuadroTexto"/>
        <xdr:cNvSpPr txBox="1"/>
      </xdr:nvSpPr>
      <xdr:spPr>
        <a:xfrm>
          <a:off x="1152525" y="21151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821</xdr:row>
      <xdr:rowOff>0</xdr:rowOff>
    </xdr:from>
    <xdr:ext cx="184731" cy="264560"/>
    <xdr:sp macro="" textlink="">
      <xdr:nvSpPr>
        <xdr:cNvPr id="3171" name="1 CuadroTexto"/>
        <xdr:cNvSpPr txBox="1"/>
      </xdr:nvSpPr>
      <xdr:spPr>
        <a:xfrm>
          <a:off x="1152525" y="21151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821</xdr:row>
      <xdr:rowOff>0</xdr:rowOff>
    </xdr:from>
    <xdr:ext cx="184731" cy="264560"/>
    <xdr:sp macro="" textlink="">
      <xdr:nvSpPr>
        <xdr:cNvPr id="3172" name="83 CuadroTexto"/>
        <xdr:cNvSpPr txBox="1"/>
      </xdr:nvSpPr>
      <xdr:spPr>
        <a:xfrm>
          <a:off x="1152525" y="21151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821</xdr:row>
      <xdr:rowOff>0</xdr:rowOff>
    </xdr:from>
    <xdr:ext cx="184731" cy="264560"/>
    <xdr:sp macro="" textlink="">
      <xdr:nvSpPr>
        <xdr:cNvPr id="3173" name="1 CuadroTexto"/>
        <xdr:cNvSpPr txBox="1"/>
      </xdr:nvSpPr>
      <xdr:spPr>
        <a:xfrm>
          <a:off x="1152525" y="21151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821</xdr:row>
      <xdr:rowOff>0</xdr:rowOff>
    </xdr:from>
    <xdr:ext cx="184731" cy="264560"/>
    <xdr:sp macro="" textlink="">
      <xdr:nvSpPr>
        <xdr:cNvPr id="3174" name="105 CuadroTexto"/>
        <xdr:cNvSpPr txBox="1"/>
      </xdr:nvSpPr>
      <xdr:spPr>
        <a:xfrm>
          <a:off x="1152525" y="21151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821</xdr:row>
      <xdr:rowOff>0</xdr:rowOff>
    </xdr:from>
    <xdr:ext cx="184731" cy="264560"/>
    <xdr:sp macro="" textlink="">
      <xdr:nvSpPr>
        <xdr:cNvPr id="3175" name="1 CuadroTexto"/>
        <xdr:cNvSpPr txBox="1"/>
      </xdr:nvSpPr>
      <xdr:spPr>
        <a:xfrm>
          <a:off x="1152525" y="21151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821</xdr:row>
      <xdr:rowOff>0</xdr:rowOff>
    </xdr:from>
    <xdr:ext cx="184731" cy="264560"/>
    <xdr:sp macro="" textlink="">
      <xdr:nvSpPr>
        <xdr:cNvPr id="3176" name="107 CuadroTexto"/>
        <xdr:cNvSpPr txBox="1"/>
      </xdr:nvSpPr>
      <xdr:spPr>
        <a:xfrm>
          <a:off x="1152525" y="21151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821</xdr:row>
      <xdr:rowOff>0</xdr:rowOff>
    </xdr:from>
    <xdr:ext cx="184731" cy="264560"/>
    <xdr:sp macro="" textlink="">
      <xdr:nvSpPr>
        <xdr:cNvPr id="3177" name="1 CuadroTexto"/>
        <xdr:cNvSpPr txBox="1"/>
      </xdr:nvSpPr>
      <xdr:spPr>
        <a:xfrm>
          <a:off x="1152525" y="21151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821</xdr:row>
      <xdr:rowOff>0</xdr:rowOff>
    </xdr:from>
    <xdr:ext cx="184731" cy="264560"/>
    <xdr:sp macro="" textlink="">
      <xdr:nvSpPr>
        <xdr:cNvPr id="3178" name="57 CuadroTexto"/>
        <xdr:cNvSpPr txBox="1"/>
      </xdr:nvSpPr>
      <xdr:spPr>
        <a:xfrm>
          <a:off x="1152525" y="21151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821</xdr:row>
      <xdr:rowOff>0</xdr:rowOff>
    </xdr:from>
    <xdr:ext cx="184731" cy="264560"/>
    <xdr:sp macro="" textlink="">
      <xdr:nvSpPr>
        <xdr:cNvPr id="3179" name="1 CuadroTexto"/>
        <xdr:cNvSpPr txBox="1"/>
      </xdr:nvSpPr>
      <xdr:spPr>
        <a:xfrm>
          <a:off x="1152525" y="21151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821</xdr:row>
      <xdr:rowOff>0</xdr:rowOff>
    </xdr:from>
    <xdr:ext cx="184731" cy="264560"/>
    <xdr:sp macro="" textlink="">
      <xdr:nvSpPr>
        <xdr:cNvPr id="3180" name="59 CuadroTexto"/>
        <xdr:cNvSpPr txBox="1"/>
      </xdr:nvSpPr>
      <xdr:spPr>
        <a:xfrm>
          <a:off x="1152525" y="21151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821</xdr:row>
      <xdr:rowOff>0</xdr:rowOff>
    </xdr:from>
    <xdr:ext cx="184731" cy="264560"/>
    <xdr:sp macro="" textlink="">
      <xdr:nvSpPr>
        <xdr:cNvPr id="3181" name="1 CuadroTexto"/>
        <xdr:cNvSpPr txBox="1"/>
      </xdr:nvSpPr>
      <xdr:spPr>
        <a:xfrm>
          <a:off x="1152525" y="21151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821</xdr:row>
      <xdr:rowOff>0</xdr:rowOff>
    </xdr:from>
    <xdr:ext cx="184731" cy="264560"/>
    <xdr:sp macro="" textlink="">
      <xdr:nvSpPr>
        <xdr:cNvPr id="3182" name="97 CuadroTexto"/>
        <xdr:cNvSpPr txBox="1"/>
      </xdr:nvSpPr>
      <xdr:spPr>
        <a:xfrm>
          <a:off x="1152525" y="21151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821</xdr:row>
      <xdr:rowOff>0</xdr:rowOff>
    </xdr:from>
    <xdr:ext cx="184731" cy="264560"/>
    <xdr:sp macro="" textlink="">
      <xdr:nvSpPr>
        <xdr:cNvPr id="3183" name="1 CuadroTexto"/>
        <xdr:cNvSpPr txBox="1"/>
      </xdr:nvSpPr>
      <xdr:spPr>
        <a:xfrm>
          <a:off x="1152525" y="21151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821</xdr:row>
      <xdr:rowOff>0</xdr:rowOff>
    </xdr:from>
    <xdr:ext cx="184731" cy="264560"/>
    <xdr:sp macro="" textlink="">
      <xdr:nvSpPr>
        <xdr:cNvPr id="3184" name="99 CuadroTexto"/>
        <xdr:cNvSpPr txBox="1"/>
      </xdr:nvSpPr>
      <xdr:spPr>
        <a:xfrm>
          <a:off x="1152525" y="21151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821</xdr:row>
      <xdr:rowOff>0</xdr:rowOff>
    </xdr:from>
    <xdr:ext cx="184731" cy="264560"/>
    <xdr:sp macro="" textlink="">
      <xdr:nvSpPr>
        <xdr:cNvPr id="3185" name="1 CuadroTexto"/>
        <xdr:cNvSpPr txBox="1"/>
      </xdr:nvSpPr>
      <xdr:spPr>
        <a:xfrm>
          <a:off x="1152525" y="21151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821</xdr:row>
      <xdr:rowOff>0</xdr:rowOff>
    </xdr:from>
    <xdr:ext cx="184731" cy="264560"/>
    <xdr:sp macro="" textlink="">
      <xdr:nvSpPr>
        <xdr:cNvPr id="3186" name="127 CuadroTexto"/>
        <xdr:cNvSpPr txBox="1"/>
      </xdr:nvSpPr>
      <xdr:spPr>
        <a:xfrm>
          <a:off x="1152525" y="21151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821</xdr:row>
      <xdr:rowOff>0</xdr:rowOff>
    </xdr:from>
    <xdr:ext cx="184731" cy="264560"/>
    <xdr:sp macro="" textlink="">
      <xdr:nvSpPr>
        <xdr:cNvPr id="3187" name="1 CuadroTexto"/>
        <xdr:cNvSpPr txBox="1"/>
      </xdr:nvSpPr>
      <xdr:spPr>
        <a:xfrm>
          <a:off x="1152525" y="21151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821</xdr:row>
      <xdr:rowOff>0</xdr:rowOff>
    </xdr:from>
    <xdr:ext cx="184731" cy="264560"/>
    <xdr:sp macro="" textlink="">
      <xdr:nvSpPr>
        <xdr:cNvPr id="3188" name="33 CuadroTexto"/>
        <xdr:cNvSpPr txBox="1"/>
      </xdr:nvSpPr>
      <xdr:spPr>
        <a:xfrm>
          <a:off x="1152525" y="21151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821</xdr:row>
      <xdr:rowOff>0</xdr:rowOff>
    </xdr:from>
    <xdr:ext cx="184731" cy="264560"/>
    <xdr:sp macro="" textlink="">
      <xdr:nvSpPr>
        <xdr:cNvPr id="3189" name="1 CuadroTexto"/>
        <xdr:cNvSpPr txBox="1"/>
      </xdr:nvSpPr>
      <xdr:spPr>
        <a:xfrm>
          <a:off x="1152525" y="21151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821</xdr:row>
      <xdr:rowOff>0</xdr:rowOff>
    </xdr:from>
    <xdr:ext cx="184731" cy="264560"/>
    <xdr:sp macro="" textlink="">
      <xdr:nvSpPr>
        <xdr:cNvPr id="3190" name="35 CuadroTexto"/>
        <xdr:cNvSpPr txBox="1"/>
      </xdr:nvSpPr>
      <xdr:spPr>
        <a:xfrm>
          <a:off x="1152525" y="21151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821</xdr:row>
      <xdr:rowOff>0</xdr:rowOff>
    </xdr:from>
    <xdr:ext cx="184731" cy="264560"/>
    <xdr:sp macro="" textlink="">
      <xdr:nvSpPr>
        <xdr:cNvPr id="3191" name="1 CuadroTexto"/>
        <xdr:cNvSpPr txBox="1"/>
      </xdr:nvSpPr>
      <xdr:spPr>
        <a:xfrm>
          <a:off x="1152525" y="21151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821</xdr:row>
      <xdr:rowOff>0</xdr:rowOff>
    </xdr:from>
    <xdr:ext cx="184731" cy="264560"/>
    <xdr:sp macro="" textlink="">
      <xdr:nvSpPr>
        <xdr:cNvPr id="3192" name="77 CuadroTexto"/>
        <xdr:cNvSpPr txBox="1"/>
      </xdr:nvSpPr>
      <xdr:spPr>
        <a:xfrm>
          <a:off x="1152525" y="21151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821</xdr:row>
      <xdr:rowOff>0</xdr:rowOff>
    </xdr:from>
    <xdr:ext cx="184731" cy="264560"/>
    <xdr:sp macro="" textlink="">
      <xdr:nvSpPr>
        <xdr:cNvPr id="3193" name="1 CuadroTexto"/>
        <xdr:cNvSpPr txBox="1"/>
      </xdr:nvSpPr>
      <xdr:spPr>
        <a:xfrm>
          <a:off x="1152525" y="21151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821</xdr:row>
      <xdr:rowOff>0</xdr:rowOff>
    </xdr:from>
    <xdr:ext cx="184731" cy="264560"/>
    <xdr:sp macro="" textlink="">
      <xdr:nvSpPr>
        <xdr:cNvPr id="3194" name="29 CuadroTexto"/>
        <xdr:cNvSpPr txBox="1"/>
      </xdr:nvSpPr>
      <xdr:spPr>
        <a:xfrm>
          <a:off x="1152525" y="21151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821</xdr:row>
      <xdr:rowOff>0</xdr:rowOff>
    </xdr:from>
    <xdr:ext cx="184731" cy="264560"/>
    <xdr:sp macro="" textlink="">
      <xdr:nvSpPr>
        <xdr:cNvPr id="3195" name="1 CuadroTexto"/>
        <xdr:cNvSpPr txBox="1"/>
      </xdr:nvSpPr>
      <xdr:spPr>
        <a:xfrm>
          <a:off x="1152525" y="21151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821</xdr:row>
      <xdr:rowOff>0</xdr:rowOff>
    </xdr:from>
    <xdr:ext cx="184731" cy="264560"/>
    <xdr:sp macro="" textlink="">
      <xdr:nvSpPr>
        <xdr:cNvPr id="3196" name="69 CuadroTexto"/>
        <xdr:cNvSpPr txBox="1"/>
      </xdr:nvSpPr>
      <xdr:spPr>
        <a:xfrm>
          <a:off x="1152525" y="21151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821</xdr:row>
      <xdr:rowOff>0</xdr:rowOff>
    </xdr:from>
    <xdr:ext cx="184731" cy="264560"/>
    <xdr:sp macro="" textlink="">
      <xdr:nvSpPr>
        <xdr:cNvPr id="3197" name="1 CuadroTexto"/>
        <xdr:cNvSpPr txBox="1"/>
      </xdr:nvSpPr>
      <xdr:spPr>
        <a:xfrm>
          <a:off x="1152525" y="21151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198" name="1 CuadroTexto"/>
        <xdr:cNvSpPr txBox="1"/>
      </xdr:nvSpPr>
      <xdr:spPr>
        <a:xfrm>
          <a:off x="1152525" y="26074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199" name="1 CuadroTexto"/>
        <xdr:cNvSpPr txBox="1"/>
      </xdr:nvSpPr>
      <xdr:spPr>
        <a:xfrm>
          <a:off x="1152525" y="26074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200" name="85 CuadroTexto"/>
        <xdr:cNvSpPr txBox="1"/>
      </xdr:nvSpPr>
      <xdr:spPr>
        <a:xfrm>
          <a:off x="1152525" y="2605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201" name="1 CuadroTexto"/>
        <xdr:cNvSpPr txBox="1"/>
      </xdr:nvSpPr>
      <xdr:spPr>
        <a:xfrm>
          <a:off x="1152525" y="2605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202" name="87 CuadroTexto"/>
        <xdr:cNvSpPr txBox="1"/>
      </xdr:nvSpPr>
      <xdr:spPr>
        <a:xfrm>
          <a:off x="1152525" y="26074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203" name="1 CuadroTexto"/>
        <xdr:cNvSpPr txBox="1"/>
      </xdr:nvSpPr>
      <xdr:spPr>
        <a:xfrm>
          <a:off x="1152525" y="26074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204" name="109 CuadroTexto"/>
        <xdr:cNvSpPr txBox="1"/>
      </xdr:nvSpPr>
      <xdr:spPr>
        <a:xfrm>
          <a:off x="1152525" y="2605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205" name="1 CuadroTexto"/>
        <xdr:cNvSpPr txBox="1"/>
      </xdr:nvSpPr>
      <xdr:spPr>
        <a:xfrm>
          <a:off x="1152525" y="2605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206" name="111 CuadroTexto"/>
        <xdr:cNvSpPr txBox="1"/>
      </xdr:nvSpPr>
      <xdr:spPr>
        <a:xfrm>
          <a:off x="1152525" y="26074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207" name="1 CuadroTexto"/>
        <xdr:cNvSpPr txBox="1"/>
      </xdr:nvSpPr>
      <xdr:spPr>
        <a:xfrm>
          <a:off x="1152525" y="26074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208" name="37 CuadroTexto"/>
        <xdr:cNvSpPr txBox="1"/>
      </xdr:nvSpPr>
      <xdr:spPr>
        <a:xfrm>
          <a:off x="1152525" y="2605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209" name="1 CuadroTexto"/>
        <xdr:cNvSpPr txBox="1"/>
      </xdr:nvSpPr>
      <xdr:spPr>
        <a:xfrm>
          <a:off x="1152525" y="2605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210" name="37 CuadroTexto"/>
        <xdr:cNvSpPr txBox="1"/>
      </xdr:nvSpPr>
      <xdr:spPr>
        <a:xfrm>
          <a:off x="1152525" y="2605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211" name="1 CuadroTexto"/>
        <xdr:cNvSpPr txBox="1"/>
      </xdr:nvSpPr>
      <xdr:spPr>
        <a:xfrm>
          <a:off x="1152525" y="2605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212" name="61 CuadroTexto"/>
        <xdr:cNvSpPr txBox="1"/>
      </xdr:nvSpPr>
      <xdr:spPr>
        <a:xfrm>
          <a:off x="1152525" y="2605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213" name="1 CuadroTexto"/>
        <xdr:cNvSpPr txBox="1"/>
      </xdr:nvSpPr>
      <xdr:spPr>
        <a:xfrm>
          <a:off x="1152525" y="2605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214" name="63 CuadroTexto"/>
        <xdr:cNvSpPr txBox="1"/>
      </xdr:nvSpPr>
      <xdr:spPr>
        <a:xfrm>
          <a:off x="1152525" y="26074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215" name="1 CuadroTexto"/>
        <xdr:cNvSpPr txBox="1"/>
      </xdr:nvSpPr>
      <xdr:spPr>
        <a:xfrm>
          <a:off x="1152525" y="26074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216" name="73 CuadroTexto"/>
        <xdr:cNvSpPr txBox="1"/>
      </xdr:nvSpPr>
      <xdr:spPr>
        <a:xfrm>
          <a:off x="1152525" y="26074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217" name="1 CuadroTexto"/>
        <xdr:cNvSpPr txBox="1"/>
      </xdr:nvSpPr>
      <xdr:spPr>
        <a:xfrm>
          <a:off x="1152525" y="26074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218" name="101 CuadroTexto"/>
        <xdr:cNvSpPr txBox="1"/>
      </xdr:nvSpPr>
      <xdr:spPr>
        <a:xfrm>
          <a:off x="1152525" y="2605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219" name="1 CuadroTexto"/>
        <xdr:cNvSpPr txBox="1"/>
      </xdr:nvSpPr>
      <xdr:spPr>
        <a:xfrm>
          <a:off x="1152525" y="2605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220" name="103 CuadroTexto"/>
        <xdr:cNvSpPr txBox="1"/>
      </xdr:nvSpPr>
      <xdr:spPr>
        <a:xfrm>
          <a:off x="1152525" y="26074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221" name="1 CuadroTexto"/>
        <xdr:cNvSpPr txBox="1"/>
      </xdr:nvSpPr>
      <xdr:spPr>
        <a:xfrm>
          <a:off x="1152525" y="26074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222" name="61 CuadroTexto"/>
        <xdr:cNvSpPr txBox="1"/>
      </xdr:nvSpPr>
      <xdr:spPr>
        <a:xfrm>
          <a:off x="1152525" y="26074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223" name="1 CuadroTexto"/>
        <xdr:cNvSpPr txBox="1"/>
      </xdr:nvSpPr>
      <xdr:spPr>
        <a:xfrm>
          <a:off x="1152525" y="26074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224" name="101 CuadroTexto"/>
        <xdr:cNvSpPr txBox="1"/>
      </xdr:nvSpPr>
      <xdr:spPr>
        <a:xfrm>
          <a:off x="1152525" y="26074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225" name="1 CuadroTexto"/>
        <xdr:cNvSpPr txBox="1"/>
      </xdr:nvSpPr>
      <xdr:spPr>
        <a:xfrm>
          <a:off x="1152525" y="26074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226" name="35 CuadroTexto"/>
        <xdr:cNvSpPr txBox="1"/>
      </xdr:nvSpPr>
      <xdr:spPr>
        <a:xfrm>
          <a:off x="1152525" y="2605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227" name="1 CuadroTexto"/>
        <xdr:cNvSpPr txBox="1"/>
      </xdr:nvSpPr>
      <xdr:spPr>
        <a:xfrm>
          <a:off x="1152525" y="2605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228" name="35 CuadroTexto"/>
        <xdr:cNvSpPr txBox="1"/>
      </xdr:nvSpPr>
      <xdr:spPr>
        <a:xfrm>
          <a:off x="1152525" y="2605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229" name="1 CuadroTexto"/>
        <xdr:cNvSpPr txBox="1"/>
      </xdr:nvSpPr>
      <xdr:spPr>
        <a:xfrm>
          <a:off x="1152525" y="2605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230" name="3 CuadroTexto"/>
        <xdr:cNvSpPr txBox="1"/>
      </xdr:nvSpPr>
      <xdr:spPr>
        <a:xfrm>
          <a:off x="1152525" y="2605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231" name="1 CuadroTexto"/>
        <xdr:cNvSpPr txBox="1"/>
      </xdr:nvSpPr>
      <xdr:spPr>
        <a:xfrm>
          <a:off x="1152525" y="2605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232" name="59 CuadroTexto"/>
        <xdr:cNvSpPr txBox="1"/>
      </xdr:nvSpPr>
      <xdr:spPr>
        <a:xfrm>
          <a:off x="1152525" y="2605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233" name="1 CuadroTexto"/>
        <xdr:cNvSpPr txBox="1"/>
      </xdr:nvSpPr>
      <xdr:spPr>
        <a:xfrm>
          <a:off x="1152525" y="2605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234" name="99 CuadroTexto"/>
        <xdr:cNvSpPr txBox="1"/>
      </xdr:nvSpPr>
      <xdr:spPr>
        <a:xfrm>
          <a:off x="1152525" y="2605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235" name="1 CuadroTexto"/>
        <xdr:cNvSpPr txBox="1"/>
      </xdr:nvSpPr>
      <xdr:spPr>
        <a:xfrm>
          <a:off x="1152525" y="2605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236" name="5 CuadroTexto"/>
        <xdr:cNvSpPr txBox="1"/>
      </xdr:nvSpPr>
      <xdr:spPr>
        <a:xfrm>
          <a:off x="1152525" y="2605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237" name="1 CuadroTexto"/>
        <xdr:cNvSpPr txBox="1"/>
      </xdr:nvSpPr>
      <xdr:spPr>
        <a:xfrm>
          <a:off x="1152525" y="2605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238" name="7 CuadroTexto"/>
        <xdr:cNvSpPr txBox="1"/>
      </xdr:nvSpPr>
      <xdr:spPr>
        <a:xfrm>
          <a:off x="1152525" y="26074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239" name="1 CuadroTexto"/>
        <xdr:cNvSpPr txBox="1"/>
      </xdr:nvSpPr>
      <xdr:spPr>
        <a:xfrm>
          <a:off x="1152525" y="26074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240" name="5 CuadroTexto"/>
        <xdr:cNvSpPr txBox="1"/>
      </xdr:nvSpPr>
      <xdr:spPr>
        <a:xfrm>
          <a:off x="1152525" y="2605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241" name="1 CuadroTexto"/>
        <xdr:cNvSpPr txBox="1"/>
      </xdr:nvSpPr>
      <xdr:spPr>
        <a:xfrm>
          <a:off x="1152525" y="2605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242" name="7 CuadroTexto"/>
        <xdr:cNvSpPr txBox="1"/>
      </xdr:nvSpPr>
      <xdr:spPr>
        <a:xfrm>
          <a:off x="1152525" y="26074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243" name="1 CuadroTexto"/>
        <xdr:cNvSpPr txBox="1"/>
      </xdr:nvSpPr>
      <xdr:spPr>
        <a:xfrm>
          <a:off x="1152525" y="26074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244" name="33 CuadroTexto"/>
        <xdr:cNvSpPr txBox="1"/>
      </xdr:nvSpPr>
      <xdr:spPr>
        <a:xfrm>
          <a:off x="1152525" y="2605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245" name="1 CuadroTexto"/>
        <xdr:cNvSpPr txBox="1"/>
      </xdr:nvSpPr>
      <xdr:spPr>
        <a:xfrm>
          <a:off x="1152525" y="2605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246" name="35 CuadroTexto"/>
        <xdr:cNvSpPr txBox="1"/>
      </xdr:nvSpPr>
      <xdr:spPr>
        <a:xfrm>
          <a:off x="1152525" y="26074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247" name="1 CuadroTexto"/>
        <xdr:cNvSpPr txBox="1"/>
      </xdr:nvSpPr>
      <xdr:spPr>
        <a:xfrm>
          <a:off x="1152525" y="26074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248" name="33 CuadroTexto"/>
        <xdr:cNvSpPr txBox="1"/>
      </xdr:nvSpPr>
      <xdr:spPr>
        <a:xfrm>
          <a:off x="1152525" y="2605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249" name="1 CuadroTexto"/>
        <xdr:cNvSpPr txBox="1"/>
      </xdr:nvSpPr>
      <xdr:spPr>
        <a:xfrm>
          <a:off x="1152525" y="2605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250" name="35 CuadroTexto"/>
        <xdr:cNvSpPr txBox="1"/>
      </xdr:nvSpPr>
      <xdr:spPr>
        <a:xfrm>
          <a:off x="1152525" y="26074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251" name="1 CuadroTexto"/>
        <xdr:cNvSpPr txBox="1"/>
      </xdr:nvSpPr>
      <xdr:spPr>
        <a:xfrm>
          <a:off x="1152525" y="26074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252" name="3 CuadroTexto"/>
        <xdr:cNvSpPr txBox="1"/>
      </xdr:nvSpPr>
      <xdr:spPr>
        <a:xfrm>
          <a:off x="1152525" y="26074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253" name="1 CuadroTexto"/>
        <xdr:cNvSpPr txBox="1"/>
      </xdr:nvSpPr>
      <xdr:spPr>
        <a:xfrm>
          <a:off x="1152525" y="26074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254" name="59 CuadroTexto"/>
        <xdr:cNvSpPr txBox="1"/>
      </xdr:nvSpPr>
      <xdr:spPr>
        <a:xfrm>
          <a:off x="1152525" y="26074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255" name="1 CuadroTexto"/>
        <xdr:cNvSpPr txBox="1"/>
      </xdr:nvSpPr>
      <xdr:spPr>
        <a:xfrm>
          <a:off x="1152525" y="26074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256" name="99 CuadroTexto"/>
        <xdr:cNvSpPr txBox="1"/>
      </xdr:nvSpPr>
      <xdr:spPr>
        <a:xfrm>
          <a:off x="1152525" y="26074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257" name="1 CuadroTexto"/>
        <xdr:cNvSpPr txBox="1"/>
      </xdr:nvSpPr>
      <xdr:spPr>
        <a:xfrm>
          <a:off x="1152525" y="26074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258" name="5 CuadroTexto"/>
        <xdr:cNvSpPr txBox="1"/>
      </xdr:nvSpPr>
      <xdr:spPr>
        <a:xfrm>
          <a:off x="1152525" y="26074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259" name="1 CuadroTexto"/>
        <xdr:cNvSpPr txBox="1"/>
      </xdr:nvSpPr>
      <xdr:spPr>
        <a:xfrm>
          <a:off x="1152525" y="26074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260" name="5 CuadroTexto"/>
        <xdr:cNvSpPr txBox="1"/>
      </xdr:nvSpPr>
      <xdr:spPr>
        <a:xfrm>
          <a:off x="1152525" y="26074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261" name="1 CuadroTexto"/>
        <xdr:cNvSpPr txBox="1"/>
      </xdr:nvSpPr>
      <xdr:spPr>
        <a:xfrm>
          <a:off x="1152525" y="26074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262" name="33 CuadroTexto"/>
        <xdr:cNvSpPr txBox="1"/>
      </xdr:nvSpPr>
      <xdr:spPr>
        <a:xfrm>
          <a:off x="1152525" y="2605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263" name="1 CuadroTexto"/>
        <xdr:cNvSpPr txBox="1"/>
      </xdr:nvSpPr>
      <xdr:spPr>
        <a:xfrm>
          <a:off x="1152525" y="2605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264" name="35 CuadroTexto"/>
        <xdr:cNvSpPr txBox="1"/>
      </xdr:nvSpPr>
      <xdr:spPr>
        <a:xfrm>
          <a:off x="1152525" y="26074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265" name="1 CuadroTexto"/>
        <xdr:cNvSpPr txBox="1"/>
      </xdr:nvSpPr>
      <xdr:spPr>
        <a:xfrm>
          <a:off x="1152525" y="26074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266" name="33 CuadroTexto"/>
        <xdr:cNvSpPr txBox="1"/>
      </xdr:nvSpPr>
      <xdr:spPr>
        <a:xfrm>
          <a:off x="1152525" y="2605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267" name="1 CuadroTexto"/>
        <xdr:cNvSpPr txBox="1"/>
      </xdr:nvSpPr>
      <xdr:spPr>
        <a:xfrm>
          <a:off x="1152525" y="2605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268" name="35 CuadroTexto"/>
        <xdr:cNvSpPr txBox="1"/>
      </xdr:nvSpPr>
      <xdr:spPr>
        <a:xfrm>
          <a:off x="1152525" y="26074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269" name="1 CuadroTexto"/>
        <xdr:cNvSpPr txBox="1"/>
      </xdr:nvSpPr>
      <xdr:spPr>
        <a:xfrm>
          <a:off x="1152525" y="26074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270" name="3 CuadroTexto"/>
        <xdr:cNvSpPr txBox="1"/>
      </xdr:nvSpPr>
      <xdr:spPr>
        <a:xfrm>
          <a:off x="1152525" y="26074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271" name="1 CuadroTexto"/>
        <xdr:cNvSpPr txBox="1"/>
      </xdr:nvSpPr>
      <xdr:spPr>
        <a:xfrm>
          <a:off x="1152525" y="26074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272" name="59 CuadroTexto"/>
        <xdr:cNvSpPr txBox="1"/>
      </xdr:nvSpPr>
      <xdr:spPr>
        <a:xfrm>
          <a:off x="1152525" y="26074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273" name="1 CuadroTexto"/>
        <xdr:cNvSpPr txBox="1"/>
      </xdr:nvSpPr>
      <xdr:spPr>
        <a:xfrm>
          <a:off x="1152525" y="26074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274" name="99 CuadroTexto"/>
        <xdr:cNvSpPr txBox="1"/>
      </xdr:nvSpPr>
      <xdr:spPr>
        <a:xfrm>
          <a:off x="1152525" y="26074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275" name="1 CuadroTexto"/>
        <xdr:cNvSpPr txBox="1"/>
      </xdr:nvSpPr>
      <xdr:spPr>
        <a:xfrm>
          <a:off x="1152525" y="26074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276" name="5 CuadroTexto"/>
        <xdr:cNvSpPr txBox="1"/>
      </xdr:nvSpPr>
      <xdr:spPr>
        <a:xfrm>
          <a:off x="1152525" y="26074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277" name="1 CuadroTexto"/>
        <xdr:cNvSpPr txBox="1"/>
      </xdr:nvSpPr>
      <xdr:spPr>
        <a:xfrm>
          <a:off x="1152525" y="26074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278" name="5 CuadroTexto"/>
        <xdr:cNvSpPr txBox="1"/>
      </xdr:nvSpPr>
      <xdr:spPr>
        <a:xfrm>
          <a:off x="1152525" y="26074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279" name="1 CuadroTexto"/>
        <xdr:cNvSpPr txBox="1"/>
      </xdr:nvSpPr>
      <xdr:spPr>
        <a:xfrm>
          <a:off x="1152525" y="26074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280" name="33 CuadroTexto"/>
        <xdr:cNvSpPr txBox="1"/>
      </xdr:nvSpPr>
      <xdr:spPr>
        <a:xfrm>
          <a:off x="1152525" y="26074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281" name="1 CuadroTexto"/>
        <xdr:cNvSpPr txBox="1"/>
      </xdr:nvSpPr>
      <xdr:spPr>
        <a:xfrm>
          <a:off x="1152525" y="26074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282" name="33 CuadroTexto"/>
        <xdr:cNvSpPr txBox="1"/>
      </xdr:nvSpPr>
      <xdr:spPr>
        <a:xfrm>
          <a:off x="1152525" y="26074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283" name="1 CuadroTexto"/>
        <xdr:cNvSpPr txBox="1"/>
      </xdr:nvSpPr>
      <xdr:spPr>
        <a:xfrm>
          <a:off x="1152525" y="26074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284" name="1 CuadroTexto"/>
        <xdr:cNvSpPr txBox="1"/>
      </xdr:nvSpPr>
      <xdr:spPr>
        <a:xfrm>
          <a:off x="1152525" y="2609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285" name="1 CuadroTexto"/>
        <xdr:cNvSpPr txBox="1"/>
      </xdr:nvSpPr>
      <xdr:spPr>
        <a:xfrm>
          <a:off x="1152525" y="2609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286" name="85 CuadroTexto"/>
        <xdr:cNvSpPr txBox="1"/>
      </xdr:nvSpPr>
      <xdr:spPr>
        <a:xfrm>
          <a:off x="1152525" y="26074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287" name="1 CuadroTexto"/>
        <xdr:cNvSpPr txBox="1"/>
      </xdr:nvSpPr>
      <xdr:spPr>
        <a:xfrm>
          <a:off x="1152525" y="26074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288" name="87 CuadroTexto"/>
        <xdr:cNvSpPr txBox="1"/>
      </xdr:nvSpPr>
      <xdr:spPr>
        <a:xfrm>
          <a:off x="1152525" y="2609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289" name="1 CuadroTexto"/>
        <xdr:cNvSpPr txBox="1"/>
      </xdr:nvSpPr>
      <xdr:spPr>
        <a:xfrm>
          <a:off x="1152525" y="2609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290" name="109 CuadroTexto"/>
        <xdr:cNvSpPr txBox="1"/>
      </xdr:nvSpPr>
      <xdr:spPr>
        <a:xfrm>
          <a:off x="1152525" y="26074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291" name="1 CuadroTexto"/>
        <xdr:cNvSpPr txBox="1"/>
      </xdr:nvSpPr>
      <xdr:spPr>
        <a:xfrm>
          <a:off x="1152525" y="26074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292" name="111 CuadroTexto"/>
        <xdr:cNvSpPr txBox="1"/>
      </xdr:nvSpPr>
      <xdr:spPr>
        <a:xfrm>
          <a:off x="1152525" y="2609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293" name="1 CuadroTexto"/>
        <xdr:cNvSpPr txBox="1"/>
      </xdr:nvSpPr>
      <xdr:spPr>
        <a:xfrm>
          <a:off x="1152525" y="2609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294" name="37 CuadroTexto"/>
        <xdr:cNvSpPr txBox="1"/>
      </xdr:nvSpPr>
      <xdr:spPr>
        <a:xfrm>
          <a:off x="1152525" y="26074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295" name="1 CuadroTexto"/>
        <xdr:cNvSpPr txBox="1"/>
      </xdr:nvSpPr>
      <xdr:spPr>
        <a:xfrm>
          <a:off x="1152525" y="26074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296" name="37 CuadroTexto"/>
        <xdr:cNvSpPr txBox="1"/>
      </xdr:nvSpPr>
      <xdr:spPr>
        <a:xfrm>
          <a:off x="1152525" y="26074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297" name="1 CuadroTexto"/>
        <xdr:cNvSpPr txBox="1"/>
      </xdr:nvSpPr>
      <xdr:spPr>
        <a:xfrm>
          <a:off x="1152525" y="26074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298" name="61 CuadroTexto"/>
        <xdr:cNvSpPr txBox="1"/>
      </xdr:nvSpPr>
      <xdr:spPr>
        <a:xfrm>
          <a:off x="1152525" y="26074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299" name="1 CuadroTexto"/>
        <xdr:cNvSpPr txBox="1"/>
      </xdr:nvSpPr>
      <xdr:spPr>
        <a:xfrm>
          <a:off x="1152525" y="26074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300" name="63 CuadroTexto"/>
        <xdr:cNvSpPr txBox="1"/>
      </xdr:nvSpPr>
      <xdr:spPr>
        <a:xfrm>
          <a:off x="1152525" y="2609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301" name="1 CuadroTexto"/>
        <xdr:cNvSpPr txBox="1"/>
      </xdr:nvSpPr>
      <xdr:spPr>
        <a:xfrm>
          <a:off x="1152525" y="2609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302" name="73 CuadroTexto"/>
        <xdr:cNvSpPr txBox="1"/>
      </xdr:nvSpPr>
      <xdr:spPr>
        <a:xfrm>
          <a:off x="1152525" y="2609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303" name="1 CuadroTexto"/>
        <xdr:cNvSpPr txBox="1"/>
      </xdr:nvSpPr>
      <xdr:spPr>
        <a:xfrm>
          <a:off x="1152525" y="2609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304" name="101 CuadroTexto"/>
        <xdr:cNvSpPr txBox="1"/>
      </xdr:nvSpPr>
      <xdr:spPr>
        <a:xfrm>
          <a:off x="1152525" y="26074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305" name="1 CuadroTexto"/>
        <xdr:cNvSpPr txBox="1"/>
      </xdr:nvSpPr>
      <xdr:spPr>
        <a:xfrm>
          <a:off x="1152525" y="26074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306" name="103 CuadroTexto"/>
        <xdr:cNvSpPr txBox="1"/>
      </xdr:nvSpPr>
      <xdr:spPr>
        <a:xfrm>
          <a:off x="1152525" y="2609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307" name="1 CuadroTexto"/>
        <xdr:cNvSpPr txBox="1"/>
      </xdr:nvSpPr>
      <xdr:spPr>
        <a:xfrm>
          <a:off x="1152525" y="2609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308" name="61 CuadroTexto"/>
        <xdr:cNvSpPr txBox="1"/>
      </xdr:nvSpPr>
      <xdr:spPr>
        <a:xfrm>
          <a:off x="1152525" y="2609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309" name="1 CuadroTexto"/>
        <xdr:cNvSpPr txBox="1"/>
      </xdr:nvSpPr>
      <xdr:spPr>
        <a:xfrm>
          <a:off x="1152525" y="2609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310" name="101 CuadroTexto"/>
        <xdr:cNvSpPr txBox="1"/>
      </xdr:nvSpPr>
      <xdr:spPr>
        <a:xfrm>
          <a:off x="1152525" y="2609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311" name="1 CuadroTexto"/>
        <xdr:cNvSpPr txBox="1"/>
      </xdr:nvSpPr>
      <xdr:spPr>
        <a:xfrm>
          <a:off x="1152525" y="2609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312" name="35 CuadroTexto"/>
        <xdr:cNvSpPr txBox="1"/>
      </xdr:nvSpPr>
      <xdr:spPr>
        <a:xfrm>
          <a:off x="1152525" y="26074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313" name="1 CuadroTexto"/>
        <xdr:cNvSpPr txBox="1"/>
      </xdr:nvSpPr>
      <xdr:spPr>
        <a:xfrm>
          <a:off x="1152525" y="26074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314" name="35 CuadroTexto"/>
        <xdr:cNvSpPr txBox="1"/>
      </xdr:nvSpPr>
      <xdr:spPr>
        <a:xfrm>
          <a:off x="1152525" y="26074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315" name="1 CuadroTexto"/>
        <xdr:cNvSpPr txBox="1"/>
      </xdr:nvSpPr>
      <xdr:spPr>
        <a:xfrm>
          <a:off x="1152525" y="26074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316" name="3 CuadroTexto"/>
        <xdr:cNvSpPr txBox="1"/>
      </xdr:nvSpPr>
      <xdr:spPr>
        <a:xfrm>
          <a:off x="1152525" y="26074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317" name="1 CuadroTexto"/>
        <xdr:cNvSpPr txBox="1"/>
      </xdr:nvSpPr>
      <xdr:spPr>
        <a:xfrm>
          <a:off x="1152525" y="26074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318" name="59 CuadroTexto"/>
        <xdr:cNvSpPr txBox="1"/>
      </xdr:nvSpPr>
      <xdr:spPr>
        <a:xfrm>
          <a:off x="1152525" y="26074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319" name="1 CuadroTexto"/>
        <xdr:cNvSpPr txBox="1"/>
      </xdr:nvSpPr>
      <xdr:spPr>
        <a:xfrm>
          <a:off x="1152525" y="26074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320" name="99 CuadroTexto"/>
        <xdr:cNvSpPr txBox="1"/>
      </xdr:nvSpPr>
      <xdr:spPr>
        <a:xfrm>
          <a:off x="1152525" y="26074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321" name="1 CuadroTexto"/>
        <xdr:cNvSpPr txBox="1"/>
      </xdr:nvSpPr>
      <xdr:spPr>
        <a:xfrm>
          <a:off x="1152525" y="26074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322" name="5 CuadroTexto"/>
        <xdr:cNvSpPr txBox="1"/>
      </xdr:nvSpPr>
      <xdr:spPr>
        <a:xfrm>
          <a:off x="1152525" y="26074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323" name="1 CuadroTexto"/>
        <xdr:cNvSpPr txBox="1"/>
      </xdr:nvSpPr>
      <xdr:spPr>
        <a:xfrm>
          <a:off x="1152525" y="26074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324" name="7 CuadroTexto"/>
        <xdr:cNvSpPr txBox="1"/>
      </xdr:nvSpPr>
      <xdr:spPr>
        <a:xfrm>
          <a:off x="1152525" y="2609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325" name="1 CuadroTexto"/>
        <xdr:cNvSpPr txBox="1"/>
      </xdr:nvSpPr>
      <xdr:spPr>
        <a:xfrm>
          <a:off x="1152525" y="2609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326" name="5 CuadroTexto"/>
        <xdr:cNvSpPr txBox="1"/>
      </xdr:nvSpPr>
      <xdr:spPr>
        <a:xfrm>
          <a:off x="1152525" y="26074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327" name="1 CuadroTexto"/>
        <xdr:cNvSpPr txBox="1"/>
      </xdr:nvSpPr>
      <xdr:spPr>
        <a:xfrm>
          <a:off x="1152525" y="26074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328" name="7 CuadroTexto"/>
        <xdr:cNvSpPr txBox="1"/>
      </xdr:nvSpPr>
      <xdr:spPr>
        <a:xfrm>
          <a:off x="1152525" y="2609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329" name="1 CuadroTexto"/>
        <xdr:cNvSpPr txBox="1"/>
      </xdr:nvSpPr>
      <xdr:spPr>
        <a:xfrm>
          <a:off x="1152525" y="2609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330" name="33 CuadroTexto"/>
        <xdr:cNvSpPr txBox="1"/>
      </xdr:nvSpPr>
      <xdr:spPr>
        <a:xfrm>
          <a:off x="1152525" y="26074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331" name="1 CuadroTexto"/>
        <xdr:cNvSpPr txBox="1"/>
      </xdr:nvSpPr>
      <xdr:spPr>
        <a:xfrm>
          <a:off x="1152525" y="26074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332" name="35 CuadroTexto"/>
        <xdr:cNvSpPr txBox="1"/>
      </xdr:nvSpPr>
      <xdr:spPr>
        <a:xfrm>
          <a:off x="1152525" y="2609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333" name="1 CuadroTexto"/>
        <xdr:cNvSpPr txBox="1"/>
      </xdr:nvSpPr>
      <xdr:spPr>
        <a:xfrm>
          <a:off x="1152525" y="2609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334" name="33 CuadroTexto"/>
        <xdr:cNvSpPr txBox="1"/>
      </xdr:nvSpPr>
      <xdr:spPr>
        <a:xfrm>
          <a:off x="1152525" y="26074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335" name="1 CuadroTexto"/>
        <xdr:cNvSpPr txBox="1"/>
      </xdr:nvSpPr>
      <xdr:spPr>
        <a:xfrm>
          <a:off x="1152525" y="26074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336" name="35 CuadroTexto"/>
        <xdr:cNvSpPr txBox="1"/>
      </xdr:nvSpPr>
      <xdr:spPr>
        <a:xfrm>
          <a:off x="1152525" y="2609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337" name="1 CuadroTexto"/>
        <xdr:cNvSpPr txBox="1"/>
      </xdr:nvSpPr>
      <xdr:spPr>
        <a:xfrm>
          <a:off x="1152525" y="2609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338" name="3 CuadroTexto"/>
        <xdr:cNvSpPr txBox="1"/>
      </xdr:nvSpPr>
      <xdr:spPr>
        <a:xfrm>
          <a:off x="1152525" y="2609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339" name="1 CuadroTexto"/>
        <xdr:cNvSpPr txBox="1"/>
      </xdr:nvSpPr>
      <xdr:spPr>
        <a:xfrm>
          <a:off x="1152525" y="2609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340" name="59 CuadroTexto"/>
        <xdr:cNvSpPr txBox="1"/>
      </xdr:nvSpPr>
      <xdr:spPr>
        <a:xfrm>
          <a:off x="1152525" y="2609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341" name="1 CuadroTexto"/>
        <xdr:cNvSpPr txBox="1"/>
      </xdr:nvSpPr>
      <xdr:spPr>
        <a:xfrm>
          <a:off x="1152525" y="2609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342" name="99 CuadroTexto"/>
        <xdr:cNvSpPr txBox="1"/>
      </xdr:nvSpPr>
      <xdr:spPr>
        <a:xfrm>
          <a:off x="1152525" y="2609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343" name="1 CuadroTexto"/>
        <xdr:cNvSpPr txBox="1"/>
      </xdr:nvSpPr>
      <xdr:spPr>
        <a:xfrm>
          <a:off x="1152525" y="2609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344" name="5 CuadroTexto"/>
        <xdr:cNvSpPr txBox="1"/>
      </xdr:nvSpPr>
      <xdr:spPr>
        <a:xfrm>
          <a:off x="1152525" y="2609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345" name="1 CuadroTexto"/>
        <xdr:cNvSpPr txBox="1"/>
      </xdr:nvSpPr>
      <xdr:spPr>
        <a:xfrm>
          <a:off x="1152525" y="2609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346" name="5 CuadroTexto"/>
        <xdr:cNvSpPr txBox="1"/>
      </xdr:nvSpPr>
      <xdr:spPr>
        <a:xfrm>
          <a:off x="1152525" y="2609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347" name="1 CuadroTexto"/>
        <xdr:cNvSpPr txBox="1"/>
      </xdr:nvSpPr>
      <xdr:spPr>
        <a:xfrm>
          <a:off x="1152525" y="2609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348" name="33 CuadroTexto"/>
        <xdr:cNvSpPr txBox="1"/>
      </xdr:nvSpPr>
      <xdr:spPr>
        <a:xfrm>
          <a:off x="1152525" y="26074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349" name="1 CuadroTexto"/>
        <xdr:cNvSpPr txBox="1"/>
      </xdr:nvSpPr>
      <xdr:spPr>
        <a:xfrm>
          <a:off x="1152525" y="26074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350" name="35 CuadroTexto"/>
        <xdr:cNvSpPr txBox="1"/>
      </xdr:nvSpPr>
      <xdr:spPr>
        <a:xfrm>
          <a:off x="1152525" y="2609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351" name="1 CuadroTexto"/>
        <xdr:cNvSpPr txBox="1"/>
      </xdr:nvSpPr>
      <xdr:spPr>
        <a:xfrm>
          <a:off x="1152525" y="2609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352" name="33 CuadroTexto"/>
        <xdr:cNvSpPr txBox="1"/>
      </xdr:nvSpPr>
      <xdr:spPr>
        <a:xfrm>
          <a:off x="1152525" y="26074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353" name="1 CuadroTexto"/>
        <xdr:cNvSpPr txBox="1"/>
      </xdr:nvSpPr>
      <xdr:spPr>
        <a:xfrm>
          <a:off x="1152525" y="26074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354" name="35 CuadroTexto"/>
        <xdr:cNvSpPr txBox="1"/>
      </xdr:nvSpPr>
      <xdr:spPr>
        <a:xfrm>
          <a:off x="1152525" y="2609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355" name="1 CuadroTexto"/>
        <xdr:cNvSpPr txBox="1"/>
      </xdr:nvSpPr>
      <xdr:spPr>
        <a:xfrm>
          <a:off x="1152525" y="2609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356" name="3 CuadroTexto"/>
        <xdr:cNvSpPr txBox="1"/>
      </xdr:nvSpPr>
      <xdr:spPr>
        <a:xfrm>
          <a:off x="1152525" y="2609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357" name="1 CuadroTexto"/>
        <xdr:cNvSpPr txBox="1"/>
      </xdr:nvSpPr>
      <xdr:spPr>
        <a:xfrm>
          <a:off x="1152525" y="2609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358" name="59 CuadroTexto"/>
        <xdr:cNvSpPr txBox="1"/>
      </xdr:nvSpPr>
      <xdr:spPr>
        <a:xfrm>
          <a:off x="1152525" y="2609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359" name="1 CuadroTexto"/>
        <xdr:cNvSpPr txBox="1"/>
      </xdr:nvSpPr>
      <xdr:spPr>
        <a:xfrm>
          <a:off x="1152525" y="2609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360" name="99 CuadroTexto"/>
        <xdr:cNvSpPr txBox="1"/>
      </xdr:nvSpPr>
      <xdr:spPr>
        <a:xfrm>
          <a:off x="1152525" y="2609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361" name="1 CuadroTexto"/>
        <xdr:cNvSpPr txBox="1"/>
      </xdr:nvSpPr>
      <xdr:spPr>
        <a:xfrm>
          <a:off x="1152525" y="2609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362" name="5 CuadroTexto"/>
        <xdr:cNvSpPr txBox="1"/>
      </xdr:nvSpPr>
      <xdr:spPr>
        <a:xfrm>
          <a:off x="1152525" y="2609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363" name="1 CuadroTexto"/>
        <xdr:cNvSpPr txBox="1"/>
      </xdr:nvSpPr>
      <xdr:spPr>
        <a:xfrm>
          <a:off x="1152525" y="2609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364" name="5 CuadroTexto"/>
        <xdr:cNvSpPr txBox="1"/>
      </xdr:nvSpPr>
      <xdr:spPr>
        <a:xfrm>
          <a:off x="1152525" y="2609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365" name="1 CuadroTexto"/>
        <xdr:cNvSpPr txBox="1"/>
      </xdr:nvSpPr>
      <xdr:spPr>
        <a:xfrm>
          <a:off x="1152525" y="2609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366" name="33 CuadroTexto"/>
        <xdr:cNvSpPr txBox="1"/>
      </xdr:nvSpPr>
      <xdr:spPr>
        <a:xfrm>
          <a:off x="1152525" y="2609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367" name="1 CuadroTexto"/>
        <xdr:cNvSpPr txBox="1"/>
      </xdr:nvSpPr>
      <xdr:spPr>
        <a:xfrm>
          <a:off x="1152525" y="2609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368" name="33 CuadroTexto"/>
        <xdr:cNvSpPr txBox="1"/>
      </xdr:nvSpPr>
      <xdr:spPr>
        <a:xfrm>
          <a:off x="1152525" y="2609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369" name="1 CuadroTexto"/>
        <xdr:cNvSpPr txBox="1"/>
      </xdr:nvSpPr>
      <xdr:spPr>
        <a:xfrm>
          <a:off x="1152525" y="2609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370" name="85 CuadroTexto"/>
        <xdr:cNvSpPr txBox="1"/>
      </xdr:nvSpPr>
      <xdr:spPr>
        <a:xfrm>
          <a:off x="1152525" y="2609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371" name="1 CuadroTexto"/>
        <xdr:cNvSpPr txBox="1"/>
      </xdr:nvSpPr>
      <xdr:spPr>
        <a:xfrm>
          <a:off x="1152525" y="2609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372" name="109 CuadroTexto"/>
        <xdr:cNvSpPr txBox="1"/>
      </xdr:nvSpPr>
      <xdr:spPr>
        <a:xfrm>
          <a:off x="1152525" y="2609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373" name="1 CuadroTexto"/>
        <xdr:cNvSpPr txBox="1"/>
      </xdr:nvSpPr>
      <xdr:spPr>
        <a:xfrm>
          <a:off x="1152525" y="2609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374" name="37 CuadroTexto"/>
        <xdr:cNvSpPr txBox="1"/>
      </xdr:nvSpPr>
      <xdr:spPr>
        <a:xfrm>
          <a:off x="1152525" y="2609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375" name="1 CuadroTexto"/>
        <xdr:cNvSpPr txBox="1"/>
      </xdr:nvSpPr>
      <xdr:spPr>
        <a:xfrm>
          <a:off x="1152525" y="2609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376" name="37 CuadroTexto"/>
        <xdr:cNvSpPr txBox="1"/>
      </xdr:nvSpPr>
      <xdr:spPr>
        <a:xfrm>
          <a:off x="1152525" y="2609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377" name="1 CuadroTexto"/>
        <xdr:cNvSpPr txBox="1"/>
      </xdr:nvSpPr>
      <xdr:spPr>
        <a:xfrm>
          <a:off x="1152525" y="2609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378" name="61 CuadroTexto"/>
        <xdr:cNvSpPr txBox="1"/>
      </xdr:nvSpPr>
      <xdr:spPr>
        <a:xfrm>
          <a:off x="1152525" y="2609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379" name="1 CuadroTexto"/>
        <xdr:cNvSpPr txBox="1"/>
      </xdr:nvSpPr>
      <xdr:spPr>
        <a:xfrm>
          <a:off x="1152525" y="2609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380" name="101 CuadroTexto"/>
        <xdr:cNvSpPr txBox="1"/>
      </xdr:nvSpPr>
      <xdr:spPr>
        <a:xfrm>
          <a:off x="1152525" y="2609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381" name="1 CuadroTexto"/>
        <xdr:cNvSpPr txBox="1"/>
      </xdr:nvSpPr>
      <xdr:spPr>
        <a:xfrm>
          <a:off x="1152525" y="2609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382" name="35 CuadroTexto"/>
        <xdr:cNvSpPr txBox="1"/>
      </xdr:nvSpPr>
      <xdr:spPr>
        <a:xfrm>
          <a:off x="1152525" y="2609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383" name="1 CuadroTexto"/>
        <xdr:cNvSpPr txBox="1"/>
      </xdr:nvSpPr>
      <xdr:spPr>
        <a:xfrm>
          <a:off x="1152525" y="2609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384" name="35 CuadroTexto"/>
        <xdr:cNvSpPr txBox="1"/>
      </xdr:nvSpPr>
      <xdr:spPr>
        <a:xfrm>
          <a:off x="1152525" y="2609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385" name="1 CuadroTexto"/>
        <xdr:cNvSpPr txBox="1"/>
      </xdr:nvSpPr>
      <xdr:spPr>
        <a:xfrm>
          <a:off x="1152525" y="2609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386" name="3 CuadroTexto"/>
        <xdr:cNvSpPr txBox="1"/>
      </xdr:nvSpPr>
      <xdr:spPr>
        <a:xfrm>
          <a:off x="1152525" y="2609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387" name="1 CuadroTexto"/>
        <xdr:cNvSpPr txBox="1"/>
      </xdr:nvSpPr>
      <xdr:spPr>
        <a:xfrm>
          <a:off x="1152525" y="2609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388" name="59 CuadroTexto"/>
        <xdr:cNvSpPr txBox="1"/>
      </xdr:nvSpPr>
      <xdr:spPr>
        <a:xfrm>
          <a:off x="1152525" y="2609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389" name="1 CuadroTexto"/>
        <xdr:cNvSpPr txBox="1"/>
      </xdr:nvSpPr>
      <xdr:spPr>
        <a:xfrm>
          <a:off x="1152525" y="2609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390" name="99 CuadroTexto"/>
        <xdr:cNvSpPr txBox="1"/>
      </xdr:nvSpPr>
      <xdr:spPr>
        <a:xfrm>
          <a:off x="1152525" y="2609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391" name="1 CuadroTexto"/>
        <xdr:cNvSpPr txBox="1"/>
      </xdr:nvSpPr>
      <xdr:spPr>
        <a:xfrm>
          <a:off x="1152525" y="2609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392" name="5 CuadroTexto"/>
        <xdr:cNvSpPr txBox="1"/>
      </xdr:nvSpPr>
      <xdr:spPr>
        <a:xfrm>
          <a:off x="1152525" y="2609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393" name="1 CuadroTexto"/>
        <xdr:cNvSpPr txBox="1"/>
      </xdr:nvSpPr>
      <xdr:spPr>
        <a:xfrm>
          <a:off x="1152525" y="2609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394" name="5 CuadroTexto"/>
        <xdr:cNvSpPr txBox="1"/>
      </xdr:nvSpPr>
      <xdr:spPr>
        <a:xfrm>
          <a:off x="1152525" y="2609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395" name="1 CuadroTexto"/>
        <xdr:cNvSpPr txBox="1"/>
      </xdr:nvSpPr>
      <xdr:spPr>
        <a:xfrm>
          <a:off x="1152525" y="2609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396" name="33 CuadroTexto"/>
        <xdr:cNvSpPr txBox="1"/>
      </xdr:nvSpPr>
      <xdr:spPr>
        <a:xfrm>
          <a:off x="1152525" y="2609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397" name="1 CuadroTexto"/>
        <xdr:cNvSpPr txBox="1"/>
      </xdr:nvSpPr>
      <xdr:spPr>
        <a:xfrm>
          <a:off x="1152525" y="2609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398" name="33 CuadroTexto"/>
        <xdr:cNvSpPr txBox="1"/>
      </xdr:nvSpPr>
      <xdr:spPr>
        <a:xfrm>
          <a:off x="1152525" y="2609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399" name="1 CuadroTexto"/>
        <xdr:cNvSpPr txBox="1"/>
      </xdr:nvSpPr>
      <xdr:spPr>
        <a:xfrm>
          <a:off x="1152525" y="2609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400" name="33 CuadroTexto"/>
        <xdr:cNvSpPr txBox="1"/>
      </xdr:nvSpPr>
      <xdr:spPr>
        <a:xfrm>
          <a:off x="1152525" y="2609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401" name="1 CuadroTexto"/>
        <xdr:cNvSpPr txBox="1"/>
      </xdr:nvSpPr>
      <xdr:spPr>
        <a:xfrm>
          <a:off x="1152525" y="2609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402" name="33 CuadroTexto"/>
        <xdr:cNvSpPr txBox="1"/>
      </xdr:nvSpPr>
      <xdr:spPr>
        <a:xfrm>
          <a:off x="1152525" y="2609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3403" name="1 CuadroTexto"/>
        <xdr:cNvSpPr txBox="1"/>
      </xdr:nvSpPr>
      <xdr:spPr>
        <a:xfrm>
          <a:off x="1152525" y="2609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404" name="33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405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406" name="35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407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408" name="33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409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410" name="35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411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412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413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414" name="8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415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416" name="83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417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418" name="87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419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420" name="105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421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422" name="107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423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424" name="11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425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426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427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428" name="3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429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430" name="57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431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432" name="59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433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434" name="63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435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436" name="73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437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438" name="97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439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440" name="99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441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442" name="103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443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444" name="5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445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446" name="5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447" name="7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448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449" name="7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450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451" name="79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452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453" name="3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454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455" name="7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456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457" name="83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458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459" name="107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460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461" name="3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462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463" name="59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464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465" name="99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466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467" name="5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468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469" name="5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470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471" name="77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472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473" name="79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474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475" name="29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476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477" name="69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478" name="33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479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480" name="33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481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482" name="8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483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484" name="105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485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486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487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488" name="57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489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490" name="97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491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492" name="7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493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494" name="7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495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496" name="79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497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498" name="3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499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500" name="7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501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502" name="83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503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504" name="107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505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506" name="3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507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508" name="59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509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510" name="99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511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512" name="5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513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514" name="5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515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516" name="77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517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518" name="79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519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520" name="29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521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522" name="69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523" name="33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524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525" name="35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526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527" name="33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528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529" name="35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530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531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532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533" name="8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534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535" name="83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536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537" name="87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538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539" name="105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540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541" name="107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542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543" name="11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544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545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546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547" name="3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548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549" name="57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550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551" name="59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552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553" name="63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554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555" name="73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556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557" name="97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558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559" name="99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560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561" name="103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562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563" name="5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564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565" name="5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566" name="7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567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568" name="7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569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570" name="79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571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572" name="3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573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574" name="7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575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576" name="83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577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578" name="107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579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580" name="3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581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582" name="59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583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584" name="99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585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586" name="5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587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588" name="5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589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590" name="77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591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592" name="79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593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594" name="29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595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596" name="69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597" name="33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598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599" name="33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600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601" name="8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602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603" name="105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604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605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606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607" name="57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608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609" name="97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610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611" name="7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612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613" name="7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614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615" name="79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616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617" name="3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618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619" name="7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620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621" name="83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622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623" name="107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624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625" name="3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626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627" name="59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628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629" name="99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630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631" name="5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632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633" name="5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634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635" name="77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636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637" name="79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638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639" name="29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640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641" name="69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642" name="33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643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644" name="35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645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646" name="33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647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648" name="35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649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650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651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652" name="8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653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654" name="83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655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656" name="87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657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658" name="105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659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660" name="107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661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662" name="11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663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664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665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666" name="3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667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668" name="57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669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670" name="59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671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672" name="63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673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674" name="73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675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676" name="97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677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678" name="99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679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680" name="103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681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682" name="5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683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684" name="5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685" name="7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686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687" name="7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688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689" name="79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690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691" name="3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692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693" name="7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694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695" name="83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696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697" name="107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698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699" name="3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700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701" name="59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702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703" name="99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704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705" name="5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706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707" name="5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708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709" name="77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710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711" name="79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712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713" name="29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714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3715" name="69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716" name="33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717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718" name="33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719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720" name="8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721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722" name="105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723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724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725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726" name="57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727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728" name="97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729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730" name="7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731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732" name="7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733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734" name="79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735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736" name="3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737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738" name="7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739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740" name="83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741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742" name="107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743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744" name="3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745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746" name="59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747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748" name="99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749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750" name="5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751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752" name="5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753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754" name="77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755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756" name="79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757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758" name="29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759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760" name="69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761" name="33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762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763" name="35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764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765" name="33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766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767" name="35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768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769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770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771" name="8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772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773" name="83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774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775" name="87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776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777" name="105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778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779" name="107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780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781" name="11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782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783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784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785" name="3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786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787" name="57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788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789" name="59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790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791" name="63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792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793" name="73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794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795" name="97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796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797" name="99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798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799" name="103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800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801" name="5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802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803" name="5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804" name="7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805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806" name="7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807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808" name="79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809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810" name="3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811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812" name="7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813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814" name="83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815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816" name="107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817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818" name="3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819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820" name="59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821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822" name="99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823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824" name="5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825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826" name="5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827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828" name="77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829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830" name="79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831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832" name="29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833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834" name="69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835" name="33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836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837" name="33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838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839" name="8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840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841" name="105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842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843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844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845" name="57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846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847" name="97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848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849" name="7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850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851" name="7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852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853" name="79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854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855" name="3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856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857" name="7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858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859" name="83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860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861" name="107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862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863" name="3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864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865" name="59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866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867" name="99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868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869" name="5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870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871" name="5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872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873" name="77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874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875" name="79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876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877" name="29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878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879" name="69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880" name="33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881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882" name="35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883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884" name="33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885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886" name="35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887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888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889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890" name="8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891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892" name="83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893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894" name="87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895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896" name="105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897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898" name="107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899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900" name="11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901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902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903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904" name="3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905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906" name="57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907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908" name="59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909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910" name="63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911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912" name="73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913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914" name="97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915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916" name="99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917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918" name="103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919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920" name="5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921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922" name="5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923" name="7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924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925" name="7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926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927" name="79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928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929" name="3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930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931" name="7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932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933" name="83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934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935" name="107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936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937" name="3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938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939" name="59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940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941" name="99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942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943" name="5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944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945" name="5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946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947" name="77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948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949" name="79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950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951" name="29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952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953" name="69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954" name="33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955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956" name="33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957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958" name="8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959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960" name="105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961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962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963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964" name="57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965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966" name="97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967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968" name="7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969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970" name="7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971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972" name="79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973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974" name="3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975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976" name="7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977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978" name="83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979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980" name="107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981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982" name="3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983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984" name="59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985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986" name="99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987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988" name="5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989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990" name="5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991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992" name="77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993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994" name="79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995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996" name="29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997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998" name="69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3999" name="33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000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001" name="33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002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003" name="8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004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005" name="105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006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007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008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009" name="57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010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011" name="97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012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013" name="7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014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015" name="7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016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017" name="79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018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019" name="3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020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021" name="7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022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023" name="83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024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025" name="107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026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027" name="3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028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029" name="59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030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031" name="99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032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033" name="5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034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035" name="5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036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037" name="77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038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039" name="79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040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041" name="29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042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043" name="69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044" name="33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045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046" name="33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047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048" name="8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049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050" name="105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051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052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053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054" name="57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055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056" name="97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057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058" name="7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059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060" name="7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061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062" name="79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063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064" name="3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065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066" name="7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067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068" name="83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069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070" name="107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071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072" name="3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073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074" name="59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075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076" name="99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077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078" name="5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079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080" name="5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081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082" name="77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083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084" name="79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085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086" name="29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087" name="1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088" name="69 CuadroTexto"/>
        <xdr:cNvSpPr txBox="1"/>
      </xdr:nvSpPr>
      <xdr:spPr>
        <a:xfrm>
          <a:off x="1152525" y="2230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817</xdr:row>
      <xdr:rowOff>0</xdr:rowOff>
    </xdr:from>
    <xdr:ext cx="184731" cy="264560"/>
    <xdr:sp macro="" textlink="">
      <xdr:nvSpPr>
        <xdr:cNvPr id="4089" name="5 CuadroTexto"/>
        <xdr:cNvSpPr txBox="1"/>
      </xdr:nvSpPr>
      <xdr:spPr>
        <a:xfrm>
          <a:off x="1152525" y="21075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817</xdr:row>
      <xdr:rowOff>0</xdr:rowOff>
    </xdr:from>
    <xdr:ext cx="184731" cy="264560"/>
    <xdr:sp macro="" textlink="">
      <xdr:nvSpPr>
        <xdr:cNvPr id="4090" name="1 CuadroTexto"/>
        <xdr:cNvSpPr txBox="1"/>
      </xdr:nvSpPr>
      <xdr:spPr>
        <a:xfrm>
          <a:off x="1152525" y="21075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816</xdr:row>
      <xdr:rowOff>0</xdr:rowOff>
    </xdr:from>
    <xdr:ext cx="184731" cy="264560"/>
    <xdr:sp macro="" textlink="">
      <xdr:nvSpPr>
        <xdr:cNvPr id="4091" name="75 CuadroTexto"/>
        <xdr:cNvSpPr txBox="1"/>
      </xdr:nvSpPr>
      <xdr:spPr>
        <a:xfrm>
          <a:off x="1152525" y="2105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816</xdr:row>
      <xdr:rowOff>0</xdr:rowOff>
    </xdr:from>
    <xdr:ext cx="184731" cy="264560"/>
    <xdr:sp macro="" textlink="">
      <xdr:nvSpPr>
        <xdr:cNvPr id="4092" name="1 CuadroTexto"/>
        <xdr:cNvSpPr txBox="1"/>
      </xdr:nvSpPr>
      <xdr:spPr>
        <a:xfrm>
          <a:off x="1152525" y="2105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816</xdr:row>
      <xdr:rowOff>0</xdr:rowOff>
    </xdr:from>
    <xdr:ext cx="184731" cy="264560"/>
    <xdr:sp macro="" textlink="">
      <xdr:nvSpPr>
        <xdr:cNvPr id="4093" name="27 CuadroTexto"/>
        <xdr:cNvSpPr txBox="1"/>
      </xdr:nvSpPr>
      <xdr:spPr>
        <a:xfrm>
          <a:off x="1152525" y="2105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816</xdr:row>
      <xdr:rowOff>0</xdr:rowOff>
    </xdr:from>
    <xdr:ext cx="184731" cy="264560"/>
    <xdr:sp macro="" textlink="">
      <xdr:nvSpPr>
        <xdr:cNvPr id="4094" name="1 CuadroTexto"/>
        <xdr:cNvSpPr txBox="1"/>
      </xdr:nvSpPr>
      <xdr:spPr>
        <a:xfrm>
          <a:off x="1152525" y="2105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816</xdr:row>
      <xdr:rowOff>0</xdr:rowOff>
    </xdr:from>
    <xdr:ext cx="184731" cy="264560"/>
    <xdr:sp macro="" textlink="">
      <xdr:nvSpPr>
        <xdr:cNvPr id="4095" name="67 CuadroTexto"/>
        <xdr:cNvSpPr txBox="1"/>
      </xdr:nvSpPr>
      <xdr:spPr>
        <a:xfrm>
          <a:off x="1152525" y="2105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816</xdr:row>
      <xdr:rowOff>0</xdr:rowOff>
    </xdr:from>
    <xdr:ext cx="184731" cy="264560"/>
    <xdr:sp macro="" textlink="">
      <xdr:nvSpPr>
        <xdr:cNvPr id="4096" name="1 CuadroTexto"/>
        <xdr:cNvSpPr txBox="1"/>
      </xdr:nvSpPr>
      <xdr:spPr>
        <a:xfrm>
          <a:off x="1152525" y="2105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816</xdr:row>
      <xdr:rowOff>0</xdr:rowOff>
    </xdr:from>
    <xdr:ext cx="184731" cy="264560"/>
    <xdr:sp macro="" textlink="">
      <xdr:nvSpPr>
        <xdr:cNvPr id="4097" name="121 CuadroTexto"/>
        <xdr:cNvSpPr txBox="1"/>
      </xdr:nvSpPr>
      <xdr:spPr>
        <a:xfrm>
          <a:off x="1152525" y="2105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816</xdr:row>
      <xdr:rowOff>0</xdr:rowOff>
    </xdr:from>
    <xdr:ext cx="184731" cy="264560"/>
    <xdr:sp macro="" textlink="">
      <xdr:nvSpPr>
        <xdr:cNvPr id="4098" name="1 CuadroTexto"/>
        <xdr:cNvSpPr txBox="1"/>
      </xdr:nvSpPr>
      <xdr:spPr>
        <a:xfrm>
          <a:off x="1152525" y="2105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817</xdr:row>
      <xdr:rowOff>0</xdr:rowOff>
    </xdr:from>
    <xdr:ext cx="184731" cy="264560"/>
    <xdr:sp macro="" textlink="">
      <xdr:nvSpPr>
        <xdr:cNvPr id="4099" name="123 CuadroTexto"/>
        <xdr:cNvSpPr txBox="1"/>
      </xdr:nvSpPr>
      <xdr:spPr>
        <a:xfrm>
          <a:off x="1152525" y="21075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817</xdr:row>
      <xdr:rowOff>0</xdr:rowOff>
    </xdr:from>
    <xdr:ext cx="184731" cy="264560"/>
    <xdr:sp macro="" textlink="">
      <xdr:nvSpPr>
        <xdr:cNvPr id="4100" name="1 CuadroTexto"/>
        <xdr:cNvSpPr txBox="1"/>
      </xdr:nvSpPr>
      <xdr:spPr>
        <a:xfrm>
          <a:off x="1152525" y="21075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817</xdr:row>
      <xdr:rowOff>0</xdr:rowOff>
    </xdr:from>
    <xdr:ext cx="184731" cy="264560"/>
    <xdr:sp macro="" textlink="">
      <xdr:nvSpPr>
        <xdr:cNvPr id="4101" name="61 CuadroTexto"/>
        <xdr:cNvSpPr txBox="1"/>
      </xdr:nvSpPr>
      <xdr:spPr>
        <a:xfrm>
          <a:off x="1152525" y="21075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817</xdr:row>
      <xdr:rowOff>0</xdr:rowOff>
    </xdr:from>
    <xdr:ext cx="184731" cy="264560"/>
    <xdr:sp macro="" textlink="">
      <xdr:nvSpPr>
        <xdr:cNvPr id="4102" name="1 CuadroTexto"/>
        <xdr:cNvSpPr txBox="1"/>
      </xdr:nvSpPr>
      <xdr:spPr>
        <a:xfrm>
          <a:off x="1152525" y="21075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817</xdr:row>
      <xdr:rowOff>0</xdr:rowOff>
    </xdr:from>
    <xdr:ext cx="184731" cy="264560"/>
    <xdr:sp macro="" textlink="">
      <xdr:nvSpPr>
        <xdr:cNvPr id="4103" name="101 CuadroTexto"/>
        <xdr:cNvSpPr txBox="1"/>
      </xdr:nvSpPr>
      <xdr:spPr>
        <a:xfrm>
          <a:off x="1152525" y="21075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817</xdr:row>
      <xdr:rowOff>0</xdr:rowOff>
    </xdr:from>
    <xdr:ext cx="184731" cy="264560"/>
    <xdr:sp macro="" textlink="">
      <xdr:nvSpPr>
        <xdr:cNvPr id="4104" name="1 CuadroTexto"/>
        <xdr:cNvSpPr txBox="1"/>
      </xdr:nvSpPr>
      <xdr:spPr>
        <a:xfrm>
          <a:off x="1152525" y="21075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817</xdr:row>
      <xdr:rowOff>0</xdr:rowOff>
    </xdr:from>
    <xdr:ext cx="184731" cy="264560"/>
    <xdr:sp macro="" textlink="">
      <xdr:nvSpPr>
        <xdr:cNvPr id="4105" name="53 CuadroTexto"/>
        <xdr:cNvSpPr txBox="1"/>
      </xdr:nvSpPr>
      <xdr:spPr>
        <a:xfrm>
          <a:off x="1152525" y="21075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817</xdr:row>
      <xdr:rowOff>0</xdr:rowOff>
    </xdr:from>
    <xdr:ext cx="184731" cy="264560"/>
    <xdr:sp macro="" textlink="">
      <xdr:nvSpPr>
        <xdr:cNvPr id="4106" name="1 CuadroTexto"/>
        <xdr:cNvSpPr txBox="1"/>
      </xdr:nvSpPr>
      <xdr:spPr>
        <a:xfrm>
          <a:off x="1152525" y="21075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817</xdr:row>
      <xdr:rowOff>0</xdr:rowOff>
    </xdr:from>
    <xdr:ext cx="184731" cy="264560"/>
    <xdr:sp macro="" textlink="">
      <xdr:nvSpPr>
        <xdr:cNvPr id="4107" name="93 CuadroTexto"/>
        <xdr:cNvSpPr txBox="1"/>
      </xdr:nvSpPr>
      <xdr:spPr>
        <a:xfrm>
          <a:off x="1152525" y="21075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817</xdr:row>
      <xdr:rowOff>0</xdr:rowOff>
    </xdr:from>
    <xdr:ext cx="184731" cy="264560"/>
    <xdr:sp macro="" textlink="">
      <xdr:nvSpPr>
        <xdr:cNvPr id="4108" name="1 CuadroTexto"/>
        <xdr:cNvSpPr txBox="1"/>
      </xdr:nvSpPr>
      <xdr:spPr>
        <a:xfrm>
          <a:off x="1152525" y="21075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1049</xdr:row>
      <xdr:rowOff>0</xdr:rowOff>
    </xdr:from>
    <xdr:ext cx="184731" cy="264560"/>
    <xdr:sp macro="" textlink="">
      <xdr:nvSpPr>
        <xdr:cNvPr id="4109" name="49 CuadroTexto"/>
        <xdr:cNvSpPr txBox="1"/>
      </xdr:nvSpPr>
      <xdr:spPr>
        <a:xfrm>
          <a:off x="1152525" y="2695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1049</xdr:row>
      <xdr:rowOff>0</xdr:rowOff>
    </xdr:from>
    <xdr:ext cx="184731" cy="264560"/>
    <xdr:sp macro="" textlink="">
      <xdr:nvSpPr>
        <xdr:cNvPr id="4110" name="1 CuadroTexto"/>
        <xdr:cNvSpPr txBox="1"/>
      </xdr:nvSpPr>
      <xdr:spPr>
        <a:xfrm>
          <a:off x="1152525" y="2695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1049</xdr:row>
      <xdr:rowOff>0</xdr:rowOff>
    </xdr:from>
    <xdr:ext cx="184731" cy="264560"/>
    <xdr:sp macro="" textlink="">
      <xdr:nvSpPr>
        <xdr:cNvPr id="4111" name="5 CuadroTexto"/>
        <xdr:cNvSpPr txBox="1"/>
      </xdr:nvSpPr>
      <xdr:spPr>
        <a:xfrm>
          <a:off x="1152525" y="2695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1049</xdr:row>
      <xdr:rowOff>0</xdr:rowOff>
    </xdr:from>
    <xdr:ext cx="184731" cy="264560"/>
    <xdr:sp macro="" textlink="">
      <xdr:nvSpPr>
        <xdr:cNvPr id="4112" name="1 CuadroTexto"/>
        <xdr:cNvSpPr txBox="1"/>
      </xdr:nvSpPr>
      <xdr:spPr>
        <a:xfrm>
          <a:off x="1152525" y="2695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1049</xdr:row>
      <xdr:rowOff>0</xdr:rowOff>
    </xdr:from>
    <xdr:ext cx="184731" cy="264560"/>
    <xdr:sp macro="" textlink="">
      <xdr:nvSpPr>
        <xdr:cNvPr id="4113" name="5 CuadroTexto"/>
        <xdr:cNvSpPr txBox="1"/>
      </xdr:nvSpPr>
      <xdr:spPr>
        <a:xfrm>
          <a:off x="1152525" y="2695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1049</xdr:row>
      <xdr:rowOff>0</xdr:rowOff>
    </xdr:from>
    <xdr:ext cx="184731" cy="264560"/>
    <xdr:sp macro="" textlink="">
      <xdr:nvSpPr>
        <xdr:cNvPr id="4114" name="1 CuadroTexto"/>
        <xdr:cNvSpPr txBox="1"/>
      </xdr:nvSpPr>
      <xdr:spPr>
        <a:xfrm>
          <a:off x="1152525" y="2695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1049</xdr:row>
      <xdr:rowOff>0</xdr:rowOff>
    </xdr:from>
    <xdr:ext cx="184731" cy="264560"/>
    <xdr:sp macro="" textlink="">
      <xdr:nvSpPr>
        <xdr:cNvPr id="4115" name="11 CuadroTexto"/>
        <xdr:cNvSpPr txBox="1"/>
      </xdr:nvSpPr>
      <xdr:spPr>
        <a:xfrm>
          <a:off x="1152525" y="2695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1049</xdr:row>
      <xdr:rowOff>0</xdr:rowOff>
    </xdr:from>
    <xdr:ext cx="184731" cy="264560"/>
    <xdr:sp macro="" textlink="">
      <xdr:nvSpPr>
        <xdr:cNvPr id="4116" name="1 CuadroTexto"/>
        <xdr:cNvSpPr txBox="1"/>
      </xdr:nvSpPr>
      <xdr:spPr>
        <a:xfrm>
          <a:off x="1152525" y="2695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1049</xdr:row>
      <xdr:rowOff>0</xdr:rowOff>
    </xdr:from>
    <xdr:ext cx="184731" cy="264560"/>
    <xdr:sp macro="" textlink="">
      <xdr:nvSpPr>
        <xdr:cNvPr id="4117" name="91 CuadroTexto"/>
        <xdr:cNvSpPr txBox="1"/>
      </xdr:nvSpPr>
      <xdr:spPr>
        <a:xfrm>
          <a:off x="1152525" y="2695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1049</xdr:row>
      <xdr:rowOff>0</xdr:rowOff>
    </xdr:from>
    <xdr:ext cx="184731" cy="264560"/>
    <xdr:sp macro="" textlink="">
      <xdr:nvSpPr>
        <xdr:cNvPr id="4118" name="1 CuadroTexto"/>
        <xdr:cNvSpPr txBox="1"/>
      </xdr:nvSpPr>
      <xdr:spPr>
        <a:xfrm>
          <a:off x="1152525" y="2695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1049</xdr:row>
      <xdr:rowOff>0</xdr:rowOff>
    </xdr:from>
    <xdr:ext cx="184731" cy="264560"/>
    <xdr:sp macro="" textlink="">
      <xdr:nvSpPr>
        <xdr:cNvPr id="4119" name="83 CuadroTexto"/>
        <xdr:cNvSpPr txBox="1"/>
      </xdr:nvSpPr>
      <xdr:spPr>
        <a:xfrm>
          <a:off x="1152525" y="2695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1049</xdr:row>
      <xdr:rowOff>0</xdr:rowOff>
    </xdr:from>
    <xdr:ext cx="184731" cy="264560"/>
    <xdr:sp macro="" textlink="">
      <xdr:nvSpPr>
        <xdr:cNvPr id="4120" name="1 CuadroTexto"/>
        <xdr:cNvSpPr txBox="1"/>
      </xdr:nvSpPr>
      <xdr:spPr>
        <a:xfrm>
          <a:off x="1152525" y="2695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1049</xdr:row>
      <xdr:rowOff>0</xdr:rowOff>
    </xdr:from>
    <xdr:ext cx="184731" cy="264560"/>
    <xdr:sp macro="" textlink="">
      <xdr:nvSpPr>
        <xdr:cNvPr id="4121" name="107 CuadroTexto"/>
        <xdr:cNvSpPr txBox="1"/>
      </xdr:nvSpPr>
      <xdr:spPr>
        <a:xfrm>
          <a:off x="1152525" y="2695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1049</xdr:row>
      <xdr:rowOff>0</xdr:rowOff>
    </xdr:from>
    <xdr:ext cx="184731" cy="264560"/>
    <xdr:sp macro="" textlink="">
      <xdr:nvSpPr>
        <xdr:cNvPr id="4122" name="1 CuadroTexto"/>
        <xdr:cNvSpPr txBox="1"/>
      </xdr:nvSpPr>
      <xdr:spPr>
        <a:xfrm>
          <a:off x="1152525" y="2695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1049</xdr:row>
      <xdr:rowOff>0</xdr:rowOff>
    </xdr:from>
    <xdr:ext cx="184731" cy="264560"/>
    <xdr:sp macro="" textlink="">
      <xdr:nvSpPr>
        <xdr:cNvPr id="4123" name="35 CuadroTexto"/>
        <xdr:cNvSpPr txBox="1"/>
      </xdr:nvSpPr>
      <xdr:spPr>
        <a:xfrm>
          <a:off x="1152525" y="2695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1049</xdr:row>
      <xdr:rowOff>0</xdr:rowOff>
    </xdr:from>
    <xdr:ext cx="184731" cy="264560"/>
    <xdr:sp macro="" textlink="">
      <xdr:nvSpPr>
        <xdr:cNvPr id="4124" name="1 CuadroTexto"/>
        <xdr:cNvSpPr txBox="1"/>
      </xdr:nvSpPr>
      <xdr:spPr>
        <a:xfrm>
          <a:off x="1152525" y="2695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1049</xdr:row>
      <xdr:rowOff>0</xdr:rowOff>
    </xdr:from>
    <xdr:ext cx="184731" cy="264560"/>
    <xdr:sp macro="" textlink="">
      <xdr:nvSpPr>
        <xdr:cNvPr id="4125" name="35 CuadroTexto"/>
        <xdr:cNvSpPr txBox="1"/>
      </xdr:nvSpPr>
      <xdr:spPr>
        <a:xfrm>
          <a:off x="1152525" y="2695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1049</xdr:row>
      <xdr:rowOff>0</xdr:rowOff>
    </xdr:from>
    <xdr:ext cx="184731" cy="264560"/>
    <xdr:sp macro="" textlink="">
      <xdr:nvSpPr>
        <xdr:cNvPr id="4126" name="1 CuadroTexto"/>
        <xdr:cNvSpPr txBox="1"/>
      </xdr:nvSpPr>
      <xdr:spPr>
        <a:xfrm>
          <a:off x="1152525" y="2695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1049</xdr:row>
      <xdr:rowOff>0</xdr:rowOff>
    </xdr:from>
    <xdr:ext cx="184731" cy="264560"/>
    <xdr:sp macro="" textlink="">
      <xdr:nvSpPr>
        <xdr:cNvPr id="4127" name="1 CuadroTexto"/>
        <xdr:cNvSpPr txBox="1"/>
      </xdr:nvSpPr>
      <xdr:spPr>
        <a:xfrm>
          <a:off x="1152525" y="2695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1049</xdr:row>
      <xdr:rowOff>0</xdr:rowOff>
    </xdr:from>
    <xdr:ext cx="184731" cy="264560"/>
    <xdr:sp macro="" textlink="">
      <xdr:nvSpPr>
        <xdr:cNvPr id="4128" name="1 CuadroTexto"/>
        <xdr:cNvSpPr txBox="1"/>
      </xdr:nvSpPr>
      <xdr:spPr>
        <a:xfrm>
          <a:off x="1152525" y="2695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1049</xdr:row>
      <xdr:rowOff>0</xdr:rowOff>
    </xdr:from>
    <xdr:ext cx="184731" cy="264560"/>
    <xdr:sp macro="" textlink="">
      <xdr:nvSpPr>
        <xdr:cNvPr id="4129" name="127 CuadroTexto"/>
        <xdr:cNvSpPr txBox="1"/>
      </xdr:nvSpPr>
      <xdr:spPr>
        <a:xfrm>
          <a:off x="1152525" y="2695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1049</xdr:row>
      <xdr:rowOff>0</xdr:rowOff>
    </xdr:from>
    <xdr:ext cx="184731" cy="264560"/>
    <xdr:sp macro="" textlink="">
      <xdr:nvSpPr>
        <xdr:cNvPr id="4130" name="1 CuadroTexto"/>
        <xdr:cNvSpPr txBox="1"/>
      </xdr:nvSpPr>
      <xdr:spPr>
        <a:xfrm>
          <a:off x="1152525" y="2695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1049</xdr:row>
      <xdr:rowOff>0</xdr:rowOff>
    </xdr:from>
    <xdr:ext cx="184731" cy="264560"/>
    <xdr:sp macro="" textlink="">
      <xdr:nvSpPr>
        <xdr:cNvPr id="4131" name="5 CuadroTexto"/>
        <xdr:cNvSpPr txBox="1"/>
      </xdr:nvSpPr>
      <xdr:spPr>
        <a:xfrm>
          <a:off x="1152525" y="2695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1049</xdr:row>
      <xdr:rowOff>0</xdr:rowOff>
    </xdr:from>
    <xdr:ext cx="184731" cy="264560"/>
    <xdr:sp macro="" textlink="">
      <xdr:nvSpPr>
        <xdr:cNvPr id="4132" name="1 CuadroTexto"/>
        <xdr:cNvSpPr txBox="1"/>
      </xdr:nvSpPr>
      <xdr:spPr>
        <a:xfrm>
          <a:off x="1152525" y="2695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1049</xdr:row>
      <xdr:rowOff>0</xdr:rowOff>
    </xdr:from>
    <xdr:ext cx="184731" cy="264560"/>
    <xdr:sp macro="" textlink="">
      <xdr:nvSpPr>
        <xdr:cNvPr id="4133" name="5 CuadroTexto"/>
        <xdr:cNvSpPr txBox="1"/>
      </xdr:nvSpPr>
      <xdr:spPr>
        <a:xfrm>
          <a:off x="1152525" y="2695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1049</xdr:row>
      <xdr:rowOff>0</xdr:rowOff>
    </xdr:from>
    <xdr:ext cx="184731" cy="264560"/>
    <xdr:sp macro="" textlink="">
      <xdr:nvSpPr>
        <xdr:cNvPr id="4134" name="1 CuadroTexto"/>
        <xdr:cNvSpPr txBox="1"/>
      </xdr:nvSpPr>
      <xdr:spPr>
        <a:xfrm>
          <a:off x="1152525" y="2695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820</xdr:row>
      <xdr:rowOff>0</xdr:rowOff>
    </xdr:from>
    <xdr:ext cx="184731" cy="264560"/>
    <xdr:sp macro="" textlink="">
      <xdr:nvSpPr>
        <xdr:cNvPr id="4135" name="7 CuadroTexto"/>
        <xdr:cNvSpPr txBox="1"/>
      </xdr:nvSpPr>
      <xdr:spPr>
        <a:xfrm>
          <a:off x="1152525" y="21132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820</xdr:row>
      <xdr:rowOff>0</xdr:rowOff>
    </xdr:from>
    <xdr:ext cx="184731" cy="264560"/>
    <xdr:sp macro="" textlink="">
      <xdr:nvSpPr>
        <xdr:cNvPr id="4136" name="1 CuadroTexto"/>
        <xdr:cNvSpPr txBox="1"/>
      </xdr:nvSpPr>
      <xdr:spPr>
        <a:xfrm>
          <a:off x="1152525" y="21132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820</xdr:row>
      <xdr:rowOff>0</xdr:rowOff>
    </xdr:from>
    <xdr:ext cx="184731" cy="264560"/>
    <xdr:sp macro="" textlink="">
      <xdr:nvSpPr>
        <xdr:cNvPr id="4137" name="63 CuadroTexto"/>
        <xdr:cNvSpPr txBox="1"/>
      </xdr:nvSpPr>
      <xdr:spPr>
        <a:xfrm>
          <a:off x="1152525" y="21132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820</xdr:row>
      <xdr:rowOff>0</xdr:rowOff>
    </xdr:from>
    <xdr:ext cx="184731" cy="264560"/>
    <xdr:sp macro="" textlink="">
      <xdr:nvSpPr>
        <xdr:cNvPr id="4138" name="1 CuadroTexto"/>
        <xdr:cNvSpPr txBox="1"/>
      </xdr:nvSpPr>
      <xdr:spPr>
        <a:xfrm>
          <a:off x="1152525" y="21132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820</xdr:row>
      <xdr:rowOff>0</xdr:rowOff>
    </xdr:from>
    <xdr:ext cx="184731" cy="264560"/>
    <xdr:sp macro="" textlink="">
      <xdr:nvSpPr>
        <xdr:cNvPr id="4139" name="73 CuadroTexto"/>
        <xdr:cNvSpPr txBox="1"/>
      </xdr:nvSpPr>
      <xdr:spPr>
        <a:xfrm>
          <a:off x="1152525" y="21132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820</xdr:row>
      <xdr:rowOff>0</xdr:rowOff>
    </xdr:from>
    <xdr:ext cx="184731" cy="264560"/>
    <xdr:sp macro="" textlink="">
      <xdr:nvSpPr>
        <xdr:cNvPr id="4140" name="1 CuadroTexto"/>
        <xdr:cNvSpPr txBox="1"/>
      </xdr:nvSpPr>
      <xdr:spPr>
        <a:xfrm>
          <a:off x="1152525" y="21132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820</xdr:row>
      <xdr:rowOff>0</xdr:rowOff>
    </xdr:from>
    <xdr:ext cx="184731" cy="264560"/>
    <xdr:sp macro="" textlink="">
      <xdr:nvSpPr>
        <xdr:cNvPr id="4141" name="103 CuadroTexto"/>
        <xdr:cNvSpPr txBox="1"/>
      </xdr:nvSpPr>
      <xdr:spPr>
        <a:xfrm>
          <a:off x="1152525" y="21132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820</xdr:row>
      <xdr:rowOff>0</xdr:rowOff>
    </xdr:from>
    <xdr:ext cx="184731" cy="264560"/>
    <xdr:sp macro="" textlink="">
      <xdr:nvSpPr>
        <xdr:cNvPr id="4142" name="1 CuadroTexto"/>
        <xdr:cNvSpPr txBox="1"/>
      </xdr:nvSpPr>
      <xdr:spPr>
        <a:xfrm>
          <a:off x="1152525" y="21132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820</xdr:row>
      <xdr:rowOff>0</xdr:rowOff>
    </xdr:from>
    <xdr:ext cx="184731" cy="264560"/>
    <xdr:sp macro="" textlink="">
      <xdr:nvSpPr>
        <xdr:cNvPr id="4143" name="25 CuadroTexto"/>
        <xdr:cNvSpPr txBox="1"/>
      </xdr:nvSpPr>
      <xdr:spPr>
        <a:xfrm>
          <a:off x="1152525" y="21132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820</xdr:row>
      <xdr:rowOff>0</xdr:rowOff>
    </xdr:from>
    <xdr:ext cx="184731" cy="264560"/>
    <xdr:sp macro="" textlink="">
      <xdr:nvSpPr>
        <xdr:cNvPr id="4144" name="1 CuadroTexto"/>
        <xdr:cNvSpPr txBox="1"/>
      </xdr:nvSpPr>
      <xdr:spPr>
        <a:xfrm>
          <a:off x="1152525" y="21132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820</xdr:row>
      <xdr:rowOff>0</xdr:rowOff>
    </xdr:from>
    <xdr:ext cx="184731" cy="264560"/>
    <xdr:sp macro="" textlink="">
      <xdr:nvSpPr>
        <xdr:cNvPr id="4145" name="55 CuadroTexto"/>
        <xdr:cNvSpPr txBox="1"/>
      </xdr:nvSpPr>
      <xdr:spPr>
        <a:xfrm>
          <a:off x="1152525" y="21132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820</xdr:row>
      <xdr:rowOff>0</xdr:rowOff>
    </xdr:from>
    <xdr:ext cx="184731" cy="264560"/>
    <xdr:sp macro="" textlink="">
      <xdr:nvSpPr>
        <xdr:cNvPr id="4146" name="1 CuadroTexto"/>
        <xdr:cNvSpPr txBox="1"/>
      </xdr:nvSpPr>
      <xdr:spPr>
        <a:xfrm>
          <a:off x="1152525" y="21132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820</xdr:row>
      <xdr:rowOff>0</xdr:rowOff>
    </xdr:from>
    <xdr:ext cx="184731" cy="264560"/>
    <xdr:sp macro="" textlink="">
      <xdr:nvSpPr>
        <xdr:cNvPr id="4147" name="65 CuadroTexto"/>
        <xdr:cNvSpPr txBox="1"/>
      </xdr:nvSpPr>
      <xdr:spPr>
        <a:xfrm>
          <a:off x="1152525" y="21132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820</xdr:row>
      <xdr:rowOff>0</xdr:rowOff>
    </xdr:from>
    <xdr:ext cx="184731" cy="264560"/>
    <xdr:sp macro="" textlink="">
      <xdr:nvSpPr>
        <xdr:cNvPr id="4148" name="1 CuadroTexto"/>
        <xdr:cNvSpPr txBox="1"/>
      </xdr:nvSpPr>
      <xdr:spPr>
        <a:xfrm>
          <a:off x="1152525" y="21132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820</xdr:row>
      <xdr:rowOff>0</xdr:rowOff>
    </xdr:from>
    <xdr:ext cx="184731" cy="264560"/>
    <xdr:sp macro="" textlink="">
      <xdr:nvSpPr>
        <xdr:cNvPr id="4149" name="95 CuadroTexto"/>
        <xdr:cNvSpPr txBox="1"/>
      </xdr:nvSpPr>
      <xdr:spPr>
        <a:xfrm>
          <a:off x="1152525" y="21132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820</xdr:row>
      <xdr:rowOff>0</xdr:rowOff>
    </xdr:from>
    <xdr:ext cx="184731" cy="264560"/>
    <xdr:sp macro="" textlink="">
      <xdr:nvSpPr>
        <xdr:cNvPr id="4150" name="1 CuadroTexto"/>
        <xdr:cNvSpPr txBox="1"/>
      </xdr:nvSpPr>
      <xdr:spPr>
        <a:xfrm>
          <a:off x="1152525" y="21132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818</xdr:row>
      <xdr:rowOff>0</xdr:rowOff>
    </xdr:from>
    <xdr:ext cx="184731" cy="264560"/>
    <xdr:sp macro="" textlink="">
      <xdr:nvSpPr>
        <xdr:cNvPr id="4151" name="5 CuadroTexto"/>
        <xdr:cNvSpPr txBox="1"/>
      </xdr:nvSpPr>
      <xdr:spPr>
        <a:xfrm>
          <a:off x="1152525" y="21094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818</xdr:row>
      <xdr:rowOff>0</xdr:rowOff>
    </xdr:from>
    <xdr:ext cx="184731" cy="264560"/>
    <xdr:sp macro="" textlink="">
      <xdr:nvSpPr>
        <xdr:cNvPr id="4152" name="1 CuadroTexto"/>
        <xdr:cNvSpPr txBox="1"/>
      </xdr:nvSpPr>
      <xdr:spPr>
        <a:xfrm>
          <a:off x="1152525" y="21094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818</xdr:row>
      <xdr:rowOff>0</xdr:rowOff>
    </xdr:from>
    <xdr:ext cx="184731" cy="264560"/>
    <xdr:sp macro="" textlink="">
      <xdr:nvSpPr>
        <xdr:cNvPr id="4153" name="123 CuadroTexto"/>
        <xdr:cNvSpPr txBox="1"/>
      </xdr:nvSpPr>
      <xdr:spPr>
        <a:xfrm>
          <a:off x="1152525" y="21094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818</xdr:row>
      <xdr:rowOff>0</xdr:rowOff>
    </xdr:from>
    <xdr:ext cx="184731" cy="264560"/>
    <xdr:sp macro="" textlink="">
      <xdr:nvSpPr>
        <xdr:cNvPr id="4154" name="1 CuadroTexto"/>
        <xdr:cNvSpPr txBox="1"/>
      </xdr:nvSpPr>
      <xdr:spPr>
        <a:xfrm>
          <a:off x="1152525" y="21094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818</xdr:row>
      <xdr:rowOff>0</xdr:rowOff>
    </xdr:from>
    <xdr:ext cx="184731" cy="264560"/>
    <xdr:sp macro="" textlink="">
      <xdr:nvSpPr>
        <xdr:cNvPr id="4155" name="61 CuadroTexto"/>
        <xdr:cNvSpPr txBox="1"/>
      </xdr:nvSpPr>
      <xdr:spPr>
        <a:xfrm>
          <a:off x="1152525" y="21094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818</xdr:row>
      <xdr:rowOff>0</xdr:rowOff>
    </xdr:from>
    <xdr:ext cx="184731" cy="264560"/>
    <xdr:sp macro="" textlink="">
      <xdr:nvSpPr>
        <xdr:cNvPr id="4156" name="1 CuadroTexto"/>
        <xdr:cNvSpPr txBox="1"/>
      </xdr:nvSpPr>
      <xdr:spPr>
        <a:xfrm>
          <a:off x="1152525" y="21094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818</xdr:row>
      <xdr:rowOff>0</xdr:rowOff>
    </xdr:from>
    <xdr:ext cx="184731" cy="264560"/>
    <xdr:sp macro="" textlink="">
      <xdr:nvSpPr>
        <xdr:cNvPr id="4157" name="101 CuadroTexto"/>
        <xdr:cNvSpPr txBox="1"/>
      </xdr:nvSpPr>
      <xdr:spPr>
        <a:xfrm>
          <a:off x="1152525" y="21094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818</xdr:row>
      <xdr:rowOff>0</xdr:rowOff>
    </xdr:from>
    <xdr:ext cx="184731" cy="264560"/>
    <xdr:sp macro="" textlink="">
      <xdr:nvSpPr>
        <xdr:cNvPr id="4158" name="1 CuadroTexto"/>
        <xdr:cNvSpPr txBox="1"/>
      </xdr:nvSpPr>
      <xdr:spPr>
        <a:xfrm>
          <a:off x="1152525" y="21094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818</xdr:row>
      <xdr:rowOff>0</xdr:rowOff>
    </xdr:from>
    <xdr:ext cx="184731" cy="264560"/>
    <xdr:sp macro="" textlink="">
      <xdr:nvSpPr>
        <xdr:cNvPr id="4159" name="53 CuadroTexto"/>
        <xdr:cNvSpPr txBox="1"/>
      </xdr:nvSpPr>
      <xdr:spPr>
        <a:xfrm>
          <a:off x="1152525" y="21094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818</xdr:row>
      <xdr:rowOff>0</xdr:rowOff>
    </xdr:from>
    <xdr:ext cx="184731" cy="264560"/>
    <xdr:sp macro="" textlink="">
      <xdr:nvSpPr>
        <xdr:cNvPr id="4160" name="1 CuadroTexto"/>
        <xdr:cNvSpPr txBox="1"/>
      </xdr:nvSpPr>
      <xdr:spPr>
        <a:xfrm>
          <a:off x="1152525" y="21094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818</xdr:row>
      <xdr:rowOff>0</xdr:rowOff>
    </xdr:from>
    <xdr:ext cx="184731" cy="264560"/>
    <xdr:sp macro="" textlink="">
      <xdr:nvSpPr>
        <xdr:cNvPr id="4161" name="93 CuadroTexto"/>
        <xdr:cNvSpPr txBox="1"/>
      </xdr:nvSpPr>
      <xdr:spPr>
        <a:xfrm>
          <a:off x="1152525" y="21094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818</xdr:row>
      <xdr:rowOff>0</xdr:rowOff>
    </xdr:from>
    <xdr:ext cx="184731" cy="264560"/>
    <xdr:sp macro="" textlink="">
      <xdr:nvSpPr>
        <xdr:cNvPr id="4162" name="1 CuadroTexto"/>
        <xdr:cNvSpPr txBox="1"/>
      </xdr:nvSpPr>
      <xdr:spPr>
        <a:xfrm>
          <a:off x="1152525" y="21094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819</xdr:row>
      <xdr:rowOff>0</xdr:rowOff>
    </xdr:from>
    <xdr:ext cx="184731" cy="264560"/>
    <xdr:sp macro="" textlink="">
      <xdr:nvSpPr>
        <xdr:cNvPr id="4163" name="7 CuadroTexto"/>
        <xdr:cNvSpPr txBox="1"/>
      </xdr:nvSpPr>
      <xdr:spPr>
        <a:xfrm>
          <a:off x="1152525" y="21113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819</xdr:row>
      <xdr:rowOff>0</xdr:rowOff>
    </xdr:from>
    <xdr:ext cx="184731" cy="264560"/>
    <xdr:sp macro="" textlink="">
      <xdr:nvSpPr>
        <xdr:cNvPr id="4164" name="1 CuadroTexto"/>
        <xdr:cNvSpPr txBox="1"/>
      </xdr:nvSpPr>
      <xdr:spPr>
        <a:xfrm>
          <a:off x="1152525" y="21113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819</xdr:row>
      <xdr:rowOff>0</xdr:rowOff>
    </xdr:from>
    <xdr:ext cx="184731" cy="264560"/>
    <xdr:sp macro="" textlink="">
      <xdr:nvSpPr>
        <xdr:cNvPr id="4165" name="63 CuadroTexto"/>
        <xdr:cNvSpPr txBox="1"/>
      </xdr:nvSpPr>
      <xdr:spPr>
        <a:xfrm>
          <a:off x="1152525" y="21113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819</xdr:row>
      <xdr:rowOff>0</xdr:rowOff>
    </xdr:from>
    <xdr:ext cx="184731" cy="264560"/>
    <xdr:sp macro="" textlink="">
      <xdr:nvSpPr>
        <xdr:cNvPr id="4166" name="1 CuadroTexto"/>
        <xdr:cNvSpPr txBox="1"/>
      </xdr:nvSpPr>
      <xdr:spPr>
        <a:xfrm>
          <a:off x="1152525" y="21113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819</xdr:row>
      <xdr:rowOff>0</xdr:rowOff>
    </xdr:from>
    <xdr:ext cx="184731" cy="264560"/>
    <xdr:sp macro="" textlink="">
      <xdr:nvSpPr>
        <xdr:cNvPr id="4167" name="73 CuadroTexto"/>
        <xdr:cNvSpPr txBox="1"/>
      </xdr:nvSpPr>
      <xdr:spPr>
        <a:xfrm>
          <a:off x="1152525" y="21113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819</xdr:row>
      <xdr:rowOff>0</xdr:rowOff>
    </xdr:from>
    <xdr:ext cx="184731" cy="264560"/>
    <xdr:sp macro="" textlink="">
      <xdr:nvSpPr>
        <xdr:cNvPr id="4168" name="1 CuadroTexto"/>
        <xdr:cNvSpPr txBox="1"/>
      </xdr:nvSpPr>
      <xdr:spPr>
        <a:xfrm>
          <a:off x="1152525" y="21113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819</xdr:row>
      <xdr:rowOff>0</xdr:rowOff>
    </xdr:from>
    <xdr:ext cx="184731" cy="264560"/>
    <xdr:sp macro="" textlink="">
      <xdr:nvSpPr>
        <xdr:cNvPr id="4169" name="103 CuadroTexto"/>
        <xdr:cNvSpPr txBox="1"/>
      </xdr:nvSpPr>
      <xdr:spPr>
        <a:xfrm>
          <a:off x="1152525" y="21113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819</xdr:row>
      <xdr:rowOff>0</xdr:rowOff>
    </xdr:from>
    <xdr:ext cx="184731" cy="264560"/>
    <xdr:sp macro="" textlink="">
      <xdr:nvSpPr>
        <xdr:cNvPr id="4170" name="1 CuadroTexto"/>
        <xdr:cNvSpPr txBox="1"/>
      </xdr:nvSpPr>
      <xdr:spPr>
        <a:xfrm>
          <a:off x="1152525" y="21113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819</xdr:row>
      <xdr:rowOff>0</xdr:rowOff>
    </xdr:from>
    <xdr:ext cx="184731" cy="264560"/>
    <xdr:sp macro="" textlink="">
      <xdr:nvSpPr>
        <xdr:cNvPr id="4171" name="25 CuadroTexto"/>
        <xdr:cNvSpPr txBox="1"/>
      </xdr:nvSpPr>
      <xdr:spPr>
        <a:xfrm>
          <a:off x="1152525" y="21113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819</xdr:row>
      <xdr:rowOff>0</xdr:rowOff>
    </xdr:from>
    <xdr:ext cx="184731" cy="264560"/>
    <xdr:sp macro="" textlink="">
      <xdr:nvSpPr>
        <xdr:cNvPr id="4172" name="1 CuadroTexto"/>
        <xdr:cNvSpPr txBox="1"/>
      </xdr:nvSpPr>
      <xdr:spPr>
        <a:xfrm>
          <a:off x="1152525" y="21113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819</xdr:row>
      <xdr:rowOff>0</xdr:rowOff>
    </xdr:from>
    <xdr:ext cx="184731" cy="264560"/>
    <xdr:sp macro="" textlink="">
      <xdr:nvSpPr>
        <xdr:cNvPr id="4173" name="55 CuadroTexto"/>
        <xdr:cNvSpPr txBox="1"/>
      </xdr:nvSpPr>
      <xdr:spPr>
        <a:xfrm>
          <a:off x="1152525" y="21113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819</xdr:row>
      <xdr:rowOff>0</xdr:rowOff>
    </xdr:from>
    <xdr:ext cx="184731" cy="264560"/>
    <xdr:sp macro="" textlink="">
      <xdr:nvSpPr>
        <xdr:cNvPr id="4174" name="1 CuadroTexto"/>
        <xdr:cNvSpPr txBox="1"/>
      </xdr:nvSpPr>
      <xdr:spPr>
        <a:xfrm>
          <a:off x="1152525" y="21113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819</xdr:row>
      <xdr:rowOff>0</xdr:rowOff>
    </xdr:from>
    <xdr:ext cx="184731" cy="264560"/>
    <xdr:sp macro="" textlink="">
      <xdr:nvSpPr>
        <xdr:cNvPr id="4175" name="65 CuadroTexto"/>
        <xdr:cNvSpPr txBox="1"/>
      </xdr:nvSpPr>
      <xdr:spPr>
        <a:xfrm>
          <a:off x="1152525" y="21113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819</xdr:row>
      <xdr:rowOff>0</xdr:rowOff>
    </xdr:from>
    <xdr:ext cx="184731" cy="264560"/>
    <xdr:sp macro="" textlink="">
      <xdr:nvSpPr>
        <xdr:cNvPr id="4176" name="1 CuadroTexto"/>
        <xdr:cNvSpPr txBox="1"/>
      </xdr:nvSpPr>
      <xdr:spPr>
        <a:xfrm>
          <a:off x="1152525" y="21113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819</xdr:row>
      <xdr:rowOff>0</xdr:rowOff>
    </xdr:from>
    <xdr:ext cx="184731" cy="264560"/>
    <xdr:sp macro="" textlink="">
      <xdr:nvSpPr>
        <xdr:cNvPr id="4177" name="95 CuadroTexto"/>
        <xdr:cNvSpPr txBox="1"/>
      </xdr:nvSpPr>
      <xdr:spPr>
        <a:xfrm>
          <a:off x="1152525" y="21113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819</xdr:row>
      <xdr:rowOff>0</xdr:rowOff>
    </xdr:from>
    <xdr:ext cx="184731" cy="264560"/>
    <xdr:sp macro="" textlink="">
      <xdr:nvSpPr>
        <xdr:cNvPr id="4178" name="1 CuadroTexto"/>
        <xdr:cNvSpPr txBox="1"/>
      </xdr:nvSpPr>
      <xdr:spPr>
        <a:xfrm>
          <a:off x="1152525" y="21113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818</xdr:row>
      <xdr:rowOff>0</xdr:rowOff>
    </xdr:from>
    <xdr:ext cx="184731" cy="264560"/>
    <xdr:sp macro="" textlink="">
      <xdr:nvSpPr>
        <xdr:cNvPr id="4179" name="5 CuadroTexto"/>
        <xdr:cNvSpPr txBox="1"/>
      </xdr:nvSpPr>
      <xdr:spPr>
        <a:xfrm>
          <a:off x="1152525" y="21094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818</xdr:row>
      <xdr:rowOff>0</xdr:rowOff>
    </xdr:from>
    <xdr:ext cx="184731" cy="264560"/>
    <xdr:sp macro="" textlink="">
      <xdr:nvSpPr>
        <xdr:cNvPr id="4180" name="1 CuadroTexto"/>
        <xdr:cNvSpPr txBox="1"/>
      </xdr:nvSpPr>
      <xdr:spPr>
        <a:xfrm>
          <a:off x="1152525" y="21094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818</xdr:row>
      <xdr:rowOff>0</xdr:rowOff>
    </xdr:from>
    <xdr:ext cx="184731" cy="264560"/>
    <xdr:sp macro="" textlink="">
      <xdr:nvSpPr>
        <xdr:cNvPr id="4181" name="123 CuadroTexto"/>
        <xdr:cNvSpPr txBox="1"/>
      </xdr:nvSpPr>
      <xdr:spPr>
        <a:xfrm>
          <a:off x="1152525" y="21094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818</xdr:row>
      <xdr:rowOff>0</xdr:rowOff>
    </xdr:from>
    <xdr:ext cx="184731" cy="264560"/>
    <xdr:sp macro="" textlink="">
      <xdr:nvSpPr>
        <xdr:cNvPr id="4182" name="1 CuadroTexto"/>
        <xdr:cNvSpPr txBox="1"/>
      </xdr:nvSpPr>
      <xdr:spPr>
        <a:xfrm>
          <a:off x="1152525" y="21094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818</xdr:row>
      <xdr:rowOff>0</xdr:rowOff>
    </xdr:from>
    <xdr:ext cx="184731" cy="264560"/>
    <xdr:sp macro="" textlink="">
      <xdr:nvSpPr>
        <xdr:cNvPr id="4183" name="61 CuadroTexto"/>
        <xdr:cNvSpPr txBox="1"/>
      </xdr:nvSpPr>
      <xdr:spPr>
        <a:xfrm>
          <a:off x="1152525" y="21094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818</xdr:row>
      <xdr:rowOff>0</xdr:rowOff>
    </xdr:from>
    <xdr:ext cx="184731" cy="264560"/>
    <xdr:sp macro="" textlink="">
      <xdr:nvSpPr>
        <xdr:cNvPr id="4184" name="1 CuadroTexto"/>
        <xdr:cNvSpPr txBox="1"/>
      </xdr:nvSpPr>
      <xdr:spPr>
        <a:xfrm>
          <a:off x="1152525" y="21094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818</xdr:row>
      <xdr:rowOff>0</xdr:rowOff>
    </xdr:from>
    <xdr:ext cx="184731" cy="264560"/>
    <xdr:sp macro="" textlink="">
      <xdr:nvSpPr>
        <xdr:cNvPr id="4185" name="101 CuadroTexto"/>
        <xdr:cNvSpPr txBox="1"/>
      </xdr:nvSpPr>
      <xdr:spPr>
        <a:xfrm>
          <a:off x="1152525" y="21094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818</xdr:row>
      <xdr:rowOff>0</xdr:rowOff>
    </xdr:from>
    <xdr:ext cx="184731" cy="264560"/>
    <xdr:sp macro="" textlink="">
      <xdr:nvSpPr>
        <xdr:cNvPr id="4186" name="1 CuadroTexto"/>
        <xdr:cNvSpPr txBox="1"/>
      </xdr:nvSpPr>
      <xdr:spPr>
        <a:xfrm>
          <a:off x="1152525" y="21094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818</xdr:row>
      <xdr:rowOff>0</xdr:rowOff>
    </xdr:from>
    <xdr:ext cx="184731" cy="264560"/>
    <xdr:sp macro="" textlink="">
      <xdr:nvSpPr>
        <xdr:cNvPr id="4187" name="53 CuadroTexto"/>
        <xdr:cNvSpPr txBox="1"/>
      </xdr:nvSpPr>
      <xdr:spPr>
        <a:xfrm>
          <a:off x="1152525" y="21094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818</xdr:row>
      <xdr:rowOff>0</xdr:rowOff>
    </xdr:from>
    <xdr:ext cx="184731" cy="264560"/>
    <xdr:sp macro="" textlink="">
      <xdr:nvSpPr>
        <xdr:cNvPr id="4188" name="1 CuadroTexto"/>
        <xdr:cNvSpPr txBox="1"/>
      </xdr:nvSpPr>
      <xdr:spPr>
        <a:xfrm>
          <a:off x="1152525" y="21094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818</xdr:row>
      <xdr:rowOff>0</xdr:rowOff>
    </xdr:from>
    <xdr:ext cx="184731" cy="264560"/>
    <xdr:sp macro="" textlink="">
      <xdr:nvSpPr>
        <xdr:cNvPr id="4189" name="93 CuadroTexto"/>
        <xdr:cNvSpPr txBox="1"/>
      </xdr:nvSpPr>
      <xdr:spPr>
        <a:xfrm>
          <a:off x="1152525" y="21094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818</xdr:row>
      <xdr:rowOff>0</xdr:rowOff>
    </xdr:from>
    <xdr:ext cx="184731" cy="264560"/>
    <xdr:sp macro="" textlink="">
      <xdr:nvSpPr>
        <xdr:cNvPr id="4190" name="1 CuadroTexto"/>
        <xdr:cNvSpPr txBox="1"/>
      </xdr:nvSpPr>
      <xdr:spPr>
        <a:xfrm>
          <a:off x="1152525" y="21094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819</xdr:row>
      <xdr:rowOff>0</xdr:rowOff>
    </xdr:from>
    <xdr:ext cx="184731" cy="264560"/>
    <xdr:sp macro="" textlink="">
      <xdr:nvSpPr>
        <xdr:cNvPr id="4191" name="5 CuadroTexto"/>
        <xdr:cNvSpPr txBox="1"/>
      </xdr:nvSpPr>
      <xdr:spPr>
        <a:xfrm>
          <a:off x="1152525" y="21113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819</xdr:row>
      <xdr:rowOff>0</xdr:rowOff>
    </xdr:from>
    <xdr:ext cx="184731" cy="264560"/>
    <xdr:sp macro="" textlink="">
      <xdr:nvSpPr>
        <xdr:cNvPr id="4192" name="1 CuadroTexto"/>
        <xdr:cNvSpPr txBox="1"/>
      </xdr:nvSpPr>
      <xdr:spPr>
        <a:xfrm>
          <a:off x="1152525" y="21113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819</xdr:row>
      <xdr:rowOff>0</xdr:rowOff>
    </xdr:from>
    <xdr:ext cx="184731" cy="264560"/>
    <xdr:sp macro="" textlink="">
      <xdr:nvSpPr>
        <xdr:cNvPr id="4193" name="123 CuadroTexto"/>
        <xdr:cNvSpPr txBox="1"/>
      </xdr:nvSpPr>
      <xdr:spPr>
        <a:xfrm>
          <a:off x="1152525" y="21113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819</xdr:row>
      <xdr:rowOff>0</xdr:rowOff>
    </xdr:from>
    <xdr:ext cx="184731" cy="264560"/>
    <xdr:sp macro="" textlink="">
      <xdr:nvSpPr>
        <xdr:cNvPr id="4194" name="1 CuadroTexto"/>
        <xdr:cNvSpPr txBox="1"/>
      </xdr:nvSpPr>
      <xdr:spPr>
        <a:xfrm>
          <a:off x="1152525" y="21113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819</xdr:row>
      <xdr:rowOff>0</xdr:rowOff>
    </xdr:from>
    <xdr:ext cx="184731" cy="264560"/>
    <xdr:sp macro="" textlink="">
      <xdr:nvSpPr>
        <xdr:cNvPr id="4195" name="61 CuadroTexto"/>
        <xdr:cNvSpPr txBox="1"/>
      </xdr:nvSpPr>
      <xdr:spPr>
        <a:xfrm>
          <a:off x="1152525" y="21113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819</xdr:row>
      <xdr:rowOff>0</xdr:rowOff>
    </xdr:from>
    <xdr:ext cx="184731" cy="264560"/>
    <xdr:sp macro="" textlink="">
      <xdr:nvSpPr>
        <xdr:cNvPr id="4196" name="1 CuadroTexto"/>
        <xdr:cNvSpPr txBox="1"/>
      </xdr:nvSpPr>
      <xdr:spPr>
        <a:xfrm>
          <a:off x="1152525" y="21113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819</xdr:row>
      <xdr:rowOff>0</xdr:rowOff>
    </xdr:from>
    <xdr:ext cx="184731" cy="264560"/>
    <xdr:sp macro="" textlink="">
      <xdr:nvSpPr>
        <xdr:cNvPr id="4197" name="101 CuadroTexto"/>
        <xdr:cNvSpPr txBox="1"/>
      </xdr:nvSpPr>
      <xdr:spPr>
        <a:xfrm>
          <a:off x="1152525" y="21113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819</xdr:row>
      <xdr:rowOff>0</xdr:rowOff>
    </xdr:from>
    <xdr:ext cx="184731" cy="264560"/>
    <xdr:sp macro="" textlink="">
      <xdr:nvSpPr>
        <xdr:cNvPr id="4198" name="1 CuadroTexto"/>
        <xdr:cNvSpPr txBox="1"/>
      </xdr:nvSpPr>
      <xdr:spPr>
        <a:xfrm>
          <a:off x="1152525" y="21113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819</xdr:row>
      <xdr:rowOff>0</xdr:rowOff>
    </xdr:from>
    <xdr:ext cx="184731" cy="264560"/>
    <xdr:sp macro="" textlink="">
      <xdr:nvSpPr>
        <xdr:cNvPr id="4199" name="53 CuadroTexto"/>
        <xdr:cNvSpPr txBox="1"/>
      </xdr:nvSpPr>
      <xdr:spPr>
        <a:xfrm>
          <a:off x="1152525" y="21113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819</xdr:row>
      <xdr:rowOff>0</xdr:rowOff>
    </xdr:from>
    <xdr:ext cx="184731" cy="264560"/>
    <xdr:sp macro="" textlink="">
      <xdr:nvSpPr>
        <xdr:cNvPr id="4200" name="1 CuadroTexto"/>
        <xdr:cNvSpPr txBox="1"/>
      </xdr:nvSpPr>
      <xdr:spPr>
        <a:xfrm>
          <a:off x="1152525" y="21113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819</xdr:row>
      <xdr:rowOff>0</xdr:rowOff>
    </xdr:from>
    <xdr:ext cx="184731" cy="264560"/>
    <xdr:sp macro="" textlink="">
      <xdr:nvSpPr>
        <xdr:cNvPr id="4201" name="93 CuadroTexto"/>
        <xdr:cNvSpPr txBox="1"/>
      </xdr:nvSpPr>
      <xdr:spPr>
        <a:xfrm>
          <a:off x="1152525" y="21113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819</xdr:row>
      <xdr:rowOff>0</xdr:rowOff>
    </xdr:from>
    <xdr:ext cx="184731" cy="264560"/>
    <xdr:sp macro="" textlink="">
      <xdr:nvSpPr>
        <xdr:cNvPr id="4202" name="1 CuadroTexto"/>
        <xdr:cNvSpPr txBox="1"/>
      </xdr:nvSpPr>
      <xdr:spPr>
        <a:xfrm>
          <a:off x="1152525" y="21113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4203" name="83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4204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4205" name="107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4206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4207" name="3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4208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4209" name="59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4210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4211" name="99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4212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4213" name="5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4214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215" name="7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216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217" name="33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218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219" name="35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220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4221" name="5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4222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223" name="7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224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225" name="33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226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227" name="35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228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229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230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4231" name="77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4232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233" name="79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234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235" name="8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236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237" name="83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238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239" name="87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240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241" name="105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242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243" name="107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244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245" name="11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246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4247" name="79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4248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249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250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251" name="3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252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4253" name="29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4254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255" name="3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256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257" name="57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258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259" name="59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260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261" name="63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262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4263" name="69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219075" cy="264560"/>
    <xdr:sp macro="" textlink="">
      <xdr:nvSpPr>
        <xdr:cNvPr id="4264" name="1 CuadroTexto"/>
        <xdr:cNvSpPr txBox="1"/>
      </xdr:nvSpPr>
      <xdr:spPr>
        <a:xfrm flipH="1" flipV="1">
          <a:off x="933450" y="222827850"/>
          <a:ext cx="219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265" name="7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266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267" name="73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268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269" name="97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270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271" name="99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272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273" name="103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274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275" name="5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276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277" name="5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4278" name="8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4279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280" name="83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281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4282" name="105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4283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284" name="107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285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4286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4287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288" name="3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289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4290" name="57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4291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292" name="59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293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4294" name="97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4295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296" name="99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297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298" name="5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299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300" name="5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301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302" name="77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303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4304" name="77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4305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306" name="79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307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308" name="29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309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310" name="69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311" name="83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312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313" name="107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314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315" name="3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316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317" name="59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318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319" name="99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320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321" name="5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322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323" name="7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324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325" name="5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326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327" name="7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328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329" name="77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330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331" name="79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332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333" name="79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334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335" name="29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336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337" name="3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338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339" name="69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340" name="7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341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342" name="8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343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344" name="83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345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346" name="105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347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348" name="107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349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350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351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352" name="3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353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354" name="57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355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356" name="59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357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358" name="97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359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360" name="99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361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362" name="5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363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364" name="5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365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366" name="77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367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368" name="77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369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370" name="79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371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372" name="29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373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374" name="69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375" name="33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376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377" name="33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378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379" name="8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380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381" name="105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382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383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384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385" name="57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386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387" name="97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388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389" name="7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390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391" name="7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392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393" name="79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394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395" name="3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396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397" name="7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398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399" name="83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400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401" name="107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402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403" name="3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404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405" name="59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406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407" name="99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408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409" name="5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410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411" name="5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412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413" name="77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414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415" name="79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416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417" name="29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418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419" name="69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420" name="33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421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422" name="35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423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424" name="33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425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426" name="35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427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428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429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430" name="8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431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432" name="83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433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434" name="87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435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436" name="105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437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438" name="107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439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440" name="11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441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442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443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444" name="3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445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446" name="57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447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448" name="59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449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450" name="63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451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452" name="73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453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454" name="97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455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456" name="99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457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458" name="103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459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460" name="5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461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462" name="5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463" name="7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464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465" name="7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466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467" name="79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468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469" name="3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470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471" name="7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472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473" name="83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474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475" name="107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476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477" name="3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478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479" name="59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480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481" name="99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482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483" name="5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484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485" name="5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486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487" name="77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488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489" name="79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490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491" name="29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492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493" name="69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494" name="33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495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496" name="33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497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498" name="8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499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500" name="105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501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502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503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504" name="57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505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506" name="97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507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508" name="7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509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510" name="7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511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512" name="79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513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514" name="3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515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516" name="7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517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518" name="83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519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520" name="107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521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522" name="3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523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524" name="59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525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526" name="99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527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528" name="5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529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530" name="5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531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532" name="77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533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534" name="79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535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536" name="29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537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538" name="69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539" name="33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540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541" name="33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542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543" name="8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544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545" name="105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546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547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548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549" name="57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550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551" name="97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552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553" name="7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554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555" name="7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556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557" name="79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558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559" name="3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560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561" name="7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562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563" name="83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564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565" name="107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566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567" name="3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568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569" name="59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570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571" name="99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572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573" name="5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574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575" name="5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576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577" name="77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578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579" name="79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580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581" name="29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582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583" name="69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584" name="33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585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586" name="33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587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588" name="8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589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590" name="105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591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592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593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594" name="57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595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596" name="97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597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598" name="7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599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600" name="7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601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602" name="79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603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604" name="3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605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606" name="7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607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608" name="83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609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610" name="107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611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612" name="3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613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614" name="59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615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616" name="99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617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618" name="5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619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620" name="5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621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622" name="77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623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624" name="79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625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626" name="29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627" name="1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4628" name="69 CuadroTexto"/>
        <xdr:cNvSpPr txBox="1"/>
      </xdr:nvSpPr>
      <xdr:spPr>
        <a:xfrm>
          <a:off x="1152525" y="2228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960</xdr:row>
      <xdr:rowOff>0</xdr:rowOff>
    </xdr:from>
    <xdr:ext cx="184731" cy="264560"/>
    <xdr:sp macro="" textlink="">
      <xdr:nvSpPr>
        <xdr:cNvPr id="4629" name="25 CuadroTexto"/>
        <xdr:cNvSpPr txBox="1"/>
      </xdr:nvSpPr>
      <xdr:spPr>
        <a:xfrm>
          <a:off x="1152525" y="24980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960</xdr:row>
      <xdr:rowOff>0</xdr:rowOff>
    </xdr:from>
    <xdr:ext cx="184731" cy="264560"/>
    <xdr:sp macro="" textlink="">
      <xdr:nvSpPr>
        <xdr:cNvPr id="4630" name="1 CuadroTexto"/>
        <xdr:cNvSpPr txBox="1"/>
      </xdr:nvSpPr>
      <xdr:spPr>
        <a:xfrm>
          <a:off x="1152525" y="24980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959</xdr:row>
      <xdr:rowOff>0</xdr:rowOff>
    </xdr:from>
    <xdr:ext cx="184731" cy="264560"/>
    <xdr:sp macro="" textlink="">
      <xdr:nvSpPr>
        <xdr:cNvPr id="4631" name="53 CuadroTexto"/>
        <xdr:cNvSpPr txBox="1"/>
      </xdr:nvSpPr>
      <xdr:spPr>
        <a:xfrm>
          <a:off x="1152525" y="24961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959</xdr:row>
      <xdr:rowOff>0</xdr:rowOff>
    </xdr:from>
    <xdr:ext cx="184731" cy="264560"/>
    <xdr:sp macro="" textlink="">
      <xdr:nvSpPr>
        <xdr:cNvPr id="4632" name="1 CuadroTexto"/>
        <xdr:cNvSpPr txBox="1"/>
      </xdr:nvSpPr>
      <xdr:spPr>
        <a:xfrm>
          <a:off x="1152525" y="24961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960</xdr:row>
      <xdr:rowOff>0</xdr:rowOff>
    </xdr:from>
    <xdr:ext cx="184731" cy="264560"/>
    <xdr:sp macro="" textlink="">
      <xdr:nvSpPr>
        <xdr:cNvPr id="4633" name="55 CuadroTexto"/>
        <xdr:cNvSpPr txBox="1"/>
      </xdr:nvSpPr>
      <xdr:spPr>
        <a:xfrm>
          <a:off x="1152525" y="24980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960</xdr:row>
      <xdr:rowOff>0</xdr:rowOff>
    </xdr:from>
    <xdr:ext cx="184731" cy="264560"/>
    <xdr:sp macro="" textlink="">
      <xdr:nvSpPr>
        <xdr:cNvPr id="4634" name="1 CuadroTexto"/>
        <xdr:cNvSpPr txBox="1"/>
      </xdr:nvSpPr>
      <xdr:spPr>
        <a:xfrm>
          <a:off x="1152525" y="24980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960</xdr:row>
      <xdr:rowOff>0</xdr:rowOff>
    </xdr:from>
    <xdr:ext cx="184731" cy="264560"/>
    <xdr:sp macro="" textlink="">
      <xdr:nvSpPr>
        <xdr:cNvPr id="4635" name="65 CuadroTexto"/>
        <xdr:cNvSpPr txBox="1"/>
      </xdr:nvSpPr>
      <xdr:spPr>
        <a:xfrm>
          <a:off x="1152525" y="24980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960</xdr:row>
      <xdr:rowOff>0</xdr:rowOff>
    </xdr:from>
    <xdr:ext cx="184731" cy="264560"/>
    <xdr:sp macro="" textlink="">
      <xdr:nvSpPr>
        <xdr:cNvPr id="4636" name="1 CuadroTexto"/>
        <xdr:cNvSpPr txBox="1"/>
      </xdr:nvSpPr>
      <xdr:spPr>
        <a:xfrm>
          <a:off x="1152525" y="24980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959</xdr:row>
      <xdr:rowOff>0</xdr:rowOff>
    </xdr:from>
    <xdr:ext cx="184731" cy="264560"/>
    <xdr:sp macro="" textlink="">
      <xdr:nvSpPr>
        <xdr:cNvPr id="4637" name="15 CuadroTexto"/>
        <xdr:cNvSpPr txBox="1"/>
      </xdr:nvSpPr>
      <xdr:spPr>
        <a:xfrm>
          <a:off x="1152525" y="24961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959</xdr:row>
      <xdr:rowOff>0</xdr:rowOff>
    </xdr:from>
    <xdr:ext cx="184731" cy="264560"/>
    <xdr:sp macro="" textlink="">
      <xdr:nvSpPr>
        <xdr:cNvPr id="4638" name="1 CuadroTexto"/>
        <xdr:cNvSpPr txBox="1"/>
      </xdr:nvSpPr>
      <xdr:spPr>
        <a:xfrm>
          <a:off x="1152525" y="24961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960</xdr:row>
      <xdr:rowOff>0</xdr:rowOff>
    </xdr:from>
    <xdr:ext cx="184731" cy="264560"/>
    <xdr:sp macro="" textlink="">
      <xdr:nvSpPr>
        <xdr:cNvPr id="4639" name="17 CuadroTexto"/>
        <xdr:cNvSpPr txBox="1"/>
      </xdr:nvSpPr>
      <xdr:spPr>
        <a:xfrm>
          <a:off x="1152525" y="24980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960</xdr:row>
      <xdr:rowOff>0</xdr:rowOff>
    </xdr:from>
    <xdr:ext cx="184731" cy="264560"/>
    <xdr:sp macro="" textlink="">
      <xdr:nvSpPr>
        <xdr:cNvPr id="4640" name="1 CuadroTexto"/>
        <xdr:cNvSpPr txBox="1"/>
      </xdr:nvSpPr>
      <xdr:spPr>
        <a:xfrm>
          <a:off x="1152525" y="24980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960</xdr:row>
      <xdr:rowOff>0</xdr:rowOff>
    </xdr:from>
    <xdr:ext cx="184731" cy="264560"/>
    <xdr:sp macro="" textlink="">
      <xdr:nvSpPr>
        <xdr:cNvPr id="4641" name="41 CuadroTexto"/>
        <xdr:cNvSpPr txBox="1"/>
      </xdr:nvSpPr>
      <xdr:spPr>
        <a:xfrm>
          <a:off x="1152525" y="24980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960</xdr:row>
      <xdr:rowOff>0</xdr:rowOff>
    </xdr:from>
    <xdr:ext cx="184731" cy="264560"/>
    <xdr:sp macro="" textlink="">
      <xdr:nvSpPr>
        <xdr:cNvPr id="4642" name="1 CuadroTexto"/>
        <xdr:cNvSpPr txBox="1"/>
      </xdr:nvSpPr>
      <xdr:spPr>
        <a:xfrm>
          <a:off x="1152525" y="24980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961</xdr:row>
      <xdr:rowOff>0</xdr:rowOff>
    </xdr:from>
    <xdr:ext cx="184731" cy="264560"/>
    <xdr:sp macro="" textlink="">
      <xdr:nvSpPr>
        <xdr:cNvPr id="4643" name="25 CuadroTexto"/>
        <xdr:cNvSpPr txBox="1"/>
      </xdr:nvSpPr>
      <xdr:spPr>
        <a:xfrm>
          <a:off x="1152525" y="2501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961</xdr:row>
      <xdr:rowOff>0</xdr:rowOff>
    </xdr:from>
    <xdr:ext cx="184731" cy="264560"/>
    <xdr:sp macro="" textlink="">
      <xdr:nvSpPr>
        <xdr:cNvPr id="4644" name="1 CuadroTexto"/>
        <xdr:cNvSpPr txBox="1"/>
      </xdr:nvSpPr>
      <xdr:spPr>
        <a:xfrm>
          <a:off x="1152525" y="2501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960</xdr:row>
      <xdr:rowOff>0</xdr:rowOff>
    </xdr:from>
    <xdr:ext cx="184731" cy="264560"/>
    <xdr:sp macro="" textlink="">
      <xdr:nvSpPr>
        <xdr:cNvPr id="4645" name="53 CuadroTexto"/>
        <xdr:cNvSpPr txBox="1"/>
      </xdr:nvSpPr>
      <xdr:spPr>
        <a:xfrm>
          <a:off x="1152525" y="24980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960</xdr:row>
      <xdr:rowOff>0</xdr:rowOff>
    </xdr:from>
    <xdr:ext cx="184731" cy="264560"/>
    <xdr:sp macro="" textlink="">
      <xdr:nvSpPr>
        <xdr:cNvPr id="4646" name="1 CuadroTexto"/>
        <xdr:cNvSpPr txBox="1"/>
      </xdr:nvSpPr>
      <xdr:spPr>
        <a:xfrm>
          <a:off x="1152525" y="24980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961</xdr:row>
      <xdr:rowOff>0</xdr:rowOff>
    </xdr:from>
    <xdr:ext cx="184731" cy="264560"/>
    <xdr:sp macro="" textlink="">
      <xdr:nvSpPr>
        <xdr:cNvPr id="4647" name="55 CuadroTexto"/>
        <xdr:cNvSpPr txBox="1"/>
      </xdr:nvSpPr>
      <xdr:spPr>
        <a:xfrm>
          <a:off x="1152525" y="2501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961</xdr:row>
      <xdr:rowOff>0</xdr:rowOff>
    </xdr:from>
    <xdr:ext cx="184731" cy="264560"/>
    <xdr:sp macro="" textlink="">
      <xdr:nvSpPr>
        <xdr:cNvPr id="4648" name="1 CuadroTexto"/>
        <xdr:cNvSpPr txBox="1"/>
      </xdr:nvSpPr>
      <xdr:spPr>
        <a:xfrm>
          <a:off x="1152525" y="2501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961</xdr:row>
      <xdr:rowOff>0</xdr:rowOff>
    </xdr:from>
    <xdr:ext cx="184731" cy="264560"/>
    <xdr:sp macro="" textlink="">
      <xdr:nvSpPr>
        <xdr:cNvPr id="4649" name="65 CuadroTexto"/>
        <xdr:cNvSpPr txBox="1"/>
      </xdr:nvSpPr>
      <xdr:spPr>
        <a:xfrm>
          <a:off x="1152525" y="2501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961</xdr:row>
      <xdr:rowOff>0</xdr:rowOff>
    </xdr:from>
    <xdr:ext cx="184731" cy="264560"/>
    <xdr:sp macro="" textlink="">
      <xdr:nvSpPr>
        <xdr:cNvPr id="4650" name="1 CuadroTexto"/>
        <xdr:cNvSpPr txBox="1"/>
      </xdr:nvSpPr>
      <xdr:spPr>
        <a:xfrm>
          <a:off x="1152525" y="2501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960</xdr:row>
      <xdr:rowOff>0</xdr:rowOff>
    </xdr:from>
    <xdr:ext cx="184731" cy="264560"/>
    <xdr:sp macro="" textlink="">
      <xdr:nvSpPr>
        <xdr:cNvPr id="4651" name="15 CuadroTexto"/>
        <xdr:cNvSpPr txBox="1"/>
      </xdr:nvSpPr>
      <xdr:spPr>
        <a:xfrm>
          <a:off x="1152525" y="24980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960</xdr:row>
      <xdr:rowOff>0</xdr:rowOff>
    </xdr:from>
    <xdr:ext cx="184731" cy="264560"/>
    <xdr:sp macro="" textlink="">
      <xdr:nvSpPr>
        <xdr:cNvPr id="4652" name="1 CuadroTexto"/>
        <xdr:cNvSpPr txBox="1"/>
      </xdr:nvSpPr>
      <xdr:spPr>
        <a:xfrm>
          <a:off x="1152525" y="24980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961</xdr:row>
      <xdr:rowOff>0</xdr:rowOff>
    </xdr:from>
    <xdr:ext cx="184731" cy="264560"/>
    <xdr:sp macro="" textlink="">
      <xdr:nvSpPr>
        <xdr:cNvPr id="4653" name="17 CuadroTexto"/>
        <xdr:cNvSpPr txBox="1"/>
      </xdr:nvSpPr>
      <xdr:spPr>
        <a:xfrm>
          <a:off x="1152525" y="2501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961</xdr:row>
      <xdr:rowOff>0</xdr:rowOff>
    </xdr:from>
    <xdr:ext cx="184731" cy="264560"/>
    <xdr:sp macro="" textlink="">
      <xdr:nvSpPr>
        <xdr:cNvPr id="4654" name="1 CuadroTexto"/>
        <xdr:cNvSpPr txBox="1"/>
      </xdr:nvSpPr>
      <xdr:spPr>
        <a:xfrm>
          <a:off x="1152525" y="2501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961</xdr:row>
      <xdr:rowOff>0</xdr:rowOff>
    </xdr:from>
    <xdr:ext cx="184731" cy="264560"/>
    <xdr:sp macro="" textlink="">
      <xdr:nvSpPr>
        <xdr:cNvPr id="4655" name="41 CuadroTexto"/>
        <xdr:cNvSpPr txBox="1"/>
      </xdr:nvSpPr>
      <xdr:spPr>
        <a:xfrm>
          <a:off x="1152525" y="2501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961</xdr:row>
      <xdr:rowOff>0</xdr:rowOff>
    </xdr:from>
    <xdr:ext cx="184731" cy="264560"/>
    <xdr:sp macro="" textlink="">
      <xdr:nvSpPr>
        <xdr:cNvPr id="4656" name="1 CuadroTexto"/>
        <xdr:cNvSpPr txBox="1"/>
      </xdr:nvSpPr>
      <xdr:spPr>
        <a:xfrm>
          <a:off x="1152525" y="2501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961</xdr:row>
      <xdr:rowOff>0</xdr:rowOff>
    </xdr:from>
    <xdr:ext cx="184731" cy="264560"/>
    <xdr:sp macro="" textlink="">
      <xdr:nvSpPr>
        <xdr:cNvPr id="4657" name="25 CuadroTexto"/>
        <xdr:cNvSpPr txBox="1"/>
      </xdr:nvSpPr>
      <xdr:spPr>
        <a:xfrm>
          <a:off x="1152525" y="2501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961</xdr:row>
      <xdr:rowOff>0</xdr:rowOff>
    </xdr:from>
    <xdr:ext cx="184731" cy="264560"/>
    <xdr:sp macro="" textlink="">
      <xdr:nvSpPr>
        <xdr:cNvPr id="4658" name="1 CuadroTexto"/>
        <xdr:cNvSpPr txBox="1"/>
      </xdr:nvSpPr>
      <xdr:spPr>
        <a:xfrm>
          <a:off x="1152525" y="2501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960</xdr:row>
      <xdr:rowOff>0</xdr:rowOff>
    </xdr:from>
    <xdr:ext cx="184731" cy="264560"/>
    <xdr:sp macro="" textlink="">
      <xdr:nvSpPr>
        <xdr:cNvPr id="4659" name="53 CuadroTexto"/>
        <xdr:cNvSpPr txBox="1"/>
      </xdr:nvSpPr>
      <xdr:spPr>
        <a:xfrm>
          <a:off x="1152525" y="24980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960</xdr:row>
      <xdr:rowOff>0</xdr:rowOff>
    </xdr:from>
    <xdr:ext cx="184731" cy="264560"/>
    <xdr:sp macro="" textlink="">
      <xdr:nvSpPr>
        <xdr:cNvPr id="4660" name="1 CuadroTexto"/>
        <xdr:cNvSpPr txBox="1"/>
      </xdr:nvSpPr>
      <xdr:spPr>
        <a:xfrm>
          <a:off x="1152525" y="24980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961</xdr:row>
      <xdr:rowOff>0</xdr:rowOff>
    </xdr:from>
    <xdr:ext cx="184731" cy="264560"/>
    <xdr:sp macro="" textlink="">
      <xdr:nvSpPr>
        <xdr:cNvPr id="4661" name="55 CuadroTexto"/>
        <xdr:cNvSpPr txBox="1"/>
      </xdr:nvSpPr>
      <xdr:spPr>
        <a:xfrm>
          <a:off x="1152525" y="2501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961</xdr:row>
      <xdr:rowOff>0</xdr:rowOff>
    </xdr:from>
    <xdr:ext cx="184731" cy="264560"/>
    <xdr:sp macro="" textlink="">
      <xdr:nvSpPr>
        <xdr:cNvPr id="4662" name="1 CuadroTexto"/>
        <xdr:cNvSpPr txBox="1"/>
      </xdr:nvSpPr>
      <xdr:spPr>
        <a:xfrm>
          <a:off x="1152525" y="2501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961</xdr:row>
      <xdr:rowOff>0</xdr:rowOff>
    </xdr:from>
    <xdr:ext cx="184731" cy="264560"/>
    <xdr:sp macro="" textlink="">
      <xdr:nvSpPr>
        <xdr:cNvPr id="4663" name="65 CuadroTexto"/>
        <xdr:cNvSpPr txBox="1"/>
      </xdr:nvSpPr>
      <xdr:spPr>
        <a:xfrm>
          <a:off x="1152525" y="2501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961</xdr:row>
      <xdr:rowOff>0</xdr:rowOff>
    </xdr:from>
    <xdr:ext cx="184731" cy="264560"/>
    <xdr:sp macro="" textlink="">
      <xdr:nvSpPr>
        <xdr:cNvPr id="4664" name="1 CuadroTexto"/>
        <xdr:cNvSpPr txBox="1"/>
      </xdr:nvSpPr>
      <xdr:spPr>
        <a:xfrm>
          <a:off x="1152525" y="2501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960</xdr:row>
      <xdr:rowOff>0</xdr:rowOff>
    </xdr:from>
    <xdr:ext cx="184731" cy="264560"/>
    <xdr:sp macro="" textlink="">
      <xdr:nvSpPr>
        <xdr:cNvPr id="4665" name="15 CuadroTexto"/>
        <xdr:cNvSpPr txBox="1"/>
      </xdr:nvSpPr>
      <xdr:spPr>
        <a:xfrm>
          <a:off x="1152525" y="24980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960</xdr:row>
      <xdr:rowOff>0</xdr:rowOff>
    </xdr:from>
    <xdr:ext cx="184731" cy="264560"/>
    <xdr:sp macro="" textlink="">
      <xdr:nvSpPr>
        <xdr:cNvPr id="4666" name="1 CuadroTexto"/>
        <xdr:cNvSpPr txBox="1"/>
      </xdr:nvSpPr>
      <xdr:spPr>
        <a:xfrm>
          <a:off x="1152525" y="24980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961</xdr:row>
      <xdr:rowOff>0</xdr:rowOff>
    </xdr:from>
    <xdr:ext cx="184731" cy="264560"/>
    <xdr:sp macro="" textlink="">
      <xdr:nvSpPr>
        <xdr:cNvPr id="4667" name="17 CuadroTexto"/>
        <xdr:cNvSpPr txBox="1"/>
      </xdr:nvSpPr>
      <xdr:spPr>
        <a:xfrm>
          <a:off x="1152525" y="2501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961</xdr:row>
      <xdr:rowOff>0</xdr:rowOff>
    </xdr:from>
    <xdr:ext cx="184731" cy="264560"/>
    <xdr:sp macro="" textlink="">
      <xdr:nvSpPr>
        <xdr:cNvPr id="4668" name="1 CuadroTexto"/>
        <xdr:cNvSpPr txBox="1"/>
      </xdr:nvSpPr>
      <xdr:spPr>
        <a:xfrm>
          <a:off x="1152525" y="2501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961</xdr:row>
      <xdr:rowOff>0</xdr:rowOff>
    </xdr:from>
    <xdr:ext cx="184731" cy="264560"/>
    <xdr:sp macro="" textlink="">
      <xdr:nvSpPr>
        <xdr:cNvPr id="4669" name="41 CuadroTexto"/>
        <xdr:cNvSpPr txBox="1"/>
      </xdr:nvSpPr>
      <xdr:spPr>
        <a:xfrm>
          <a:off x="1152525" y="2501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961</xdr:row>
      <xdr:rowOff>0</xdr:rowOff>
    </xdr:from>
    <xdr:ext cx="184731" cy="264560"/>
    <xdr:sp macro="" textlink="">
      <xdr:nvSpPr>
        <xdr:cNvPr id="4670" name="1 CuadroTexto"/>
        <xdr:cNvSpPr txBox="1"/>
      </xdr:nvSpPr>
      <xdr:spPr>
        <a:xfrm>
          <a:off x="1152525" y="2501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962</xdr:row>
      <xdr:rowOff>0</xdr:rowOff>
    </xdr:from>
    <xdr:ext cx="184731" cy="264560"/>
    <xdr:sp macro="" textlink="">
      <xdr:nvSpPr>
        <xdr:cNvPr id="4671" name="25 CuadroTexto"/>
        <xdr:cNvSpPr txBox="1"/>
      </xdr:nvSpPr>
      <xdr:spPr>
        <a:xfrm>
          <a:off x="1152525" y="2503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962</xdr:row>
      <xdr:rowOff>0</xdr:rowOff>
    </xdr:from>
    <xdr:ext cx="184731" cy="264560"/>
    <xdr:sp macro="" textlink="">
      <xdr:nvSpPr>
        <xdr:cNvPr id="4672" name="1 CuadroTexto"/>
        <xdr:cNvSpPr txBox="1"/>
      </xdr:nvSpPr>
      <xdr:spPr>
        <a:xfrm>
          <a:off x="1152525" y="2503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961</xdr:row>
      <xdr:rowOff>0</xdr:rowOff>
    </xdr:from>
    <xdr:ext cx="184731" cy="264560"/>
    <xdr:sp macro="" textlink="">
      <xdr:nvSpPr>
        <xdr:cNvPr id="4673" name="53 CuadroTexto"/>
        <xdr:cNvSpPr txBox="1"/>
      </xdr:nvSpPr>
      <xdr:spPr>
        <a:xfrm>
          <a:off x="1152525" y="2501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961</xdr:row>
      <xdr:rowOff>0</xdr:rowOff>
    </xdr:from>
    <xdr:ext cx="184731" cy="264560"/>
    <xdr:sp macro="" textlink="">
      <xdr:nvSpPr>
        <xdr:cNvPr id="4674" name="1 CuadroTexto"/>
        <xdr:cNvSpPr txBox="1"/>
      </xdr:nvSpPr>
      <xdr:spPr>
        <a:xfrm>
          <a:off x="1152525" y="2501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962</xdr:row>
      <xdr:rowOff>0</xdr:rowOff>
    </xdr:from>
    <xdr:ext cx="184731" cy="264560"/>
    <xdr:sp macro="" textlink="">
      <xdr:nvSpPr>
        <xdr:cNvPr id="4675" name="55 CuadroTexto"/>
        <xdr:cNvSpPr txBox="1"/>
      </xdr:nvSpPr>
      <xdr:spPr>
        <a:xfrm>
          <a:off x="1152525" y="2503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962</xdr:row>
      <xdr:rowOff>0</xdr:rowOff>
    </xdr:from>
    <xdr:ext cx="184731" cy="264560"/>
    <xdr:sp macro="" textlink="">
      <xdr:nvSpPr>
        <xdr:cNvPr id="4676" name="1 CuadroTexto"/>
        <xdr:cNvSpPr txBox="1"/>
      </xdr:nvSpPr>
      <xdr:spPr>
        <a:xfrm>
          <a:off x="1152525" y="2503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962</xdr:row>
      <xdr:rowOff>0</xdr:rowOff>
    </xdr:from>
    <xdr:ext cx="184731" cy="264560"/>
    <xdr:sp macro="" textlink="">
      <xdr:nvSpPr>
        <xdr:cNvPr id="4677" name="65 CuadroTexto"/>
        <xdr:cNvSpPr txBox="1"/>
      </xdr:nvSpPr>
      <xdr:spPr>
        <a:xfrm>
          <a:off x="1152525" y="2503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962</xdr:row>
      <xdr:rowOff>0</xdr:rowOff>
    </xdr:from>
    <xdr:ext cx="184731" cy="264560"/>
    <xdr:sp macro="" textlink="">
      <xdr:nvSpPr>
        <xdr:cNvPr id="4678" name="1 CuadroTexto"/>
        <xdr:cNvSpPr txBox="1"/>
      </xdr:nvSpPr>
      <xdr:spPr>
        <a:xfrm>
          <a:off x="1152525" y="2503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961</xdr:row>
      <xdr:rowOff>0</xdr:rowOff>
    </xdr:from>
    <xdr:ext cx="184731" cy="264560"/>
    <xdr:sp macro="" textlink="">
      <xdr:nvSpPr>
        <xdr:cNvPr id="4679" name="15 CuadroTexto"/>
        <xdr:cNvSpPr txBox="1"/>
      </xdr:nvSpPr>
      <xdr:spPr>
        <a:xfrm>
          <a:off x="1152525" y="2501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961</xdr:row>
      <xdr:rowOff>0</xdr:rowOff>
    </xdr:from>
    <xdr:ext cx="184731" cy="264560"/>
    <xdr:sp macro="" textlink="">
      <xdr:nvSpPr>
        <xdr:cNvPr id="4680" name="1 CuadroTexto"/>
        <xdr:cNvSpPr txBox="1"/>
      </xdr:nvSpPr>
      <xdr:spPr>
        <a:xfrm>
          <a:off x="1152525" y="2501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962</xdr:row>
      <xdr:rowOff>0</xdr:rowOff>
    </xdr:from>
    <xdr:ext cx="184731" cy="264560"/>
    <xdr:sp macro="" textlink="">
      <xdr:nvSpPr>
        <xdr:cNvPr id="4681" name="17 CuadroTexto"/>
        <xdr:cNvSpPr txBox="1"/>
      </xdr:nvSpPr>
      <xdr:spPr>
        <a:xfrm>
          <a:off x="1152525" y="2503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962</xdr:row>
      <xdr:rowOff>0</xdr:rowOff>
    </xdr:from>
    <xdr:ext cx="184731" cy="264560"/>
    <xdr:sp macro="" textlink="">
      <xdr:nvSpPr>
        <xdr:cNvPr id="4682" name="1 CuadroTexto"/>
        <xdr:cNvSpPr txBox="1"/>
      </xdr:nvSpPr>
      <xdr:spPr>
        <a:xfrm>
          <a:off x="1152525" y="2503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962</xdr:row>
      <xdr:rowOff>0</xdr:rowOff>
    </xdr:from>
    <xdr:ext cx="184731" cy="264560"/>
    <xdr:sp macro="" textlink="">
      <xdr:nvSpPr>
        <xdr:cNvPr id="4683" name="41 CuadroTexto"/>
        <xdr:cNvSpPr txBox="1"/>
      </xdr:nvSpPr>
      <xdr:spPr>
        <a:xfrm>
          <a:off x="1152525" y="2503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962</xdr:row>
      <xdr:rowOff>0</xdr:rowOff>
    </xdr:from>
    <xdr:ext cx="184731" cy="264560"/>
    <xdr:sp macro="" textlink="">
      <xdr:nvSpPr>
        <xdr:cNvPr id="4684" name="1 CuadroTexto"/>
        <xdr:cNvSpPr txBox="1"/>
      </xdr:nvSpPr>
      <xdr:spPr>
        <a:xfrm>
          <a:off x="1152525" y="2503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962</xdr:row>
      <xdr:rowOff>0</xdr:rowOff>
    </xdr:from>
    <xdr:ext cx="184731" cy="264560"/>
    <xdr:sp macro="" textlink="">
      <xdr:nvSpPr>
        <xdr:cNvPr id="4685" name="25 CuadroTexto"/>
        <xdr:cNvSpPr txBox="1"/>
      </xdr:nvSpPr>
      <xdr:spPr>
        <a:xfrm>
          <a:off x="1152525" y="2503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962</xdr:row>
      <xdr:rowOff>0</xdr:rowOff>
    </xdr:from>
    <xdr:ext cx="184731" cy="264560"/>
    <xdr:sp macro="" textlink="">
      <xdr:nvSpPr>
        <xdr:cNvPr id="4686" name="1 CuadroTexto"/>
        <xdr:cNvSpPr txBox="1"/>
      </xdr:nvSpPr>
      <xdr:spPr>
        <a:xfrm>
          <a:off x="1152525" y="2503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961</xdr:row>
      <xdr:rowOff>0</xdr:rowOff>
    </xdr:from>
    <xdr:ext cx="184731" cy="264560"/>
    <xdr:sp macro="" textlink="">
      <xdr:nvSpPr>
        <xdr:cNvPr id="4687" name="53 CuadroTexto"/>
        <xdr:cNvSpPr txBox="1"/>
      </xdr:nvSpPr>
      <xdr:spPr>
        <a:xfrm>
          <a:off x="1152525" y="2501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961</xdr:row>
      <xdr:rowOff>0</xdr:rowOff>
    </xdr:from>
    <xdr:ext cx="184731" cy="264560"/>
    <xdr:sp macro="" textlink="">
      <xdr:nvSpPr>
        <xdr:cNvPr id="4688" name="1 CuadroTexto"/>
        <xdr:cNvSpPr txBox="1"/>
      </xdr:nvSpPr>
      <xdr:spPr>
        <a:xfrm>
          <a:off x="1152525" y="2501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962</xdr:row>
      <xdr:rowOff>0</xdr:rowOff>
    </xdr:from>
    <xdr:ext cx="184731" cy="264560"/>
    <xdr:sp macro="" textlink="">
      <xdr:nvSpPr>
        <xdr:cNvPr id="4689" name="55 CuadroTexto"/>
        <xdr:cNvSpPr txBox="1"/>
      </xdr:nvSpPr>
      <xdr:spPr>
        <a:xfrm>
          <a:off x="1152525" y="2503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962</xdr:row>
      <xdr:rowOff>0</xdr:rowOff>
    </xdr:from>
    <xdr:ext cx="184731" cy="264560"/>
    <xdr:sp macro="" textlink="">
      <xdr:nvSpPr>
        <xdr:cNvPr id="4690" name="1 CuadroTexto"/>
        <xdr:cNvSpPr txBox="1"/>
      </xdr:nvSpPr>
      <xdr:spPr>
        <a:xfrm>
          <a:off x="1152525" y="2503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962</xdr:row>
      <xdr:rowOff>0</xdr:rowOff>
    </xdr:from>
    <xdr:ext cx="184731" cy="264560"/>
    <xdr:sp macro="" textlink="">
      <xdr:nvSpPr>
        <xdr:cNvPr id="4691" name="65 CuadroTexto"/>
        <xdr:cNvSpPr txBox="1"/>
      </xdr:nvSpPr>
      <xdr:spPr>
        <a:xfrm>
          <a:off x="1152525" y="2503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962</xdr:row>
      <xdr:rowOff>0</xdr:rowOff>
    </xdr:from>
    <xdr:ext cx="184731" cy="264560"/>
    <xdr:sp macro="" textlink="">
      <xdr:nvSpPr>
        <xdr:cNvPr id="4692" name="1 CuadroTexto"/>
        <xdr:cNvSpPr txBox="1"/>
      </xdr:nvSpPr>
      <xdr:spPr>
        <a:xfrm>
          <a:off x="1152525" y="2503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961</xdr:row>
      <xdr:rowOff>0</xdr:rowOff>
    </xdr:from>
    <xdr:ext cx="184731" cy="264560"/>
    <xdr:sp macro="" textlink="">
      <xdr:nvSpPr>
        <xdr:cNvPr id="4693" name="15 CuadroTexto"/>
        <xdr:cNvSpPr txBox="1"/>
      </xdr:nvSpPr>
      <xdr:spPr>
        <a:xfrm>
          <a:off x="1152525" y="2501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961</xdr:row>
      <xdr:rowOff>0</xdr:rowOff>
    </xdr:from>
    <xdr:ext cx="184731" cy="264560"/>
    <xdr:sp macro="" textlink="">
      <xdr:nvSpPr>
        <xdr:cNvPr id="4694" name="1 CuadroTexto"/>
        <xdr:cNvSpPr txBox="1"/>
      </xdr:nvSpPr>
      <xdr:spPr>
        <a:xfrm>
          <a:off x="1152525" y="2501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962</xdr:row>
      <xdr:rowOff>0</xdr:rowOff>
    </xdr:from>
    <xdr:ext cx="184731" cy="264560"/>
    <xdr:sp macro="" textlink="">
      <xdr:nvSpPr>
        <xdr:cNvPr id="4695" name="17 CuadroTexto"/>
        <xdr:cNvSpPr txBox="1"/>
      </xdr:nvSpPr>
      <xdr:spPr>
        <a:xfrm>
          <a:off x="1152525" y="2503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962</xdr:row>
      <xdr:rowOff>0</xdr:rowOff>
    </xdr:from>
    <xdr:ext cx="184731" cy="264560"/>
    <xdr:sp macro="" textlink="">
      <xdr:nvSpPr>
        <xdr:cNvPr id="4696" name="1 CuadroTexto"/>
        <xdr:cNvSpPr txBox="1"/>
      </xdr:nvSpPr>
      <xdr:spPr>
        <a:xfrm>
          <a:off x="1152525" y="2503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962</xdr:row>
      <xdr:rowOff>0</xdr:rowOff>
    </xdr:from>
    <xdr:ext cx="184731" cy="264560"/>
    <xdr:sp macro="" textlink="">
      <xdr:nvSpPr>
        <xdr:cNvPr id="4697" name="41 CuadroTexto"/>
        <xdr:cNvSpPr txBox="1"/>
      </xdr:nvSpPr>
      <xdr:spPr>
        <a:xfrm>
          <a:off x="1152525" y="2503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962</xdr:row>
      <xdr:rowOff>0</xdr:rowOff>
    </xdr:from>
    <xdr:ext cx="184731" cy="264560"/>
    <xdr:sp macro="" textlink="">
      <xdr:nvSpPr>
        <xdr:cNvPr id="4698" name="1 CuadroTexto"/>
        <xdr:cNvSpPr txBox="1"/>
      </xdr:nvSpPr>
      <xdr:spPr>
        <a:xfrm>
          <a:off x="1152525" y="2503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962</xdr:row>
      <xdr:rowOff>0</xdr:rowOff>
    </xdr:from>
    <xdr:ext cx="184731" cy="264560"/>
    <xdr:sp macro="" textlink="">
      <xdr:nvSpPr>
        <xdr:cNvPr id="4699" name="53 CuadroTexto"/>
        <xdr:cNvSpPr txBox="1"/>
      </xdr:nvSpPr>
      <xdr:spPr>
        <a:xfrm>
          <a:off x="1152525" y="2503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962</xdr:row>
      <xdr:rowOff>0</xdr:rowOff>
    </xdr:from>
    <xdr:ext cx="184731" cy="264560"/>
    <xdr:sp macro="" textlink="">
      <xdr:nvSpPr>
        <xdr:cNvPr id="4700" name="1 CuadroTexto"/>
        <xdr:cNvSpPr txBox="1"/>
      </xdr:nvSpPr>
      <xdr:spPr>
        <a:xfrm>
          <a:off x="1152525" y="2503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962</xdr:row>
      <xdr:rowOff>0</xdr:rowOff>
    </xdr:from>
    <xdr:ext cx="184731" cy="264560"/>
    <xdr:sp macro="" textlink="">
      <xdr:nvSpPr>
        <xdr:cNvPr id="4701" name="15 CuadroTexto"/>
        <xdr:cNvSpPr txBox="1"/>
      </xdr:nvSpPr>
      <xdr:spPr>
        <a:xfrm>
          <a:off x="1152525" y="2503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962</xdr:row>
      <xdr:rowOff>0</xdr:rowOff>
    </xdr:from>
    <xdr:ext cx="184731" cy="264560"/>
    <xdr:sp macro="" textlink="">
      <xdr:nvSpPr>
        <xdr:cNvPr id="4702" name="1 CuadroTexto"/>
        <xdr:cNvSpPr txBox="1"/>
      </xdr:nvSpPr>
      <xdr:spPr>
        <a:xfrm>
          <a:off x="1152525" y="2503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962</xdr:row>
      <xdr:rowOff>0</xdr:rowOff>
    </xdr:from>
    <xdr:ext cx="184731" cy="264560"/>
    <xdr:sp macro="" textlink="">
      <xdr:nvSpPr>
        <xdr:cNvPr id="4703" name="53 CuadroTexto"/>
        <xdr:cNvSpPr txBox="1"/>
      </xdr:nvSpPr>
      <xdr:spPr>
        <a:xfrm>
          <a:off x="1152525" y="2503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962</xdr:row>
      <xdr:rowOff>0</xdr:rowOff>
    </xdr:from>
    <xdr:ext cx="184731" cy="264560"/>
    <xdr:sp macro="" textlink="">
      <xdr:nvSpPr>
        <xdr:cNvPr id="4704" name="1 CuadroTexto"/>
        <xdr:cNvSpPr txBox="1"/>
      </xdr:nvSpPr>
      <xdr:spPr>
        <a:xfrm>
          <a:off x="1152525" y="2503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962</xdr:row>
      <xdr:rowOff>0</xdr:rowOff>
    </xdr:from>
    <xdr:ext cx="184731" cy="264560"/>
    <xdr:sp macro="" textlink="">
      <xdr:nvSpPr>
        <xdr:cNvPr id="4705" name="15 CuadroTexto"/>
        <xdr:cNvSpPr txBox="1"/>
      </xdr:nvSpPr>
      <xdr:spPr>
        <a:xfrm>
          <a:off x="1152525" y="2503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962</xdr:row>
      <xdr:rowOff>0</xdr:rowOff>
    </xdr:from>
    <xdr:ext cx="184731" cy="264560"/>
    <xdr:sp macro="" textlink="">
      <xdr:nvSpPr>
        <xdr:cNvPr id="4706" name="1 CuadroTexto"/>
        <xdr:cNvSpPr txBox="1"/>
      </xdr:nvSpPr>
      <xdr:spPr>
        <a:xfrm>
          <a:off x="1152525" y="2503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963</xdr:row>
      <xdr:rowOff>0</xdr:rowOff>
    </xdr:from>
    <xdr:ext cx="184731" cy="264560"/>
    <xdr:sp macro="" textlink="">
      <xdr:nvSpPr>
        <xdr:cNvPr id="4707" name="25 CuadroTexto"/>
        <xdr:cNvSpPr txBox="1"/>
      </xdr:nvSpPr>
      <xdr:spPr>
        <a:xfrm>
          <a:off x="1152525" y="25050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963</xdr:row>
      <xdr:rowOff>0</xdr:rowOff>
    </xdr:from>
    <xdr:ext cx="184731" cy="264560"/>
    <xdr:sp macro="" textlink="">
      <xdr:nvSpPr>
        <xdr:cNvPr id="4708" name="1 CuadroTexto"/>
        <xdr:cNvSpPr txBox="1"/>
      </xdr:nvSpPr>
      <xdr:spPr>
        <a:xfrm>
          <a:off x="1152525" y="25050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962</xdr:row>
      <xdr:rowOff>0</xdr:rowOff>
    </xdr:from>
    <xdr:ext cx="184731" cy="264560"/>
    <xdr:sp macro="" textlink="">
      <xdr:nvSpPr>
        <xdr:cNvPr id="4709" name="53 CuadroTexto"/>
        <xdr:cNvSpPr txBox="1"/>
      </xdr:nvSpPr>
      <xdr:spPr>
        <a:xfrm>
          <a:off x="1152525" y="2503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962</xdr:row>
      <xdr:rowOff>0</xdr:rowOff>
    </xdr:from>
    <xdr:ext cx="184731" cy="264560"/>
    <xdr:sp macro="" textlink="">
      <xdr:nvSpPr>
        <xdr:cNvPr id="4710" name="1 CuadroTexto"/>
        <xdr:cNvSpPr txBox="1"/>
      </xdr:nvSpPr>
      <xdr:spPr>
        <a:xfrm>
          <a:off x="1152525" y="2503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963</xdr:row>
      <xdr:rowOff>0</xdr:rowOff>
    </xdr:from>
    <xdr:ext cx="184731" cy="264560"/>
    <xdr:sp macro="" textlink="">
      <xdr:nvSpPr>
        <xdr:cNvPr id="4711" name="55 CuadroTexto"/>
        <xdr:cNvSpPr txBox="1"/>
      </xdr:nvSpPr>
      <xdr:spPr>
        <a:xfrm>
          <a:off x="1152525" y="25050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963</xdr:row>
      <xdr:rowOff>0</xdr:rowOff>
    </xdr:from>
    <xdr:ext cx="184731" cy="264560"/>
    <xdr:sp macro="" textlink="">
      <xdr:nvSpPr>
        <xdr:cNvPr id="4712" name="1 CuadroTexto"/>
        <xdr:cNvSpPr txBox="1"/>
      </xdr:nvSpPr>
      <xdr:spPr>
        <a:xfrm>
          <a:off x="1152525" y="25050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963</xdr:row>
      <xdr:rowOff>0</xdr:rowOff>
    </xdr:from>
    <xdr:ext cx="184731" cy="264560"/>
    <xdr:sp macro="" textlink="">
      <xdr:nvSpPr>
        <xdr:cNvPr id="4713" name="65 CuadroTexto"/>
        <xdr:cNvSpPr txBox="1"/>
      </xdr:nvSpPr>
      <xdr:spPr>
        <a:xfrm>
          <a:off x="1152525" y="25050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963</xdr:row>
      <xdr:rowOff>0</xdr:rowOff>
    </xdr:from>
    <xdr:ext cx="184731" cy="264560"/>
    <xdr:sp macro="" textlink="">
      <xdr:nvSpPr>
        <xdr:cNvPr id="4714" name="1 CuadroTexto"/>
        <xdr:cNvSpPr txBox="1"/>
      </xdr:nvSpPr>
      <xdr:spPr>
        <a:xfrm>
          <a:off x="1152525" y="25050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962</xdr:row>
      <xdr:rowOff>0</xdr:rowOff>
    </xdr:from>
    <xdr:ext cx="184731" cy="264560"/>
    <xdr:sp macro="" textlink="">
      <xdr:nvSpPr>
        <xdr:cNvPr id="4715" name="15 CuadroTexto"/>
        <xdr:cNvSpPr txBox="1"/>
      </xdr:nvSpPr>
      <xdr:spPr>
        <a:xfrm>
          <a:off x="1152525" y="2503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962</xdr:row>
      <xdr:rowOff>0</xdr:rowOff>
    </xdr:from>
    <xdr:ext cx="184731" cy="264560"/>
    <xdr:sp macro="" textlink="">
      <xdr:nvSpPr>
        <xdr:cNvPr id="4716" name="1 CuadroTexto"/>
        <xdr:cNvSpPr txBox="1"/>
      </xdr:nvSpPr>
      <xdr:spPr>
        <a:xfrm>
          <a:off x="1152525" y="2503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963</xdr:row>
      <xdr:rowOff>0</xdr:rowOff>
    </xdr:from>
    <xdr:ext cx="184731" cy="264560"/>
    <xdr:sp macro="" textlink="">
      <xdr:nvSpPr>
        <xdr:cNvPr id="4717" name="17 CuadroTexto"/>
        <xdr:cNvSpPr txBox="1"/>
      </xdr:nvSpPr>
      <xdr:spPr>
        <a:xfrm>
          <a:off x="1152525" y="25050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963</xdr:row>
      <xdr:rowOff>0</xdr:rowOff>
    </xdr:from>
    <xdr:ext cx="184731" cy="264560"/>
    <xdr:sp macro="" textlink="">
      <xdr:nvSpPr>
        <xdr:cNvPr id="4718" name="1 CuadroTexto"/>
        <xdr:cNvSpPr txBox="1"/>
      </xdr:nvSpPr>
      <xdr:spPr>
        <a:xfrm>
          <a:off x="1152525" y="25050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963</xdr:row>
      <xdr:rowOff>0</xdr:rowOff>
    </xdr:from>
    <xdr:ext cx="184731" cy="264560"/>
    <xdr:sp macro="" textlink="">
      <xdr:nvSpPr>
        <xdr:cNvPr id="4719" name="41 CuadroTexto"/>
        <xdr:cNvSpPr txBox="1"/>
      </xdr:nvSpPr>
      <xdr:spPr>
        <a:xfrm>
          <a:off x="1152525" y="25050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963</xdr:row>
      <xdr:rowOff>0</xdr:rowOff>
    </xdr:from>
    <xdr:ext cx="184731" cy="264560"/>
    <xdr:sp macro="" textlink="">
      <xdr:nvSpPr>
        <xdr:cNvPr id="4720" name="1 CuadroTexto"/>
        <xdr:cNvSpPr txBox="1"/>
      </xdr:nvSpPr>
      <xdr:spPr>
        <a:xfrm>
          <a:off x="1152525" y="25050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963</xdr:row>
      <xdr:rowOff>0</xdr:rowOff>
    </xdr:from>
    <xdr:ext cx="184731" cy="264560"/>
    <xdr:sp macro="" textlink="">
      <xdr:nvSpPr>
        <xdr:cNvPr id="4721" name="25 CuadroTexto"/>
        <xdr:cNvSpPr txBox="1"/>
      </xdr:nvSpPr>
      <xdr:spPr>
        <a:xfrm>
          <a:off x="1152525" y="25050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963</xdr:row>
      <xdr:rowOff>0</xdr:rowOff>
    </xdr:from>
    <xdr:ext cx="184731" cy="264560"/>
    <xdr:sp macro="" textlink="">
      <xdr:nvSpPr>
        <xdr:cNvPr id="4722" name="1 CuadroTexto"/>
        <xdr:cNvSpPr txBox="1"/>
      </xdr:nvSpPr>
      <xdr:spPr>
        <a:xfrm>
          <a:off x="1152525" y="25050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962</xdr:row>
      <xdr:rowOff>0</xdr:rowOff>
    </xdr:from>
    <xdr:ext cx="184731" cy="264560"/>
    <xdr:sp macro="" textlink="">
      <xdr:nvSpPr>
        <xdr:cNvPr id="4723" name="53 CuadroTexto"/>
        <xdr:cNvSpPr txBox="1"/>
      </xdr:nvSpPr>
      <xdr:spPr>
        <a:xfrm>
          <a:off x="1152525" y="2503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962</xdr:row>
      <xdr:rowOff>0</xdr:rowOff>
    </xdr:from>
    <xdr:ext cx="184731" cy="264560"/>
    <xdr:sp macro="" textlink="">
      <xdr:nvSpPr>
        <xdr:cNvPr id="4724" name="1 CuadroTexto"/>
        <xdr:cNvSpPr txBox="1"/>
      </xdr:nvSpPr>
      <xdr:spPr>
        <a:xfrm>
          <a:off x="1152525" y="2503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963</xdr:row>
      <xdr:rowOff>0</xdr:rowOff>
    </xdr:from>
    <xdr:ext cx="184731" cy="264560"/>
    <xdr:sp macro="" textlink="">
      <xdr:nvSpPr>
        <xdr:cNvPr id="4725" name="55 CuadroTexto"/>
        <xdr:cNvSpPr txBox="1"/>
      </xdr:nvSpPr>
      <xdr:spPr>
        <a:xfrm>
          <a:off x="1152525" y="25050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963</xdr:row>
      <xdr:rowOff>0</xdr:rowOff>
    </xdr:from>
    <xdr:ext cx="184731" cy="264560"/>
    <xdr:sp macro="" textlink="">
      <xdr:nvSpPr>
        <xdr:cNvPr id="4726" name="1 CuadroTexto"/>
        <xdr:cNvSpPr txBox="1"/>
      </xdr:nvSpPr>
      <xdr:spPr>
        <a:xfrm>
          <a:off x="1152525" y="25050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963</xdr:row>
      <xdr:rowOff>0</xdr:rowOff>
    </xdr:from>
    <xdr:ext cx="184731" cy="264560"/>
    <xdr:sp macro="" textlink="">
      <xdr:nvSpPr>
        <xdr:cNvPr id="4727" name="65 CuadroTexto"/>
        <xdr:cNvSpPr txBox="1"/>
      </xdr:nvSpPr>
      <xdr:spPr>
        <a:xfrm>
          <a:off x="1152525" y="25050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963</xdr:row>
      <xdr:rowOff>0</xdr:rowOff>
    </xdr:from>
    <xdr:ext cx="184731" cy="264560"/>
    <xdr:sp macro="" textlink="">
      <xdr:nvSpPr>
        <xdr:cNvPr id="4728" name="1 CuadroTexto"/>
        <xdr:cNvSpPr txBox="1"/>
      </xdr:nvSpPr>
      <xdr:spPr>
        <a:xfrm>
          <a:off x="1152525" y="25050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962</xdr:row>
      <xdr:rowOff>0</xdr:rowOff>
    </xdr:from>
    <xdr:ext cx="184731" cy="264560"/>
    <xdr:sp macro="" textlink="">
      <xdr:nvSpPr>
        <xdr:cNvPr id="4729" name="15 CuadroTexto"/>
        <xdr:cNvSpPr txBox="1"/>
      </xdr:nvSpPr>
      <xdr:spPr>
        <a:xfrm>
          <a:off x="1152525" y="2503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962</xdr:row>
      <xdr:rowOff>0</xdr:rowOff>
    </xdr:from>
    <xdr:ext cx="184731" cy="264560"/>
    <xdr:sp macro="" textlink="">
      <xdr:nvSpPr>
        <xdr:cNvPr id="4730" name="1 CuadroTexto"/>
        <xdr:cNvSpPr txBox="1"/>
      </xdr:nvSpPr>
      <xdr:spPr>
        <a:xfrm>
          <a:off x="1152525" y="2503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963</xdr:row>
      <xdr:rowOff>0</xdr:rowOff>
    </xdr:from>
    <xdr:ext cx="184731" cy="264560"/>
    <xdr:sp macro="" textlink="">
      <xdr:nvSpPr>
        <xdr:cNvPr id="4731" name="17 CuadroTexto"/>
        <xdr:cNvSpPr txBox="1"/>
      </xdr:nvSpPr>
      <xdr:spPr>
        <a:xfrm>
          <a:off x="1152525" y="25050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963</xdr:row>
      <xdr:rowOff>0</xdr:rowOff>
    </xdr:from>
    <xdr:ext cx="184731" cy="264560"/>
    <xdr:sp macro="" textlink="">
      <xdr:nvSpPr>
        <xdr:cNvPr id="4732" name="1 CuadroTexto"/>
        <xdr:cNvSpPr txBox="1"/>
      </xdr:nvSpPr>
      <xdr:spPr>
        <a:xfrm>
          <a:off x="1152525" y="25050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963</xdr:row>
      <xdr:rowOff>0</xdr:rowOff>
    </xdr:from>
    <xdr:ext cx="184731" cy="264560"/>
    <xdr:sp macro="" textlink="">
      <xdr:nvSpPr>
        <xdr:cNvPr id="4733" name="41 CuadroTexto"/>
        <xdr:cNvSpPr txBox="1"/>
      </xdr:nvSpPr>
      <xdr:spPr>
        <a:xfrm>
          <a:off x="1152525" y="25050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963</xdr:row>
      <xdr:rowOff>0</xdr:rowOff>
    </xdr:from>
    <xdr:ext cx="184731" cy="264560"/>
    <xdr:sp macro="" textlink="">
      <xdr:nvSpPr>
        <xdr:cNvPr id="4734" name="1 CuadroTexto"/>
        <xdr:cNvSpPr txBox="1"/>
      </xdr:nvSpPr>
      <xdr:spPr>
        <a:xfrm>
          <a:off x="1152525" y="25050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963</xdr:row>
      <xdr:rowOff>0</xdr:rowOff>
    </xdr:from>
    <xdr:ext cx="184731" cy="264560"/>
    <xdr:sp macro="" textlink="">
      <xdr:nvSpPr>
        <xdr:cNvPr id="4735" name="53 CuadroTexto"/>
        <xdr:cNvSpPr txBox="1"/>
      </xdr:nvSpPr>
      <xdr:spPr>
        <a:xfrm>
          <a:off x="1152525" y="25050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963</xdr:row>
      <xdr:rowOff>0</xdr:rowOff>
    </xdr:from>
    <xdr:ext cx="184731" cy="264560"/>
    <xdr:sp macro="" textlink="">
      <xdr:nvSpPr>
        <xdr:cNvPr id="4736" name="1 CuadroTexto"/>
        <xdr:cNvSpPr txBox="1"/>
      </xdr:nvSpPr>
      <xdr:spPr>
        <a:xfrm>
          <a:off x="1152525" y="25050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963</xdr:row>
      <xdr:rowOff>0</xdr:rowOff>
    </xdr:from>
    <xdr:ext cx="184731" cy="264560"/>
    <xdr:sp macro="" textlink="">
      <xdr:nvSpPr>
        <xdr:cNvPr id="4737" name="15 CuadroTexto"/>
        <xdr:cNvSpPr txBox="1"/>
      </xdr:nvSpPr>
      <xdr:spPr>
        <a:xfrm>
          <a:off x="1152525" y="25050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963</xdr:row>
      <xdr:rowOff>0</xdr:rowOff>
    </xdr:from>
    <xdr:ext cx="184731" cy="264560"/>
    <xdr:sp macro="" textlink="">
      <xdr:nvSpPr>
        <xdr:cNvPr id="4738" name="1 CuadroTexto"/>
        <xdr:cNvSpPr txBox="1"/>
      </xdr:nvSpPr>
      <xdr:spPr>
        <a:xfrm>
          <a:off x="1152525" y="25050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963</xdr:row>
      <xdr:rowOff>0</xdr:rowOff>
    </xdr:from>
    <xdr:ext cx="184731" cy="264560"/>
    <xdr:sp macro="" textlink="">
      <xdr:nvSpPr>
        <xdr:cNvPr id="4739" name="53 CuadroTexto"/>
        <xdr:cNvSpPr txBox="1"/>
      </xdr:nvSpPr>
      <xdr:spPr>
        <a:xfrm>
          <a:off x="1152525" y="25050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963</xdr:row>
      <xdr:rowOff>0</xdr:rowOff>
    </xdr:from>
    <xdr:ext cx="184731" cy="264560"/>
    <xdr:sp macro="" textlink="">
      <xdr:nvSpPr>
        <xdr:cNvPr id="4740" name="1 CuadroTexto"/>
        <xdr:cNvSpPr txBox="1"/>
      </xdr:nvSpPr>
      <xdr:spPr>
        <a:xfrm>
          <a:off x="1152525" y="25050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963</xdr:row>
      <xdr:rowOff>0</xdr:rowOff>
    </xdr:from>
    <xdr:ext cx="184731" cy="264560"/>
    <xdr:sp macro="" textlink="">
      <xdr:nvSpPr>
        <xdr:cNvPr id="4741" name="15 CuadroTexto"/>
        <xdr:cNvSpPr txBox="1"/>
      </xdr:nvSpPr>
      <xdr:spPr>
        <a:xfrm>
          <a:off x="1152525" y="25050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963</xdr:row>
      <xdr:rowOff>0</xdr:rowOff>
    </xdr:from>
    <xdr:ext cx="184731" cy="264560"/>
    <xdr:sp macro="" textlink="">
      <xdr:nvSpPr>
        <xdr:cNvPr id="4742" name="1 CuadroTexto"/>
        <xdr:cNvSpPr txBox="1"/>
      </xdr:nvSpPr>
      <xdr:spPr>
        <a:xfrm>
          <a:off x="1152525" y="25050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963</xdr:row>
      <xdr:rowOff>0</xdr:rowOff>
    </xdr:from>
    <xdr:ext cx="184731" cy="264560"/>
    <xdr:sp macro="" textlink="">
      <xdr:nvSpPr>
        <xdr:cNvPr id="4743" name="25 CuadroTexto"/>
        <xdr:cNvSpPr txBox="1"/>
      </xdr:nvSpPr>
      <xdr:spPr>
        <a:xfrm>
          <a:off x="1152525" y="25050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963</xdr:row>
      <xdr:rowOff>0</xdr:rowOff>
    </xdr:from>
    <xdr:ext cx="184731" cy="264560"/>
    <xdr:sp macro="" textlink="">
      <xdr:nvSpPr>
        <xdr:cNvPr id="4744" name="1 CuadroTexto"/>
        <xdr:cNvSpPr txBox="1"/>
      </xdr:nvSpPr>
      <xdr:spPr>
        <a:xfrm>
          <a:off x="1152525" y="25050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963</xdr:row>
      <xdr:rowOff>0</xdr:rowOff>
    </xdr:from>
    <xdr:ext cx="184731" cy="264560"/>
    <xdr:sp macro="" textlink="">
      <xdr:nvSpPr>
        <xdr:cNvPr id="4745" name="53 CuadroTexto"/>
        <xdr:cNvSpPr txBox="1"/>
      </xdr:nvSpPr>
      <xdr:spPr>
        <a:xfrm>
          <a:off x="1152525" y="25050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963</xdr:row>
      <xdr:rowOff>0</xdr:rowOff>
    </xdr:from>
    <xdr:ext cx="184731" cy="264560"/>
    <xdr:sp macro="" textlink="">
      <xdr:nvSpPr>
        <xdr:cNvPr id="4746" name="1 CuadroTexto"/>
        <xdr:cNvSpPr txBox="1"/>
      </xdr:nvSpPr>
      <xdr:spPr>
        <a:xfrm>
          <a:off x="1152525" y="25050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963</xdr:row>
      <xdr:rowOff>0</xdr:rowOff>
    </xdr:from>
    <xdr:ext cx="184731" cy="264560"/>
    <xdr:sp macro="" textlink="">
      <xdr:nvSpPr>
        <xdr:cNvPr id="4747" name="55 CuadroTexto"/>
        <xdr:cNvSpPr txBox="1"/>
      </xdr:nvSpPr>
      <xdr:spPr>
        <a:xfrm>
          <a:off x="1152525" y="25050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963</xdr:row>
      <xdr:rowOff>0</xdr:rowOff>
    </xdr:from>
    <xdr:ext cx="184731" cy="264560"/>
    <xdr:sp macro="" textlink="">
      <xdr:nvSpPr>
        <xdr:cNvPr id="4748" name="1 CuadroTexto"/>
        <xdr:cNvSpPr txBox="1"/>
      </xdr:nvSpPr>
      <xdr:spPr>
        <a:xfrm>
          <a:off x="1152525" y="25050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963</xdr:row>
      <xdr:rowOff>0</xdr:rowOff>
    </xdr:from>
    <xdr:ext cx="184731" cy="264560"/>
    <xdr:sp macro="" textlink="">
      <xdr:nvSpPr>
        <xdr:cNvPr id="4749" name="65 CuadroTexto"/>
        <xdr:cNvSpPr txBox="1"/>
      </xdr:nvSpPr>
      <xdr:spPr>
        <a:xfrm>
          <a:off x="1152525" y="25050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963</xdr:row>
      <xdr:rowOff>0</xdr:rowOff>
    </xdr:from>
    <xdr:ext cx="184731" cy="264560"/>
    <xdr:sp macro="" textlink="">
      <xdr:nvSpPr>
        <xdr:cNvPr id="4750" name="1 CuadroTexto"/>
        <xdr:cNvSpPr txBox="1"/>
      </xdr:nvSpPr>
      <xdr:spPr>
        <a:xfrm>
          <a:off x="1152525" y="25050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963</xdr:row>
      <xdr:rowOff>0</xdr:rowOff>
    </xdr:from>
    <xdr:ext cx="184731" cy="264560"/>
    <xdr:sp macro="" textlink="">
      <xdr:nvSpPr>
        <xdr:cNvPr id="4751" name="15 CuadroTexto"/>
        <xdr:cNvSpPr txBox="1"/>
      </xdr:nvSpPr>
      <xdr:spPr>
        <a:xfrm>
          <a:off x="1152525" y="25050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963</xdr:row>
      <xdr:rowOff>0</xdr:rowOff>
    </xdr:from>
    <xdr:ext cx="184731" cy="264560"/>
    <xdr:sp macro="" textlink="">
      <xdr:nvSpPr>
        <xdr:cNvPr id="4752" name="1 CuadroTexto"/>
        <xdr:cNvSpPr txBox="1"/>
      </xdr:nvSpPr>
      <xdr:spPr>
        <a:xfrm>
          <a:off x="1152525" y="25050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963</xdr:row>
      <xdr:rowOff>0</xdr:rowOff>
    </xdr:from>
    <xdr:ext cx="184731" cy="264560"/>
    <xdr:sp macro="" textlink="">
      <xdr:nvSpPr>
        <xdr:cNvPr id="4753" name="17 CuadroTexto"/>
        <xdr:cNvSpPr txBox="1"/>
      </xdr:nvSpPr>
      <xdr:spPr>
        <a:xfrm>
          <a:off x="1152525" y="25050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963</xdr:row>
      <xdr:rowOff>0</xdr:rowOff>
    </xdr:from>
    <xdr:ext cx="184731" cy="264560"/>
    <xdr:sp macro="" textlink="">
      <xdr:nvSpPr>
        <xdr:cNvPr id="4754" name="1 CuadroTexto"/>
        <xdr:cNvSpPr txBox="1"/>
      </xdr:nvSpPr>
      <xdr:spPr>
        <a:xfrm>
          <a:off x="1152525" y="25050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963</xdr:row>
      <xdr:rowOff>0</xdr:rowOff>
    </xdr:from>
    <xdr:ext cx="184731" cy="264560"/>
    <xdr:sp macro="" textlink="">
      <xdr:nvSpPr>
        <xdr:cNvPr id="4755" name="41 CuadroTexto"/>
        <xdr:cNvSpPr txBox="1"/>
      </xdr:nvSpPr>
      <xdr:spPr>
        <a:xfrm>
          <a:off x="1152525" y="25050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963</xdr:row>
      <xdr:rowOff>0</xdr:rowOff>
    </xdr:from>
    <xdr:ext cx="184731" cy="264560"/>
    <xdr:sp macro="" textlink="">
      <xdr:nvSpPr>
        <xdr:cNvPr id="4756" name="1 CuadroTexto"/>
        <xdr:cNvSpPr txBox="1"/>
      </xdr:nvSpPr>
      <xdr:spPr>
        <a:xfrm>
          <a:off x="1152525" y="25050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963</xdr:row>
      <xdr:rowOff>0</xdr:rowOff>
    </xdr:from>
    <xdr:ext cx="184731" cy="264560"/>
    <xdr:sp macro="" textlink="">
      <xdr:nvSpPr>
        <xdr:cNvPr id="4757" name="25 CuadroTexto"/>
        <xdr:cNvSpPr txBox="1"/>
      </xdr:nvSpPr>
      <xdr:spPr>
        <a:xfrm>
          <a:off x="1152525" y="25050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963</xdr:row>
      <xdr:rowOff>0</xdr:rowOff>
    </xdr:from>
    <xdr:ext cx="184731" cy="264560"/>
    <xdr:sp macro="" textlink="">
      <xdr:nvSpPr>
        <xdr:cNvPr id="4758" name="1 CuadroTexto"/>
        <xdr:cNvSpPr txBox="1"/>
      </xdr:nvSpPr>
      <xdr:spPr>
        <a:xfrm>
          <a:off x="1152525" y="25050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963</xdr:row>
      <xdr:rowOff>0</xdr:rowOff>
    </xdr:from>
    <xdr:ext cx="184731" cy="264560"/>
    <xdr:sp macro="" textlink="">
      <xdr:nvSpPr>
        <xdr:cNvPr id="4759" name="53 CuadroTexto"/>
        <xdr:cNvSpPr txBox="1"/>
      </xdr:nvSpPr>
      <xdr:spPr>
        <a:xfrm>
          <a:off x="1152525" y="25050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963</xdr:row>
      <xdr:rowOff>0</xdr:rowOff>
    </xdr:from>
    <xdr:ext cx="184731" cy="264560"/>
    <xdr:sp macro="" textlink="">
      <xdr:nvSpPr>
        <xdr:cNvPr id="4760" name="1 CuadroTexto"/>
        <xdr:cNvSpPr txBox="1"/>
      </xdr:nvSpPr>
      <xdr:spPr>
        <a:xfrm>
          <a:off x="1152525" y="25050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963</xdr:row>
      <xdr:rowOff>0</xdr:rowOff>
    </xdr:from>
    <xdr:ext cx="184731" cy="264560"/>
    <xdr:sp macro="" textlink="">
      <xdr:nvSpPr>
        <xdr:cNvPr id="4761" name="55 CuadroTexto"/>
        <xdr:cNvSpPr txBox="1"/>
      </xdr:nvSpPr>
      <xdr:spPr>
        <a:xfrm>
          <a:off x="1152525" y="25050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963</xdr:row>
      <xdr:rowOff>0</xdr:rowOff>
    </xdr:from>
    <xdr:ext cx="184731" cy="264560"/>
    <xdr:sp macro="" textlink="">
      <xdr:nvSpPr>
        <xdr:cNvPr id="4762" name="1 CuadroTexto"/>
        <xdr:cNvSpPr txBox="1"/>
      </xdr:nvSpPr>
      <xdr:spPr>
        <a:xfrm>
          <a:off x="1152525" y="25050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963</xdr:row>
      <xdr:rowOff>0</xdr:rowOff>
    </xdr:from>
    <xdr:ext cx="184731" cy="264560"/>
    <xdr:sp macro="" textlink="">
      <xdr:nvSpPr>
        <xdr:cNvPr id="4763" name="65 CuadroTexto"/>
        <xdr:cNvSpPr txBox="1"/>
      </xdr:nvSpPr>
      <xdr:spPr>
        <a:xfrm>
          <a:off x="1152525" y="25050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963</xdr:row>
      <xdr:rowOff>0</xdr:rowOff>
    </xdr:from>
    <xdr:ext cx="184731" cy="264560"/>
    <xdr:sp macro="" textlink="">
      <xdr:nvSpPr>
        <xdr:cNvPr id="4764" name="1 CuadroTexto"/>
        <xdr:cNvSpPr txBox="1"/>
      </xdr:nvSpPr>
      <xdr:spPr>
        <a:xfrm>
          <a:off x="1152525" y="25050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963</xdr:row>
      <xdr:rowOff>0</xdr:rowOff>
    </xdr:from>
    <xdr:ext cx="184731" cy="264560"/>
    <xdr:sp macro="" textlink="">
      <xdr:nvSpPr>
        <xdr:cNvPr id="4765" name="15 CuadroTexto"/>
        <xdr:cNvSpPr txBox="1"/>
      </xdr:nvSpPr>
      <xdr:spPr>
        <a:xfrm>
          <a:off x="1152525" y="25050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963</xdr:row>
      <xdr:rowOff>0</xdr:rowOff>
    </xdr:from>
    <xdr:ext cx="184731" cy="264560"/>
    <xdr:sp macro="" textlink="">
      <xdr:nvSpPr>
        <xdr:cNvPr id="4766" name="1 CuadroTexto"/>
        <xdr:cNvSpPr txBox="1"/>
      </xdr:nvSpPr>
      <xdr:spPr>
        <a:xfrm>
          <a:off x="1152525" y="25050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963</xdr:row>
      <xdr:rowOff>0</xdr:rowOff>
    </xdr:from>
    <xdr:ext cx="184731" cy="264560"/>
    <xdr:sp macro="" textlink="">
      <xdr:nvSpPr>
        <xdr:cNvPr id="4767" name="17 CuadroTexto"/>
        <xdr:cNvSpPr txBox="1"/>
      </xdr:nvSpPr>
      <xdr:spPr>
        <a:xfrm>
          <a:off x="1152525" y="25050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963</xdr:row>
      <xdr:rowOff>0</xdr:rowOff>
    </xdr:from>
    <xdr:ext cx="184731" cy="264560"/>
    <xdr:sp macro="" textlink="">
      <xdr:nvSpPr>
        <xdr:cNvPr id="4768" name="1 CuadroTexto"/>
        <xdr:cNvSpPr txBox="1"/>
      </xdr:nvSpPr>
      <xdr:spPr>
        <a:xfrm>
          <a:off x="1152525" y="25050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963</xdr:row>
      <xdr:rowOff>0</xdr:rowOff>
    </xdr:from>
    <xdr:ext cx="184731" cy="264560"/>
    <xdr:sp macro="" textlink="">
      <xdr:nvSpPr>
        <xdr:cNvPr id="4769" name="41 CuadroTexto"/>
        <xdr:cNvSpPr txBox="1"/>
      </xdr:nvSpPr>
      <xdr:spPr>
        <a:xfrm>
          <a:off x="1152525" y="25050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963</xdr:row>
      <xdr:rowOff>0</xdr:rowOff>
    </xdr:from>
    <xdr:ext cx="184731" cy="264560"/>
    <xdr:sp macro="" textlink="">
      <xdr:nvSpPr>
        <xdr:cNvPr id="4770" name="1 CuadroTexto"/>
        <xdr:cNvSpPr txBox="1"/>
      </xdr:nvSpPr>
      <xdr:spPr>
        <a:xfrm>
          <a:off x="1152525" y="25050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963</xdr:row>
      <xdr:rowOff>0</xdr:rowOff>
    </xdr:from>
    <xdr:ext cx="184731" cy="264560"/>
    <xdr:sp macro="" textlink="">
      <xdr:nvSpPr>
        <xdr:cNvPr id="4771" name="53 CuadroTexto"/>
        <xdr:cNvSpPr txBox="1"/>
      </xdr:nvSpPr>
      <xdr:spPr>
        <a:xfrm>
          <a:off x="1152525" y="25050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963</xdr:row>
      <xdr:rowOff>0</xdr:rowOff>
    </xdr:from>
    <xdr:ext cx="184731" cy="264560"/>
    <xdr:sp macro="" textlink="">
      <xdr:nvSpPr>
        <xdr:cNvPr id="4772" name="1 CuadroTexto"/>
        <xdr:cNvSpPr txBox="1"/>
      </xdr:nvSpPr>
      <xdr:spPr>
        <a:xfrm>
          <a:off x="1152525" y="25050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963</xdr:row>
      <xdr:rowOff>0</xdr:rowOff>
    </xdr:from>
    <xdr:ext cx="184731" cy="264560"/>
    <xdr:sp macro="" textlink="">
      <xdr:nvSpPr>
        <xdr:cNvPr id="4773" name="15 CuadroTexto"/>
        <xdr:cNvSpPr txBox="1"/>
      </xdr:nvSpPr>
      <xdr:spPr>
        <a:xfrm>
          <a:off x="1152525" y="25050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963</xdr:row>
      <xdr:rowOff>0</xdr:rowOff>
    </xdr:from>
    <xdr:ext cx="184731" cy="264560"/>
    <xdr:sp macro="" textlink="">
      <xdr:nvSpPr>
        <xdr:cNvPr id="4774" name="1 CuadroTexto"/>
        <xdr:cNvSpPr txBox="1"/>
      </xdr:nvSpPr>
      <xdr:spPr>
        <a:xfrm>
          <a:off x="1152525" y="25050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963</xdr:row>
      <xdr:rowOff>0</xdr:rowOff>
    </xdr:from>
    <xdr:ext cx="184731" cy="264560"/>
    <xdr:sp macro="" textlink="">
      <xdr:nvSpPr>
        <xdr:cNvPr id="4775" name="53 CuadroTexto"/>
        <xdr:cNvSpPr txBox="1"/>
      </xdr:nvSpPr>
      <xdr:spPr>
        <a:xfrm>
          <a:off x="1152525" y="25050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963</xdr:row>
      <xdr:rowOff>0</xdr:rowOff>
    </xdr:from>
    <xdr:ext cx="184731" cy="264560"/>
    <xdr:sp macro="" textlink="">
      <xdr:nvSpPr>
        <xdr:cNvPr id="4776" name="1 CuadroTexto"/>
        <xdr:cNvSpPr txBox="1"/>
      </xdr:nvSpPr>
      <xdr:spPr>
        <a:xfrm>
          <a:off x="1152525" y="25050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963</xdr:row>
      <xdr:rowOff>0</xdr:rowOff>
    </xdr:from>
    <xdr:ext cx="184731" cy="264560"/>
    <xdr:sp macro="" textlink="">
      <xdr:nvSpPr>
        <xdr:cNvPr id="4777" name="15 CuadroTexto"/>
        <xdr:cNvSpPr txBox="1"/>
      </xdr:nvSpPr>
      <xdr:spPr>
        <a:xfrm>
          <a:off x="1152525" y="25050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963</xdr:row>
      <xdr:rowOff>0</xdr:rowOff>
    </xdr:from>
    <xdr:ext cx="184731" cy="264560"/>
    <xdr:sp macro="" textlink="">
      <xdr:nvSpPr>
        <xdr:cNvPr id="4778" name="1 CuadroTexto"/>
        <xdr:cNvSpPr txBox="1"/>
      </xdr:nvSpPr>
      <xdr:spPr>
        <a:xfrm>
          <a:off x="1152525" y="25050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964</xdr:row>
      <xdr:rowOff>0</xdr:rowOff>
    </xdr:from>
    <xdr:ext cx="184731" cy="264560"/>
    <xdr:sp macro="" textlink="">
      <xdr:nvSpPr>
        <xdr:cNvPr id="4779" name="25 CuadroTexto"/>
        <xdr:cNvSpPr txBox="1"/>
      </xdr:nvSpPr>
      <xdr:spPr>
        <a:xfrm>
          <a:off x="1152525" y="2506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964</xdr:row>
      <xdr:rowOff>0</xdr:rowOff>
    </xdr:from>
    <xdr:ext cx="184731" cy="264560"/>
    <xdr:sp macro="" textlink="">
      <xdr:nvSpPr>
        <xdr:cNvPr id="4780" name="1 CuadroTexto"/>
        <xdr:cNvSpPr txBox="1"/>
      </xdr:nvSpPr>
      <xdr:spPr>
        <a:xfrm>
          <a:off x="1152525" y="2506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963</xdr:row>
      <xdr:rowOff>0</xdr:rowOff>
    </xdr:from>
    <xdr:ext cx="184731" cy="264560"/>
    <xdr:sp macro="" textlink="">
      <xdr:nvSpPr>
        <xdr:cNvPr id="4781" name="53 CuadroTexto"/>
        <xdr:cNvSpPr txBox="1"/>
      </xdr:nvSpPr>
      <xdr:spPr>
        <a:xfrm>
          <a:off x="1152525" y="25050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963</xdr:row>
      <xdr:rowOff>0</xdr:rowOff>
    </xdr:from>
    <xdr:ext cx="184731" cy="264560"/>
    <xdr:sp macro="" textlink="">
      <xdr:nvSpPr>
        <xdr:cNvPr id="4782" name="1 CuadroTexto"/>
        <xdr:cNvSpPr txBox="1"/>
      </xdr:nvSpPr>
      <xdr:spPr>
        <a:xfrm>
          <a:off x="1152525" y="25050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964</xdr:row>
      <xdr:rowOff>0</xdr:rowOff>
    </xdr:from>
    <xdr:ext cx="184731" cy="264560"/>
    <xdr:sp macro="" textlink="">
      <xdr:nvSpPr>
        <xdr:cNvPr id="4783" name="55 CuadroTexto"/>
        <xdr:cNvSpPr txBox="1"/>
      </xdr:nvSpPr>
      <xdr:spPr>
        <a:xfrm>
          <a:off x="1152525" y="2506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964</xdr:row>
      <xdr:rowOff>0</xdr:rowOff>
    </xdr:from>
    <xdr:ext cx="184731" cy="264560"/>
    <xdr:sp macro="" textlink="">
      <xdr:nvSpPr>
        <xdr:cNvPr id="4784" name="1 CuadroTexto"/>
        <xdr:cNvSpPr txBox="1"/>
      </xdr:nvSpPr>
      <xdr:spPr>
        <a:xfrm>
          <a:off x="1152525" y="2506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964</xdr:row>
      <xdr:rowOff>0</xdr:rowOff>
    </xdr:from>
    <xdr:ext cx="184731" cy="264560"/>
    <xdr:sp macro="" textlink="">
      <xdr:nvSpPr>
        <xdr:cNvPr id="4785" name="65 CuadroTexto"/>
        <xdr:cNvSpPr txBox="1"/>
      </xdr:nvSpPr>
      <xdr:spPr>
        <a:xfrm>
          <a:off x="1152525" y="2506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964</xdr:row>
      <xdr:rowOff>0</xdr:rowOff>
    </xdr:from>
    <xdr:ext cx="184731" cy="264560"/>
    <xdr:sp macro="" textlink="">
      <xdr:nvSpPr>
        <xdr:cNvPr id="4786" name="1 CuadroTexto"/>
        <xdr:cNvSpPr txBox="1"/>
      </xdr:nvSpPr>
      <xdr:spPr>
        <a:xfrm>
          <a:off x="1152525" y="2506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963</xdr:row>
      <xdr:rowOff>0</xdr:rowOff>
    </xdr:from>
    <xdr:ext cx="184731" cy="264560"/>
    <xdr:sp macro="" textlink="">
      <xdr:nvSpPr>
        <xdr:cNvPr id="4787" name="15 CuadroTexto"/>
        <xdr:cNvSpPr txBox="1"/>
      </xdr:nvSpPr>
      <xdr:spPr>
        <a:xfrm>
          <a:off x="1152525" y="25050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963</xdr:row>
      <xdr:rowOff>0</xdr:rowOff>
    </xdr:from>
    <xdr:ext cx="184731" cy="264560"/>
    <xdr:sp macro="" textlink="">
      <xdr:nvSpPr>
        <xdr:cNvPr id="4788" name="1 CuadroTexto"/>
        <xdr:cNvSpPr txBox="1"/>
      </xdr:nvSpPr>
      <xdr:spPr>
        <a:xfrm>
          <a:off x="1152525" y="25050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964</xdr:row>
      <xdr:rowOff>0</xdr:rowOff>
    </xdr:from>
    <xdr:ext cx="184731" cy="264560"/>
    <xdr:sp macro="" textlink="">
      <xdr:nvSpPr>
        <xdr:cNvPr id="4789" name="17 CuadroTexto"/>
        <xdr:cNvSpPr txBox="1"/>
      </xdr:nvSpPr>
      <xdr:spPr>
        <a:xfrm>
          <a:off x="1152525" y="2506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964</xdr:row>
      <xdr:rowOff>0</xdr:rowOff>
    </xdr:from>
    <xdr:ext cx="184731" cy="264560"/>
    <xdr:sp macro="" textlink="">
      <xdr:nvSpPr>
        <xdr:cNvPr id="4790" name="1 CuadroTexto"/>
        <xdr:cNvSpPr txBox="1"/>
      </xdr:nvSpPr>
      <xdr:spPr>
        <a:xfrm>
          <a:off x="1152525" y="2506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964</xdr:row>
      <xdr:rowOff>0</xdr:rowOff>
    </xdr:from>
    <xdr:ext cx="184731" cy="264560"/>
    <xdr:sp macro="" textlink="">
      <xdr:nvSpPr>
        <xdr:cNvPr id="4791" name="41 CuadroTexto"/>
        <xdr:cNvSpPr txBox="1"/>
      </xdr:nvSpPr>
      <xdr:spPr>
        <a:xfrm>
          <a:off x="1152525" y="2506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964</xdr:row>
      <xdr:rowOff>0</xdr:rowOff>
    </xdr:from>
    <xdr:ext cx="184731" cy="264560"/>
    <xdr:sp macro="" textlink="">
      <xdr:nvSpPr>
        <xdr:cNvPr id="4792" name="1 CuadroTexto"/>
        <xdr:cNvSpPr txBox="1"/>
      </xdr:nvSpPr>
      <xdr:spPr>
        <a:xfrm>
          <a:off x="1152525" y="2506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964</xdr:row>
      <xdr:rowOff>0</xdr:rowOff>
    </xdr:from>
    <xdr:ext cx="184731" cy="264560"/>
    <xdr:sp macro="" textlink="">
      <xdr:nvSpPr>
        <xdr:cNvPr id="4793" name="25 CuadroTexto"/>
        <xdr:cNvSpPr txBox="1"/>
      </xdr:nvSpPr>
      <xdr:spPr>
        <a:xfrm>
          <a:off x="1152525" y="2506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964</xdr:row>
      <xdr:rowOff>0</xdr:rowOff>
    </xdr:from>
    <xdr:ext cx="184731" cy="264560"/>
    <xdr:sp macro="" textlink="">
      <xdr:nvSpPr>
        <xdr:cNvPr id="4794" name="1 CuadroTexto"/>
        <xdr:cNvSpPr txBox="1"/>
      </xdr:nvSpPr>
      <xdr:spPr>
        <a:xfrm>
          <a:off x="1152525" y="2506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963</xdr:row>
      <xdr:rowOff>0</xdr:rowOff>
    </xdr:from>
    <xdr:ext cx="184731" cy="264560"/>
    <xdr:sp macro="" textlink="">
      <xdr:nvSpPr>
        <xdr:cNvPr id="4795" name="53 CuadroTexto"/>
        <xdr:cNvSpPr txBox="1"/>
      </xdr:nvSpPr>
      <xdr:spPr>
        <a:xfrm>
          <a:off x="1152525" y="25050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963</xdr:row>
      <xdr:rowOff>0</xdr:rowOff>
    </xdr:from>
    <xdr:ext cx="184731" cy="264560"/>
    <xdr:sp macro="" textlink="">
      <xdr:nvSpPr>
        <xdr:cNvPr id="4796" name="1 CuadroTexto"/>
        <xdr:cNvSpPr txBox="1"/>
      </xdr:nvSpPr>
      <xdr:spPr>
        <a:xfrm>
          <a:off x="1152525" y="25050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964</xdr:row>
      <xdr:rowOff>0</xdr:rowOff>
    </xdr:from>
    <xdr:ext cx="184731" cy="264560"/>
    <xdr:sp macro="" textlink="">
      <xdr:nvSpPr>
        <xdr:cNvPr id="4797" name="55 CuadroTexto"/>
        <xdr:cNvSpPr txBox="1"/>
      </xdr:nvSpPr>
      <xdr:spPr>
        <a:xfrm>
          <a:off x="1152525" y="2506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964</xdr:row>
      <xdr:rowOff>0</xdr:rowOff>
    </xdr:from>
    <xdr:ext cx="184731" cy="264560"/>
    <xdr:sp macro="" textlink="">
      <xdr:nvSpPr>
        <xdr:cNvPr id="4798" name="1 CuadroTexto"/>
        <xdr:cNvSpPr txBox="1"/>
      </xdr:nvSpPr>
      <xdr:spPr>
        <a:xfrm>
          <a:off x="1152525" y="2506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964</xdr:row>
      <xdr:rowOff>0</xdr:rowOff>
    </xdr:from>
    <xdr:ext cx="184731" cy="264560"/>
    <xdr:sp macro="" textlink="">
      <xdr:nvSpPr>
        <xdr:cNvPr id="4799" name="65 CuadroTexto"/>
        <xdr:cNvSpPr txBox="1"/>
      </xdr:nvSpPr>
      <xdr:spPr>
        <a:xfrm>
          <a:off x="1152525" y="2506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964</xdr:row>
      <xdr:rowOff>0</xdr:rowOff>
    </xdr:from>
    <xdr:ext cx="184731" cy="264560"/>
    <xdr:sp macro="" textlink="">
      <xdr:nvSpPr>
        <xdr:cNvPr id="4800" name="1 CuadroTexto"/>
        <xdr:cNvSpPr txBox="1"/>
      </xdr:nvSpPr>
      <xdr:spPr>
        <a:xfrm>
          <a:off x="1152525" y="2506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963</xdr:row>
      <xdr:rowOff>0</xdr:rowOff>
    </xdr:from>
    <xdr:ext cx="184731" cy="264560"/>
    <xdr:sp macro="" textlink="">
      <xdr:nvSpPr>
        <xdr:cNvPr id="4801" name="15 CuadroTexto"/>
        <xdr:cNvSpPr txBox="1"/>
      </xdr:nvSpPr>
      <xdr:spPr>
        <a:xfrm>
          <a:off x="1152525" y="25050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963</xdr:row>
      <xdr:rowOff>0</xdr:rowOff>
    </xdr:from>
    <xdr:ext cx="184731" cy="264560"/>
    <xdr:sp macro="" textlink="">
      <xdr:nvSpPr>
        <xdr:cNvPr id="4802" name="1 CuadroTexto"/>
        <xdr:cNvSpPr txBox="1"/>
      </xdr:nvSpPr>
      <xdr:spPr>
        <a:xfrm>
          <a:off x="1152525" y="25050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964</xdr:row>
      <xdr:rowOff>0</xdr:rowOff>
    </xdr:from>
    <xdr:ext cx="184731" cy="264560"/>
    <xdr:sp macro="" textlink="">
      <xdr:nvSpPr>
        <xdr:cNvPr id="4803" name="17 CuadroTexto"/>
        <xdr:cNvSpPr txBox="1"/>
      </xdr:nvSpPr>
      <xdr:spPr>
        <a:xfrm>
          <a:off x="1152525" y="2506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964</xdr:row>
      <xdr:rowOff>0</xdr:rowOff>
    </xdr:from>
    <xdr:ext cx="184731" cy="264560"/>
    <xdr:sp macro="" textlink="">
      <xdr:nvSpPr>
        <xdr:cNvPr id="4804" name="1 CuadroTexto"/>
        <xdr:cNvSpPr txBox="1"/>
      </xdr:nvSpPr>
      <xdr:spPr>
        <a:xfrm>
          <a:off x="1152525" y="2506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964</xdr:row>
      <xdr:rowOff>0</xdr:rowOff>
    </xdr:from>
    <xdr:ext cx="184731" cy="264560"/>
    <xdr:sp macro="" textlink="">
      <xdr:nvSpPr>
        <xdr:cNvPr id="4805" name="41 CuadroTexto"/>
        <xdr:cNvSpPr txBox="1"/>
      </xdr:nvSpPr>
      <xdr:spPr>
        <a:xfrm>
          <a:off x="1152525" y="2506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964</xdr:row>
      <xdr:rowOff>0</xdr:rowOff>
    </xdr:from>
    <xdr:ext cx="184731" cy="264560"/>
    <xdr:sp macro="" textlink="">
      <xdr:nvSpPr>
        <xdr:cNvPr id="4806" name="1 CuadroTexto"/>
        <xdr:cNvSpPr txBox="1"/>
      </xdr:nvSpPr>
      <xdr:spPr>
        <a:xfrm>
          <a:off x="1152525" y="2506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964</xdr:row>
      <xdr:rowOff>0</xdr:rowOff>
    </xdr:from>
    <xdr:ext cx="184731" cy="264560"/>
    <xdr:sp macro="" textlink="">
      <xdr:nvSpPr>
        <xdr:cNvPr id="4807" name="53 CuadroTexto"/>
        <xdr:cNvSpPr txBox="1"/>
      </xdr:nvSpPr>
      <xdr:spPr>
        <a:xfrm>
          <a:off x="1152525" y="2506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964</xdr:row>
      <xdr:rowOff>0</xdr:rowOff>
    </xdr:from>
    <xdr:ext cx="184731" cy="264560"/>
    <xdr:sp macro="" textlink="">
      <xdr:nvSpPr>
        <xdr:cNvPr id="4808" name="1 CuadroTexto"/>
        <xdr:cNvSpPr txBox="1"/>
      </xdr:nvSpPr>
      <xdr:spPr>
        <a:xfrm>
          <a:off x="1152525" y="2506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964</xdr:row>
      <xdr:rowOff>0</xdr:rowOff>
    </xdr:from>
    <xdr:ext cx="184731" cy="264560"/>
    <xdr:sp macro="" textlink="">
      <xdr:nvSpPr>
        <xdr:cNvPr id="4809" name="15 CuadroTexto"/>
        <xdr:cNvSpPr txBox="1"/>
      </xdr:nvSpPr>
      <xdr:spPr>
        <a:xfrm>
          <a:off x="1152525" y="2506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964</xdr:row>
      <xdr:rowOff>0</xdr:rowOff>
    </xdr:from>
    <xdr:ext cx="184731" cy="264560"/>
    <xdr:sp macro="" textlink="">
      <xdr:nvSpPr>
        <xdr:cNvPr id="4810" name="1 CuadroTexto"/>
        <xdr:cNvSpPr txBox="1"/>
      </xdr:nvSpPr>
      <xdr:spPr>
        <a:xfrm>
          <a:off x="1152525" y="2506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964</xdr:row>
      <xdr:rowOff>0</xdr:rowOff>
    </xdr:from>
    <xdr:ext cx="184731" cy="264560"/>
    <xdr:sp macro="" textlink="">
      <xdr:nvSpPr>
        <xdr:cNvPr id="4811" name="53 CuadroTexto"/>
        <xdr:cNvSpPr txBox="1"/>
      </xdr:nvSpPr>
      <xdr:spPr>
        <a:xfrm>
          <a:off x="1152525" y="2506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964</xdr:row>
      <xdr:rowOff>0</xdr:rowOff>
    </xdr:from>
    <xdr:ext cx="184731" cy="264560"/>
    <xdr:sp macro="" textlink="">
      <xdr:nvSpPr>
        <xdr:cNvPr id="4812" name="1 CuadroTexto"/>
        <xdr:cNvSpPr txBox="1"/>
      </xdr:nvSpPr>
      <xdr:spPr>
        <a:xfrm>
          <a:off x="1152525" y="2506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964</xdr:row>
      <xdr:rowOff>0</xdr:rowOff>
    </xdr:from>
    <xdr:ext cx="184731" cy="264560"/>
    <xdr:sp macro="" textlink="">
      <xdr:nvSpPr>
        <xdr:cNvPr id="4813" name="15 CuadroTexto"/>
        <xdr:cNvSpPr txBox="1"/>
      </xdr:nvSpPr>
      <xdr:spPr>
        <a:xfrm>
          <a:off x="1152525" y="2506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964</xdr:row>
      <xdr:rowOff>0</xdr:rowOff>
    </xdr:from>
    <xdr:ext cx="184731" cy="264560"/>
    <xdr:sp macro="" textlink="">
      <xdr:nvSpPr>
        <xdr:cNvPr id="4814" name="1 CuadroTexto"/>
        <xdr:cNvSpPr txBox="1"/>
      </xdr:nvSpPr>
      <xdr:spPr>
        <a:xfrm>
          <a:off x="1152525" y="2506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965</xdr:row>
      <xdr:rowOff>0</xdr:rowOff>
    </xdr:from>
    <xdr:ext cx="184731" cy="264560"/>
    <xdr:sp macro="" textlink="">
      <xdr:nvSpPr>
        <xdr:cNvPr id="4815" name="25 CuadroTexto"/>
        <xdr:cNvSpPr txBox="1"/>
      </xdr:nvSpPr>
      <xdr:spPr>
        <a:xfrm>
          <a:off x="1152525" y="25088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965</xdr:row>
      <xdr:rowOff>0</xdr:rowOff>
    </xdr:from>
    <xdr:ext cx="184731" cy="264560"/>
    <xdr:sp macro="" textlink="">
      <xdr:nvSpPr>
        <xdr:cNvPr id="4816" name="1 CuadroTexto"/>
        <xdr:cNvSpPr txBox="1"/>
      </xdr:nvSpPr>
      <xdr:spPr>
        <a:xfrm>
          <a:off x="1152525" y="25088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964</xdr:row>
      <xdr:rowOff>0</xdr:rowOff>
    </xdr:from>
    <xdr:ext cx="184731" cy="264560"/>
    <xdr:sp macro="" textlink="">
      <xdr:nvSpPr>
        <xdr:cNvPr id="4817" name="53 CuadroTexto"/>
        <xdr:cNvSpPr txBox="1"/>
      </xdr:nvSpPr>
      <xdr:spPr>
        <a:xfrm>
          <a:off x="1152525" y="2506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964</xdr:row>
      <xdr:rowOff>0</xdr:rowOff>
    </xdr:from>
    <xdr:ext cx="184731" cy="264560"/>
    <xdr:sp macro="" textlink="">
      <xdr:nvSpPr>
        <xdr:cNvPr id="4818" name="1 CuadroTexto"/>
        <xdr:cNvSpPr txBox="1"/>
      </xdr:nvSpPr>
      <xdr:spPr>
        <a:xfrm>
          <a:off x="1152525" y="2506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965</xdr:row>
      <xdr:rowOff>0</xdr:rowOff>
    </xdr:from>
    <xdr:ext cx="184731" cy="264560"/>
    <xdr:sp macro="" textlink="">
      <xdr:nvSpPr>
        <xdr:cNvPr id="4819" name="55 CuadroTexto"/>
        <xdr:cNvSpPr txBox="1"/>
      </xdr:nvSpPr>
      <xdr:spPr>
        <a:xfrm>
          <a:off x="1152525" y="25088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965</xdr:row>
      <xdr:rowOff>0</xdr:rowOff>
    </xdr:from>
    <xdr:ext cx="184731" cy="264560"/>
    <xdr:sp macro="" textlink="">
      <xdr:nvSpPr>
        <xdr:cNvPr id="4820" name="1 CuadroTexto"/>
        <xdr:cNvSpPr txBox="1"/>
      </xdr:nvSpPr>
      <xdr:spPr>
        <a:xfrm>
          <a:off x="1152525" y="25088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965</xdr:row>
      <xdr:rowOff>0</xdr:rowOff>
    </xdr:from>
    <xdr:ext cx="184731" cy="264560"/>
    <xdr:sp macro="" textlink="">
      <xdr:nvSpPr>
        <xdr:cNvPr id="4821" name="65 CuadroTexto"/>
        <xdr:cNvSpPr txBox="1"/>
      </xdr:nvSpPr>
      <xdr:spPr>
        <a:xfrm>
          <a:off x="1152525" y="25088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965</xdr:row>
      <xdr:rowOff>0</xdr:rowOff>
    </xdr:from>
    <xdr:ext cx="184731" cy="264560"/>
    <xdr:sp macro="" textlink="">
      <xdr:nvSpPr>
        <xdr:cNvPr id="4822" name="1 CuadroTexto"/>
        <xdr:cNvSpPr txBox="1"/>
      </xdr:nvSpPr>
      <xdr:spPr>
        <a:xfrm>
          <a:off x="1152525" y="25088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964</xdr:row>
      <xdr:rowOff>0</xdr:rowOff>
    </xdr:from>
    <xdr:ext cx="184731" cy="264560"/>
    <xdr:sp macro="" textlink="">
      <xdr:nvSpPr>
        <xdr:cNvPr id="4823" name="15 CuadroTexto"/>
        <xdr:cNvSpPr txBox="1"/>
      </xdr:nvSpPr>
      <xdr:spPr>
        <a:xfrm>
          <a:off x="1152525" y="2506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964</xdr:row>
      <xdr:rowOff>0</xdr:rowOff>
    </xdr:from>
    <xdr:ext cx="184731" cy="264560"/>
    <xdr:sp macro="" textlink="">
      <xdr:nvSpPr>
        <xdr:cNvPr id="4824" name="1 CuadroTexto"/>
        <xdr:cNvSpPr txBox="1"/>
      </xdr:nvSpPr>
      <xdr:spPr>
        <a:xfrm>
          <a:off x="1152525" y="2506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965</xdr:row>
      <xdr:rowOff>0</xdr:rowOff>
    </xdr:from>
    <xdr:ext cx="184731" cy="264560"/>
    <xdr:sp macro="" textlink="">
      <xdr:nvSpPr>
        <xdr:cNvPr id="4825" name="17 CuadroTexto"/>
        <xdr:cNvSpPr txBox="1"/>
      </xdr:nvSpPr>
      <xdr:spPr>
        <a:xfrm>
          <a:off x="1152525" y="25088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965</xdr:row>
      <xdr:rowOff>0</xdr:rowOff>
    </xdr:from>
    <xdr:ext cx="184731" cy="264560"/>
    <xdr:sp macro="" textlink="">
      <xdr:nvSpPr>
        <xdr:cNvPr id="4826" name="1 CuadroTexto"/>
        <xdr:cNvSpPr txBox="1"/>
      </xdr:nvSpPr>
      <xdr:spPr>
        <a:xfrm>
          <a:off x="1152525" y="25088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965</xdr:row>
      <xdr:rowOff>0</xdr:rowOff>
    </xdr:from>
    <xdr:ext cx="184731" cy="264560"/>
    <xdr:sp macro="" textlink="">
      <xdr:nvSpPr>
        <xdr:cNvPr id="4827" name="41 CuadroTexto"/>
        <xdr:cNvSpPr txBox="1"/>
      </xdr:nvSpPr>
      <xdr:spPr>
        <a:xfrm>
          <a:off x="1152525" y="25088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965</xdr:row>
      <xdr:rowOff>0</xdr:rowOff>
    </xdr:from>
    <xdr:ext cx="184731" cy="264560"/>
    <xdr:sp macro="" textlink="">
      <xdr:nvSpPr>
        <xdr:cNvPr id="4828" name="1 CuadroTexto"/>
        <xdr:cNvSpPr txBox="1"/>
      </xdr:nvSpPr>
      <xdr:spPr>
        <a:xfrm>
          <a:off x="1152525" y="25088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965</xdr:row>
      <xdr:rowOff>0</xdr:rowOff>
    </xdr:from>
    <xdr:ext cx="184731" cy="264560"/>
    <xdr:sp macro="" textlink="">
      <xdr:nvSpPr>
        <xdr:cNvPr id="4829" name="25 CuadroTexto"/>
        <xdr:cNvSpPr txBox="1"/>
      </xdr:nvSpPr>
      <xdr:spPr>
        <a:xfrm>
          <a:off x="1152525" y="25088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965</xdr:row>
      <xdr:rowOff>0</xdr:rowOff>
    </xdr:from>
    <xdr:ext cx="184731" cy="264560"/>
    <xdr:sp macro="" textlink="">
      <xdr:nvSpPr>
        <xdr:cNvPr id="4830" name="1 CuadroTexto"/>
        <xdr:cNvSpPr txBox="1"/>
      </xdr:nvSpPr>
      <xdr:spPr>
        <a:xfrm>
          <a:off x="1152525" y="25088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964</xdr:row>
      <xdr:rowOff>0</xdr:rowOff>
    </xdr:from>
    <xdr:ext cx="184731" cy="264560"/>
    <xdr:sp macro="" textlink="">
      <xdr:nvSpPr>
        <xdr:cNvPr id="4831" name="53 CuadroTexto"/>
        <xdr:cNvSpPr txBox="1"/>
      </xdr:nvSpPr>
      <xdr:spPr>
        <a:xfrm>
          <a:off x="1152525" y="2506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964</xdr:row>
      <xdr:rowOff>0</xdr:rowOff>
    </xdr:from>
    <xdr:ext cx="184731" cy="264560"/>
    <xdr:sp macro="" textlink="">
      <xdr:nvSpPr>
        <xdr:cNvPr id="4832" name="1 CuadroTexto"/>
        <xdr:cNvSpPr txBox="1"/>
      </xdr:nvSpPr>
      <xdr:spPr>
        <a:xfrm>
          <a:off x="1152525" y="2506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965</xdr:row>
      <xdr:rowOff>0</xdr:rowOff>
    </xdr:from>
    <xdr:ext cx="184731" cy="264560"/>
    <xdr:sp macro="" textlink="">
      <xdr:nvSpPr>
        <xdr:cNvPr id="4833" name="55 CuadroTexto"/>
        <xdr:cNvSpPr txBox="1"/>
      </xdr:nvSpPr>
      <xdr:spPr>
        <a:xfrm>
          <a:off x="1152525" y="25088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965</xdr:row>
      <xdr:rowOff>0</xdr:rowOff>
    </xdr:from>
    <xdr:ext cx="184731" cy="264560"/>
    <xdr:sp macro="" textlink="">
      <xdr:nvSpPr>
        <xdr:cNvPr id="4834" name="1 CuadroTexto"/>
        <xdr:cNvSpPr txBox="1"/>
      </xdr:nvSpPr>
      <xdr:spPr>
        <a:xfrm>
          <a:off x="1152525" y="25088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965</xdr:row>
      <xdr:rowOff>0</xdr:rowOff>
    </xdr:from>
    <xdr:ext cx="184731" cy="264560"/>
    <xdr:sp macro="" textlink="">
      <xdr:nvSpPr>
        <xdr:cNvPr id="4835" name="65 CuadroTexto"/>
        <xdr:cNvSpPr txBox="1"/>
      </xdr:nvSpPr>
      <xdr:spPr>
        <a:xfrm>
          <a:off x="1152525" y="25088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965</xdr:row>
      <xdr:rowOff>0</xdr:rowOff>
    </xdr:from>
    <xdr:ext cx="184731" cy="264560"/>
    <xdr:sp macro="" textlink="">
      <xdr:nvSpPr>
        <xdr:cNvPr id="4836" name="1 CuadroTexto"/>
        <xdr:cNvSpPr txBox="1"/>
      </xdr:nvSpPr>
      <xdr:spPr>
        <a:xfrm>
          <a:off x="1152525" y="25088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964</xdr:row>
      <xdr:rowOff>0</xdr:rowOff>
    </xdr:from>
    <xdr:ext cx="184731" cy="264560"/>
    <xdr:sp macro="" textlink="">
      <xdr:nvSpPr>
        <xdr:cNvPr id="4837" name="15 CuadroTexto"/>
        <xdr:cNvSpPr txBox="1"/>
      </xdr:nvSpPr>
      <xdr:spPr>
        <a:xfrm>
          <a:off x="1152525" y="2506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964</xdr:row>
      <xdr:rowOff>0</xdr:rowOff>
    </xdr:from>
    <xdr:ext cx="184731" cy="264560"/>
    <xdr:sp macro="" textlink="">
      <xdr:nvSpPr>
        <xdr:cNvPr id="4838" name="1 CuadroTexto"/>
        <xdr:cNvSpPr txBox="1"/>
      </xdr:nvSpPr>
      <xdr:spPr>
        <a:xfrm>
          <a:off x="1152525" y="2506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965</xdr:row>
      <xdr:rowOff>0</xdr:rowOff>
    </xdr:from>
    <xdr:ext cx="184731" cy="264560"/>
    <xdr:sp macro="" textlink="">
      <xdr:nvSpPr>
        <xdr:cNvPr id="4839" name="17 CuadroTexto"/>
        <xdr:cNvSpPr txBox="1"/>
      </xdr:nvSpPr>
      <xdr:spPr>
        <a:xfrm>
          <a:off x="1152525" y="25088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965</xdr:row>
      <xdr:rowOff>0</xdr:rowOff>
    </xdr:from>
    <xdr:ext cx="184731" cy="264560"/>
    <xdr:sp macro="" textlink="">
      <xdr:nvSpPr>
        <xdr:cNvPr id="4840" name="1 CuadroTexto"/>
        <xdr:cNvSpPr txBox="1"/>
      </xdr:nvSpPr>
      <xdr:spPr>
        <a:xfrm>
          <a:off x="1152525" y="25088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965</xdr:row>
      <xdr:rowOff>0</xdr:rowOff>
    </xdr:from>
    <xdr:ext cx="184731" cy="264560"/>
    <xdr:sp macro="" textlink="">
      <xdr:nvSpPr>
        <xdr:cNvPr id="4841" name="41 CuadroTexto"/>
        <xdr:cNvSpPr txBox="1"/>
      </xdr:nvSpPr>
      <xdr:spPr>
        <a:xfrm>
          <a:off x="1152525" y="25088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965</xdr:row>
      <xdr:rowOff>0</xdr:rowOff>
    </xdr:from>
    <xdr:ext cx="184731" cy="264560"/>
    <xdr:sp macro="" textlink="">
      <xdr:nvSpPr>
        <xdr:cNvPr id="4842" name="1 CuadroTexto"/>
        <xdr:cNvSpPr txBox="1"/>
      </xdr:nvSpPr>
      <xdr:spPr>
        <a:xfrm>
          <a:off x="1152525" y="25088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965</xdr:row>
      <xdr:rowOff>0</xdr:rowOff>
    </xdr:from>
    <xdr:ext cx="184731" cy="264560"/>
    <xdr:sp macro="" textlink="">
      <xdr:nvSpPr>
        <xdr:cNvPr id="4843" name="53 CuadroTexto"/>
        <xdr:cNvSpPr txBox="1"/>
      </xdr:nvSpPr>
      <xdr:spPr>
        <a:xfrm>
          <a:off x="1152525" y="25088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965</xdr:row>
      <xdr:rowOff>0</xdr:rowOff>
    </xdr:from>
    <xdr:ext cx="184731" cy="264560"/>
    <xdr:sp macro="" textlink="">
      <xdr:nvSpPr>
        <xdr:cNvPr id="4844" name="1 CuadroTexto"/>
        <xdr:cNvSpPr txBox="1"/>
      </xdr:nvSpPr>
      <xdr:spPr>
        <a:xfrm>
          <a:off x="1152525" y="25088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965</xdr:row>
      <xdr:rowOff>0</xdr:rowOff>
    </xdr:from>
    <xdr:ext cx="184731" cy="264560"/>
    <xdr:sp macro="" textlink="">
      <xdr:nvSpPr>
        <xdr:cNvPr id="4845" name="15 CuadroTexto"/>
        <xdr:cNvSpPr txBox="1"/>
      </xdr:nvSpPr>
      <xdr:spPr>
        <a:xfrm>
          <a:off x="1152525" y="25088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965</xdr:row>
      <xdr:rowOff>0</xdr:rowOff>
    </xdr:from>
    <xdr:ext cx="184731" cy="264560"/>
    <xdr:sp macro="" textlink="">
      <xdr:nvSpPr>
        <xdr:cNvPr id="4846" name="1 CuadroTexto"/>
        <xdr:cNvSpPr txBox="1"/>
      </xdr:nvSpPr>
      <xdr:spPr>
        <a:xfrm>
          <a:off x="1152525" y="25088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965</xdr:row>
      <xdr:rowOff>0</xdr:rowOff>
    </xdr:from>
    <xdr:ext cx="184731" cy="264560"/>
    <xdr:sp macro="" textlink="">
      <xdr:nvSpPr>
        <xdr:cNvPr id="4847" name="53 CuadroTexto"/>
        <xdr:cNvSpPr txBox="1"/>
      </xdr:nvSpPr>
      <xdr:spPr>
        <a:xfrm>
          <a:off x="1152525" y="25088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965</xdr:row>
      <xdr:rowOff>0</xdr:rowOff>
    </xdr:from>
    <xdr:ext cx="184731" cy="264560"/>
    <xdr:sp macro="" textlink="">
      <xdr:nvSpPr>
        <xdr:cNvPr id="4848" name="1 CuadroTexto"/>
        <xdr:cNvSpPr txBox="1"/>
      </xdr:nvSpPr>
      <xdr:spPr>
        <a:xfrm>
          <a:off x="1152525" y="25088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965</xdr:row>
      <xdr:rowOff>0</xdr:rowOff>
    </xdr:from>
    <xdr:ext cx="184731" cy="264560"/>
    <xdr:sp macro="" textlink="">
      <xdr:nvSpPr>
        <xdr:cNvPr id="4849" name="15 CuadroTexto"/>
        <xdr:cNvSpPr txBox="1"/>
      </xdr:nvSpPr>
      <xdr:spPr>
        <a:xfrm>
          <a:off x="1152525" y="25088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965</xdr:row>
      <xdr:rowOff>0</xdr:rowOff>
    </xdr:from>
    <xdr:ext cx="184731" cy="264560"/>
    <xdr:sp macro="" textlink="">
      <xdr:nvSpPr>
        <xdr:cNvPr id="4850" name="1 CuadroTexto"/>
        <xdr:cNvSpPr txBox="1"/>
      </xdr:nvSpPr>
      <xdr:spPr>
        <a:xfrm>
          <a:off x="1152525" y="25088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966</xdr:row>
      <xdr:rowOff>0</xdr:rowOff>
    </xdr:from>
    <xdr:ext cx="184731" cy="264560"/>
    <xdr:sp macro="" textlink="">
      <xdr:nvSpPr>
        <xdr:cNvPr id="4851" name="25 CuadroTexto"/>
        <xdr:cNvSpPr txBox="1"/>
      </xdr:nvSpPr>
      <xdr:spPr>
        <a:xfrm>
          <a:off x="1152525" y="25107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966</xdr:row>
      <xdr:rowOff>0</xdr:rowOff>
    </xdr:from>
    <xdr:ext cx="184731" cy="264560"/>
    <xdr:sp macro="" textlink="">
      <xdr:nvSpPr>
        <xdr:cNvPr id="4852" name="1 CuadroTexto"/>
        <xdr:cNvSpPr txBox="1"/>
      </xdr:nvSpPr>
      <xdr:spPr>
        <a:xfrm>
          <a:off x="1152525" y="25107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965</xdr:row>
      <xdr:rowOff>0</xdr:rowOff>
    </xdr:from>
    <xdr:ext cx="184731" cy="264560"/>
    <xdr:sp macro="" textlink="">
      <xdr:nvSpPr>
        <xdr:cNvPr id="4853" name="53 CuadroTexto"/>
        <xdr:cNvSpPr txBox="1"/>
      </xdr:nvSpPr>
      <xdr:spPr>
        <a:xfrm>
          <a:off x="1152525" y="25088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965</xdr:row>
      <xdr:rowOff>0</xdr:rowOff>
    </xdr:from>
    <xdr:ext cx="184731" cy="264560"/>
    <xdr:sp macro="" textlink="">
      <xdr:nvSpPr>
        <xdr:cNvPr id="4854" name="1 CuadroTexto"/>
        <xdr:cNvSpPr txBox="1"/>
      </xdr:nvSpPr>
      <xdr:spPr>
        <a:xfrm>
          <a:off x="1152525" y="25088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966</xdr:row>
      <xdr:rowOff>0</xdr:rowOff>
    </xdr:from>
    <xdr:ext cx="184731" cy="264560"/>
    <xdr:sp macro="" textlink="">
      <xdr:nvSpPr>
        <xdr:cNvPr id="4855" name="55 CuadroTexto"/>
        <xdr:cNvSpPr txBox="1"/>
      </xdr:nvSpPr>
      <xdr:spPr>
        <a:xfrm>
          <a:off x="1152525" y="25107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966</xdr:row>
      <xdr:rowOff>0</xdr:rowOff>
    </xdr:from>
    <xdr:ext cx="184731" cy="264560"/>
    <xdr:sp macro="" textlink="">
      <xdr:nvSpPr>
        <xdr:cNvPr id="4856" name="1 CuadroTexto"/>
        <xdr:cNvSpPr txBox="1"/>
      </xdr:nvSpPr>
      <xdr:spPr>
        <a:xfrm>
          <a:off x="1152525" y="25107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966</xdr:row>
      <xdr:rowOff>0</xdr:rowOff>
    </xdr:from>
    <xdr:ext cx="184731" cy="264560"/>
    <xdr:sp macro="" textlink="">
      <xdr:nvSpPr>
        <xdr:cNvPr id="4857" name="65 CuadroTexto"/>
        <xdr:cNvSpPr txBox="1"/>
      </xdr:nvSpPr>
      <xdr:spPr>
        <a:xfrm>
          <a:off x="1152525" y="25107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966</xdr:row>
      <xdr:rowOff>0</xdr:rowOff>
    </xdr:from>
    <xdr:ext cx="184731" cy="264560"/>
    <xdr:sp macro="" textlink="">
      <xdr:nvSpPr>
        <xdr:cNvPr id="4858" name="1 CuadroTexto"/>
        <xdr:cNvSpPr txBox="1"/>
      </xdr:nvSpPr>
      <xdr:spPr>
        <a:xfrm>
          <a:off x="1152525" y="25107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965</xdr:row>
      <xdr:rowOff>0</xdr:rowOff>
    </xdr:from>
    <xdr:ext cx="184731" cy="264560"/>
    <xdr:sp macro="" textlink="">
      <xdr:nvSpPr>
        <xdr:cNvPr id="4859" name="15 CuadroTexto"/>
        <xdr:cNvSpPr txBox="1"/>
      </xdr:nvSpPr>
      <xdr:spPr>
        <a:xfrm>
          <a:off x="1152525" y="25088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965</xdr:row>
      <xdr:rowOff>0</xdr:rowOff>
    </xdr:from>
    <xdr:ext cx="184731" cy="264560"/>
    <xdr:sp macro="" textlink="">
      <xdr:nvSpPr>
        <xdr:cNvPr id="4860" name="1 CuadroTexto"/>
        <xdr:cNvSpPr txBox="1"/>
      </xdr:nvSpPr>
      <xdr:spPr>
        <a:xfrm>
          <a:off x="1152525" y="25088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966</xdr:row>
      <xdr:rowOff>0</xdr:rowOff>
    </xdr:from>
    <xdr:ext cx="184731" cy="264560"/>
    <xdr:sp macro="" textlink="">
      <xdr:nvSpPr>
        <xdr:cNvPr id="4861" name="17 CuadroTexto"/>
        <xdr:cNvSpPr txBox="1"/>
      </xdr:nvSpPr>
      <xdr:spPr>
        <a:xfrm>
          <a:off x="1152525" y="25107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966</xdr:row>
      <xdr:rowOff>0</xdr:rowOff>
    </xdr:from>
    <xdr:ext cx="184731" cy="264560"/>
    <xdr:sp macro="" textlink="">
      <xdr:nvSpPr>
        <xdr:cNvPr id="4862" name="1 CuadroTexto"/>
        <xdr:cNvSpPr txBox="1"/>
      </xdr:nvSpPr>
      <xdr:spPr>
        <a:xfrm>
          <a:off x="1152525" y="25107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966</xdr:row>
      <xdr:rowOff>0</xdr:rowOff>
    </xdr:from>
    <xdr:ext cx="184731" cy="264560"/>
    <xdr:sp macro="" textlink="">
      <xdr:nvSpPr>
        <xdr:cNvPr id="4863" name="41 CuadroTexto"/>
        <xdr:cNvSpPr txBox="1"/>
      </xdr:nvSpPr>
      <xdr:spPr>
        <a:xfrm>
          <a:off x="1152525" y="25107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966</xdr:row>
      <xdr:rowOff>0</xdr:rowOff>
    </xdr:from>
    <xdr:ext cx="184731" cy="264560"/>
    <xdr:sp macro="" textlink="">
      <xdr:nvSpPr>
        <xdr:cNvPr id="4864" name="1 CuadroTexto"/>
        <xdr:cNvSpPr txBox="1"/>
      </xdr:nvSpPr>
      <xdr:spPr>
        <a:xfrm>
          <a:off x="1152525" y="25107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966</xdr:row>
      <xdr:rowOff>0</xdr:rowOff>
    </xdr:from>
    <xdr:ext cx="184731" cy="264560"/>
    <xdr:sp macro="" textlink="">
      <xdr:nvSpPr>
        <xdr:cNvPr id="4865" name="25 CuadroTexto"/>
        <xdr:cNvSpPr txBox="1"/>
      </xdr:nvSpPr>
      <xdr:spPr>
        <a:xfrm>
          <a:off x="1152525" y="25107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966</xdr:row>
      <xdr:rowOff>0</xdr:rowOff>
    </xdr:from>
    <xdr:ext cx="184731" cy="264560"/>
    <xdr:sp macro="" textlink="">
      <xdr:nvSpPr>
        <xdr:cNvPr id="4866" name="1 CuadroTexto"/>
        <xdr:cNvSpPr txBox="1"/>
      </xdr:nvSpPr>
      <xdr:spPr>
        <a:xfrm>
          <a:off x="1152525" y="25107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965</xdr:row>
      <xdr:rowOff>0</xdr:rowOff>
    </xdr:from>
    <xdr:ext cx="184731" cy="264560"/>
    <xdr:sp macro="" textlink="">
      <xdr:nvSpPr>
        <xdr:cNvPr id="4867" name="53 CuadroTexto"/>
        <xdr:cNvSpPr txBox="1"/>
      </xdr:nvSpPr>
      <xdr:spPr>
        <a:xfrm>
          <a:off x="1152525" y="25088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965</xdr:row>
      <xdr:rowOff>0</xdr:rowOff>
    </xdr:from>
    <xdr:ext cx="184731" cy="264560"/>
    <xdr:sp macro="" textlink="">
      <xdr:nvSpPr>
        <xdr:cNvPr id="4868" name="1 CuadroTexto"/>
        <xdr:cNvSpPr txBox="1"/>
      </xdr:nvSpPr>
      <xdr:spPr>
        <a:xfrm>
          <a:off x="1152525" y="25088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966</xdr:row>
      <xdr:rowOff>0</xdr:rowOff>
    </xdr:from>
    <xdr:ext cx="184731" cy="264560"/>
    <xdr:sp macro="" textlink="">
      <xdr:nvSpPr>
        <xdr:cNvPr id="4869" name="55 CuadroTexto"/>
        <xdr:cNvSpPr txBox="1"/>
      </xdr:nvSpPr>
      <xdr:spPr>
        <a:xfrm>
          <a:off x="1152525" y="25107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966</xdr:row>
      <xdr:rowOff>0</xdr:rowOff>
    </xdr:from>
    <xdr:ext cx="184731" cy="264560"/>
    <xdr:sp macro="" textlink="">
      <xdr:nvSpPr>
        <xdr:cNvPr id="4870" name="1 CuadroTexto"/>
        <xdr:cNvSpPr txBox="1"/>
      </xdr:nvSpPr>
      <xdr:spPr>
        <a:xfrm>
          <a:off x="1152525" y="25107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966</xdr:row>
      <xdr:rowOff>0</xdr:rowOff>
    </xdr:from>
    <xdr:ext cx="184731" cy="264560"/>
    <xdr:sp macro="" textlink="">
      <xdr:nvSpPr>
        <xdr:cNvPr id="4871" name="65 CuadroTexto"/>
        <xdr:cNvSpPr txBox="1"/>
      </xdr:nvSpPr>
      <xdr:spPr>
        <a:xfrm>
          <a:off x="1152525" y="25107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966</xdr:row>
      <xdr:rowOff>0</xdr:rowOff>
    </xdr:from>
    <xdr:ext cx="184731" cy="264560"/>
    <xdr:sp macro="" textlink="">
      <xdr:nvSpPr>
        <xdr:cNvPr id="4872" name="1 CuadroTexto"/>
        <xdr:cNvSpPr txBox="1"/>
      </xdr:nvSpPr>
      <xdr:spPr>
        <a:xfrm>
          <a:off x="1152525" y="25107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965</xdr:row>
      <xdr:rowOff>0</xdr:rowOff>
    </xdr:from>
    <xdr:ext cx="184731" cy="264560"/>
    <xdr:sp macro="" textlink="">
      <xdr:nvSpPr>
        <xdr:cNvPr id="4873" name="15 CuadroTexto"/>
        <xdr:cNvSpPr txBox="1"/>
      </xdr:nvSpPr>
      <xdr:spPr>
        <a:xfrm>
          <a:off x="1152525" y="25088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965</xdr:row>
      <xdr:rowOff>0</xdr:rowOff>
    </xdr:from>
    <xdr:ext cx="184731" cy="264560"/>
    <xdr:sp macro="" textlink="">
      <xdr:nvSpPr>
        <xdr:cNvPr id="4874" name="1 CuadroTexto"/>
        <xdr:cNvSpPr txBox="1"/>
      </xdr:nvSpPr>
      <xdr:spPr>
        <a:xfrm>
          <a:off x="1152525" y="25088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966</xdr:row>
      <xdr:rowOff>0</xdr:rowOff>
    </xdr:from>
    <xdr:ext cx="184731" cy="264560"/>
    <xdr:sp macro="" textlink="">
      <xdr:nvSpPr>
        <xdr:cNvPr id="4875" name="17 CuadroTexto"/>
        <xdr:cNvSpPr txBox="1"/>
      </xdr:nvSpPr>
      <xdr:spPr>
        <a:xfrm>
          <a:off x="1152525" y="25107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966</xdr:row>
      <xdr:rowOff>0</xdr:rowOff>
    </xdr:from>
    <xdr:ext cx="184731" cy="264560"/>
    <xdr:sp macro="" textlink="">
      <xdr:nvSpPr>
        <xdr:cNvPr id="4876" name="1 CuadroTexto"/>
        <xdr:cNvSpPr txBox="1"/>
      </xdr:nvSpPr>
      <xdr:spPr>
        <a:xfrm>
          <a:off x="1152525" y="25107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966</xdr:row>
      <xdr:rowOff>0</xdr:rowOff>
    </xdr:from>
    <xdr:ext cx="184731" cy="264560"/>
    <xdr:sp macro="" textlink="">
      <xdr:nvSpPr>
        <xdr:cNvPr id="4877" name="41 CuadroTexto"/>
        <xdr:cNvSpPr txBox="1"/>
      </xdr:nvSpPr>
      <xdr:spPr>
        <a:xfrm>
          <a:off x="1152525" y="25107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966</xdr:row>
      <xdr:rowOff>0</xdr:rowOff>
    </xdr:from>
    <xdr:ext cx="184731" cy="264560"/>
    <xdr:sp macro="" textlink="">
      <xdr:nvSpPr>
        <xdr:cNvPr id="4878" name="1 CuadroTexto"/>
        <xdr:cNvSpPr txBox="1"/>
      </xdr:nvSpPr>
      <xdr:spPr>
        <a:xfrm>
          <a:off x="1152525" y="25107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966</xdr:row>
      <xdr:rowOff>0</xdr:rowOff>
    </xdr:from>
    <xdr:ext cx="184731" cy="264560"/>
    <xdr:sp macro="" textlink="">
      <xdr:nvSpPr>
        <xdr:cNvPr id="4879" name="53 CuadroTexto"/>
        <xdr:cNvSpPr txBox="1"/>
      </xdr:nvSpPr>
      <xdr:spPr>
        <a:xfrm>
          <a:off x="1152525" y="25107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966</xdr:row>
      <xdr:rowOff>0</xdr:rowOff>
    </xdr:from>
    <xdr:ext cx="184731" cy="264560"/>
    <xdr:sp macro="" textlink="">
      <xdr:nvSpPr>
        <xdr:cNvPr id="4880" name="1 CuadroTexto"/>
        <xdr:cNvSpPr txBox="1"/>
      </xdr:nvSpPr>
      <xdr:spPr>
        <a:xfrm>
          <a:off x="1152525" y="25107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966</xdr:row>
      <xdr:rowOff>0</xdr:rowOff>
    </xdr:from>
    <xdr:ext cx="184731" cy="264560"/>
    <xdr:sp macro="" textlink="">
      <xdr:nvSpPr>
        <xdr:cNvPr id="4881" name="15 CuadroTexto"/>
        <xdr:cNvSpPr txBox="1"/>
      </xdr:nvSpPr>
      <xdr:spPr>
        <a:xfrm>
          <a:off x="1152525" y="25107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966</xdr:row>
      <xdr:rowOff>0</xdr:rowOff>
    </xdr:from>
    <xdr:ext cx="184731" cy="264560"/>
    <xdr:sp macro="" textlink="">
      <xdr:nvSpPr>
        <xdr:cNvPr id="4882" name="1 CuadroTexto"/>
        <xdr:cNvSpPr txBox="1"/>
      </xdr:nvSpPr>
      <xdr:spPr>
        <a:xfrm>
          <a:off x="1152525" y="25107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966</xdr:row>
      <xdr:rowOff>0</xdr:rowOff>
    </xdr:from>
    <xdr:ext cx="184731" cy="264560"/>
    <xdr:sp macro="" textlink="">
      <xdr:nvSpPr>
        <xdr:cNvPr id="4883" name="53 CuadroTexto"/>
        <xdr:cNvSpPr txBox="1"/>
      </xdr:nvSpPr>
      <xdr:spPr>
        <a:xfrm>
          <a:off x="1152525" y="25107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966</xdr:row>
      <xdr:rowOff>0</xdr:rowOff>
    </xdr:from>
    <xdr:ext cx="184731" cy="264560"/>
    <xdr:sp macro="" textlink="">
      <xdr:nvSpPr>
        <xdr:cNvPr id="4884" name="1 CuadroTexto"/>
        <xdr:cNvSpPr txBox="1"/>
      </xdr:nvSpPr>
      <xdr:spPr>
        <a:xfrm>
          <a:off x="1152525" y="25107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966</xdr:row>
      <xdr:rowOff>0</xdr:rowOff>
    </xdr:from>
    <xdr:ext cx="184731" cy="264560"/>
    <xdr:sp macro="" textlink="">
      <xdr:nvSpPr>
        <xdr:cNvPr id="4885" name="15 CuadroTexto"/>
        <xdr:cNvSpPr txBox="1"/>
      </xdr:nvSpPr>
      <xdr:spPr>
        <a:xfrm>
          <a:off x="1152525" y="25107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966</xdr:row>
      <xdr:rowOff>0</xdr:rowOff>
    </xdr:from>
    <xdr:ext cx="184731" cy="264560"/>
    <xdr:sp macro="" textlink="">
      <xdr:nvSpPr>
        <xdr:cNvPr id="4886" name="1 CuadroTexto"/>
        <xdr:cNvSpPr txBox="1"/>
      </xdr:nvSpPr>
      <xdr:spPr>
        <a:xfrm>
          <a:off x="1152525" y="25107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967</xdr:row>
      <xdr:rowOff>0</xdr:rowOff>
    </xdr:from>
    <xdr:ext cx="184731" cy="264560"/>
    <xdr:sp macro="" textlink="">
      <xdr:nvSpPr>
        <xdr:cNvPr id="4887" name="25 CuadroTexto"/>
        <xdr:cNvSpPr txBox="1"/>
      </xdr:nvSpPr>
      <xdr:spPr>
        <a:xfrm>
          <a:off x="1152525" y="25140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967</xdr:row>
      <xdr:rowOff>0</xdr:rowOff>
    </xdr:from>
    <xdr:ext cx="184731" cy="264560"/>
    <xdr:sp macro="" textlink="">
      <xdr:nvSpPr>
        <xdr:cNvPr id="4888" name="1 CuadroTexto"/>
        <xdr:cNvSpPr txBox="1"/>
      </xdr:nvSpPr>
      <xdr:spPr>
        <a:xfrm>
          <a:off x="1152525" y="25140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966</xdr:row>
      <xdr:rowOff>0</xdr:rowOff>
    </xdr:from>
    <xdr:ext cx="184731" cy="264560"/>
    <xdr:sp macro="" textlink="">
      <xdr:nvSpPr>
        <xdr:cNvPr id="4889" name="53 CuadroTexto"/>
        <xdr:cNvSpPr txBox="1"/>
      </xdr:nvSpPr>
      <xdr:spPr>
        <a:xfrm>
          <a:off x="1152525" y="25107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966</xdr:row>
      <xdr:rowOff>0</xdr:rowOff>
    </xdr:from>
    <xdr:ext cx="184731" cy="264560"/>
    <xdr:sp macro="" textlink="">
      <xdr:nvSpPr>
        <xdr:cNvPr id="4890" name="1 CuadroTexto"/>
        <xdr:cNvSpPr txBox="1"/>
      </xdr:nvSpPr>
      <xdr:spPr>
        <a:xfrm>
          <a:off x="1152525" y="25107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967</xdr:row>
      <xdr:rowOff>0</xdr:rowOff>
    </xdr:from>
    <xdr:ext cx="184731" cy="264560"/>
    <xdr:sp macro="" textlink="">
      <xdr:nvSpPr>
        <xdr:cNvPr id="4891" name="55 CuadroTexto"/>
        <xdr:cNvSpPr txBox="1"/>
      </xdr:nvSpPr>
      <xdr:spPr>
        <a:xfrm>
          <a:off x="1152525" y="25140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967</xdr:row>
      <xdr:rowOff>0</xdr:rowOff>
    </xdr:from>
    <xdr:ext cx="184731" cy="264560"/>
    <xdr:sp macro="" textlink="">
      <xdr:nvSpPr>
        <xdr:cNvPr id="4892" name="1 CuadroTexto"/>
        <xdr:cNvSpPr txBox="1"/>
      </xdr:nvSpPr>
      <xdr:spPr>
        <a:xfrm>
          <a:off x="1152525" y="25140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967</xdr:row>
      <xdr:rowOff>0</xdr:rowOff>
    </xdr:from>
    <xdr:ext cx="184731" cy="264560"/>
    <xdr:sp macro="" textlink="">
      <xdr:nvSpPr>
        <xdr:cNvPr id="4893" name="65 CuadroTexto"/>
        <xdr:cNvSpPr txBox="1"/>
      </xdr:nvSpPr>
      <xdr:spPr>
        <a:xfrm>
          <a:off x="1152525" y="25140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967</xdr:row>
      <xdr:rowOff>0</xdr:rowOff>
    </xdr:from>
    <xdr:ext cx="184731" cy="264560"/>
    <xdr:sp macro="" textlink="">
      <xdr:nvSpPr>
        <xdr:cNvPr id="4894" name="1 CuadroTexto"/>
        <xdr:cNvSpPr txBox="1"/>
      </xdr:nvSpPr>
      <xdr:spPr>
        <a:xfrm>
          <a:off x="1152525" y="25140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966</xdr:row>
      <xdr:rowOff>0</xdr:rowOff>
    </xdr:from>
    <xdr:ext cx="184731" cy="264560"/>
    <xdr:sp macro="" textlink="">
      <xdr:nvSpPr>
        <xdr:cNvPr id="4895" name="15 CuadroTexto"/>
        <xdr:cNvSpPr txBox="1"/>
      </xdr:nvSpPr>
      <xdr:spPr>
        <a:xfrm>
          <a:off x="1152525" y="25107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966</xdr:row>
      <xdr:rowOff>0</xdr:rowOff>
    </xdr:from>
    <xdr:ext cx="184731" cy="264560"/>
    <xdr:sp macro="" textlink="">
      <xdr:nvSpPr>
        <xdr:cNvPr id="4896" name="1 CuadroTexto"/>
        <xdr:cNvSpPr txBox="1"/>
      </xdr:nvSpPr>
      <xdr:spPr>
        <a:xfrm>
          <a:off x="1152525" y="25107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967</xdr:row>
      <xdr:rowOff>0</xdr:rowOff>
    </xdr:from>
    <xdr:ext cx="184731" cy="264560"/>
    <xdr:sp macro="" textlink="">
      <xdr:nvSpPr>
        <xdr:cNvPr id="4897" name="17 CuadroTexto"/>
        <xdr:cNvSpPr txBox="1"/>
      </xdr:nvSpPr>
      <xdr:spPr>
        <a:xfrm>
          <a:off x="1152525" y="25140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967</xdr:row>
      <xdr:rowOff>0</xdr:rowOff>
    </xdr:from>
    <xdr:ext cx="184731" cy="264560"/>
    <xdr:sp macro="" textlink="">
      <xdr:nvSpPr>
        <xdr:cNvPr id="4898" name="1 CuadroTexto"/>
        <xdr:cNvSpPr txBox="1"/>
      </xdr:nvSpPr>
      <xdr:spPr>
        <a:xfrm>
          <a:off x="1152525" y="25140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967</xdr:row>
      <xdr:rowOff>0</xdr:rowOff>
    </xdr:from>
    <xdr:ext cx="184731" cy="264560"/>
    <xdr:sp macro="" textlink="">
      <xdr:nvSpPr>
        <xdr:cNvPr id="4899" name="41 CuadroTexto"/>
        <xdr:cNvSpPr txBox="1"/>
      </xdr:nvSpPr>
      <xdr:spPr>
        <a:xfrm>
          <a:off x="1152525" y="25140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967</xdr:row>
      <xdr:rowOff>0</xdr:rowOff>
    </xdr:from>
    <xdr:ext cx="184731" cy="264560"/>
    <xdr:sp macro="" textlink="">
      <xdr:nvSpPr>
        <xdr:cNvPr id="4900" name="1 CuadroTexto"/>
        <xdr:cNvSpPr txBox="1"/>
      </xdr:nvSpPr>
      <xdr:spPr>
        <a:xfrm>
          <a:off x="1152525" y="25140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967</xdr:row>
      <xdr:rowOff>0</xdr:rowOff>
    </xdr:from>
    <xdr:ext cx="184731" cy="264560"/>
    <xdr:sp macro="" textlink="">
      <xdr:nvSpPr>
        <xdr:cNvPr id="4901" name="25 CuadroTexto"/>
        <xdr:cNvSpPr txBox="1"/>
      </xdr:nvSpPr>
      <xdr:spPr>
        <a:xfrm>
          <a:off x="1152525" y="25140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967</xdr:row>
      <xdr:rowOff>0</xdr:rowOff>
    </xdr:from>
    <xdr:ext cx="184731" cy="264560"/>
    <xdr:sp macro="" textlink="">
      <xdr:nvSpPr>
        <xdr:cNvPr id="4902" name="1 CuadroTexto"/>
        <xdr:cNvSpPr txBox="1"/>
      </xdr:nvSpPr>
      <xdr:spPr>
        <a:xfrm>
          <a:off x="1152525" y="25140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966</xdr:row>
      <xdr:rowOff>0</xdr:rowOff>
    </xdr:from>
    <xdr:ext cx="184731" cy="264560"/>
    <xdr:sp macro="" textlink="">
      <xdr:nvSpPr>
        <xdr:cNvPr id="4903" name="53 CuadroTexto"/>
        <xdr:cNvSpPr txBox="1"/>
      </xdr:nvSpPr>
      <xdr:spPr>
        <a:xfrm>
          <a:off x="1152525" y="25107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966</xdr:row>
      <xdr:rowOff>0</xdr:rowOff>
    </xdr:from>
    <xdr:ext cx="184731" cy="264560"/>
    <xdr:sp macro="" textlink="">
      <xdr:nvSpPr>
        <xdr:cNvPr id="4904" name="1 CuadroTexto"/>
        <xdr:cNvSpPr txBox="1"/>
      </xdr:nvSpPr>
      <xdr:spPr>
        <a:xfrm>
          <a:off x="1152525" y="25107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967</xdr:row>
      <xdr:rowOff>0</xdr:rowOff>
    </xdr:from>
    <xdr:ext cx="184731" cy="264560"/>
    <xdr:sp macro="" textlink="">
      <xdr:nvSpPr>
        <xdr:cNvPr id="4905" name="55 CuadroTexto"/>
        <xdr:cNvSpPr txBox="1"/>
      </xdr:nvSpPr>
      <xdr:spPr>
        <a:xfrm>
          <a:off x="1152525" y="25140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967</xdr:row>
      <xdr:rowOff>0</xdr:rowOff>
    </xdr:from>
    <xdr:ext cx="184731" cy="264560"/>
    <xdr:sp macro="" textlink="">
      <xdr:nvSpPr>
        <xdr:cNvPr id="4906" name="1 CuadroTexto"/>
        <xdr:cNvSpPr txBox="1"/>
      </xdr:nvSpPr>
      <xdr:spPr>
        <a:xfrm>
          <a:off x="1152525" y="25140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967</xdr:row>
      <xdr:rowOff>0</xdr:rowOff>
    </xdr:from>
    <xdr:ext cx="184731" cy="264560"/>
    <xdr:sp macro="" textlink="">
      <xdr:nvSpPr>
        <xdr:cNvPr id="4907" name="65 CuadroTexto"/>
        <xdr:cNvSpPr txBox="1"/>
      </xdr:nvSpPr>
      <xdr:spPr>
        <a:xfrm>
          <a:off x="1152525" y="25140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967</xdr:row>
      <xdr:rowOff>0</xdr:rowOff>
    </xdr:from>
    <xdr:ext cx="184731" cy="264560"/>
    <xdr:sp macro="" textlink="">
      <xdr:nvSpPr>
        <xdr:cNvPr id="4908" name="1 CuadroTexto"/>
        <xdr:cNvSpPr txBox="1"/>
      </xdr:nvSpPr>
      <xdr:spPr>
        <a:xfrm>
          <a:off x="1152525" y="25140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966</xdr:row>
      <xdr:rowOff>0</xdr:rowOff>
    </xdr:from>
    <xdr:ext cx="184731" cy="264560"/>
    <xdr:sp macro="" textlink="">
      <xdr:nvSpPr>
        <xdr:cNvPr id="4909" name="15 CuadroTexto"/>
        <xdr:cNvSpPr txBox="1"/>
      </xdr:nvSpPr>
      <xdr:spPr>
        <a:xfrm>
          <a:off x="1152525" y="25107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966</xdr:row>
      <xdr:rowOff>0</xdr:rowOff>
    </xdr:from>
    <xdr:ext cx="184731" cy="264560"/>
    <xdr:sp macro="" textlink="">
      <xdr:nvSpPr>
        <xdr:cNvPr id="4910" name="1 CuadroTexto"/>
        <xdr:cNvSpPr txBox="1"/>
      </xdr:nvSpPr>
      <xdr:spPr>
        <a:xfrm>
          <a:off x="1152525" y="25107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967</xdr:row>
      <xdr:rowOff>0</xdr:rowOff>
    </xdr:from>
    <xdr:ext cx="184731" cy="264560"/>
    <xdr:sp macro="" textlink="">
      <xdr:nvSpPr>
        <xdr:cNvPr id="4911" name="17 CuadroTexto"/>
        <xdr:cNvSpPr txBox="1"/>
      </xdr:nvSpPr>
      <xdr:spPr>
        <a:xfrm>
          <a:off x="1152525" y="25140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967</xdr:row>
      <xdr:rowOff>0</xdr:rowOff>
    </xdr:from>
    <xdr:ext cx="184731" cy="264560"/>
    <xdr:sp macro="" textlink="">
      <xdr:nvSpPr>
        <xdr:cNvPr id="4912" name="1 CuadroTexto"/>
        <xdr:cNvSpPr txBox="1"/>
      </xdr:nvSpPr>
      <xdr:spPr>
        <a:xfrm>
          <a:off x="1152525" y="25140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967</xdr:row>
      <xdr:rowOff>0</xdr:rowOff>
    </xdr:from>
    <xdr:ext cx="184731" cy="264560"/>
    <xdr:sp macro="" textlink="">
      <xdr:nvSpPr>
        <xdr:cNvPr id="4913" name="41 CuadroTexto"/>
        <xdr:cNvSpPr txBox="1"/>
      </xdr:nvSpPr>
      <xdr:spPr>
        <a:xfrm>
          <a:off x="1152525" y="25140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967</xdr:row>
      <xdr:rowOff>0</xdr:rowOff>
    </xdr:from>
    <xdr:ext cx="184731" cy="264560"/>
    <xdr:sp macro="" textlink="">
      <xdr:nvSpPr>
        <xdr:cNvPr id="4914" name="1 CuadroTexto"/>
        <xdr:cNvSpPr txBox="1"/>
      </xdr:nvSpPr>
      <xdr:spPr>
        <a:xfrm>
          <a:off x="1152525" y="25140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967</xdr:row>
      <xdr:rowOff>0</xdr:rowOff>
    </xdr:from>
    <xdr:ext cx="184731" cy="264560"/>
    <xdr:sp macro="" textlink="">
      <xdr:nvSpPr>
        <xdr:cNvPr id="4915" name="53 CuadroTexto"/>
        <xdr:cNvSpPr txBox="1"/>
      </xdr:nvSpPr>
      <xdr:spPr>
        <a:xfrm>
          <a:off x="1152525" y="25140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967</xdr:row>
      <xdr:rowOff>0</xdr:rowOff>
    </xdr:from>
    <xdr:ext cx="184731" cy="264560"/>
    <xdr:sp macro="" textlink="">
      <xdr:nvSpPr>
        <xdr:cNvPr id="4916" name="1 CuadroTexto"/>
        <xdr:cNvSpPr txBox="1"/>
      </xdr:nvSpPr>
      <xdr:spPr>
        <a:xfrm>
          <a:off x="1152525" y="25140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967</xdr:row>
      <xdr:rowOff>0</xdr:rowOff>
    </xdr:from>
    <xdr:ext cx="184731" cy="264560"/>
    <xdr:sp macro="" textlink="">
      <xdr:nvSpPr>
        <xdr:cNvPr id="4917" name="15 CuadroTexto"/>
        <xdr:cNvSpPr txBox="1"/>
      </xdr:nvSpPr>
      <xdr:spPr>
        <a:xfrm>
          <a:off x="1152525" y="25140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967</xdr:row>
      <xdr:rowOff>0</xdr:rowOff>
    </xdr:from>
    <xdr:ext cx="184731" cy="264560"/>
    <xdr:sp macro="" textlink="">
      <xdr:nvSpPr>
        <xdr:cNvPr id="4918" name="1 CuadroTexto"/>
        <xdr:cNvSpPr txBox="1"/>
      </xdr:nvSpPr>
      <xdr:spPr>
        <a:xfrm>
          <a:off x="1152525" y="25140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967</xdr:row>
      <xdr:rowOff>0</xdr:rowOff>
    </xdr:from>
    <xdr:ext cx="184731" cy="264560"/>
    <xdr:sp macro="" textlink="">
      <xdr:nvSpPr>
        <xdr:cNvPr id="4919" name="53 CuadroTexto"/>
        <xdr:cNvSpPr txBox="1"/>
      </xdr:nvSpPr>
      <xdr:spPr>
        <a:xfrm>
          <a:off x="1152525" y="25140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967</xdr:row>
      <xdr:rowOff>0</xdr:rowOff>
    </xdr:from>
    <xdr:ext cx="184731" cy="264560"/>
    <xdr:sp macro="" textlink="">
      <xdr:nvSpPr>
        <xdr:cNvPr id="4920" name="1 CuadroTexto"/>
        <xdr:cNvSpPr txBox="1"/>
      </xdr:nvSpPr>
      <xdr:spPr>
        <a:xfrm>
          <a:off x="1152525" y="25140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967</xdr:row>
      <xdr:rowOff>0</xdr:rowOff>
    </xdr:from>
    <xdr:ext cx="184731" cy="264560"/>
    <xdr:sp macro="" textlink="">
      <xdr:nvSpPr>
        <xdr:cNvPr id="4921" name="15 CuadroTexto"/>
        <xdr:cNvSpPr txBox="1"/>
      </xdr:nvSpPr>
      <xdr:spPr>
        <a:xfrm>
          <a:off x="1152525" y="25140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967</xdr:row>
      <xdr:rowOff>0</xdr:rowOff>
    </xdr:from>
    <xdr:ext cx="184731" cy="264560"/>
    <xdr:sp macro="" textlink="">
      <xdr:nvSpPr>
        <xdr:cNvPr id="4922" name="1 CuadroTexto"/>
        <xdr:cNvSpPr txBox="1"/>
      </xdr:nvSpPr>
      <xdr:spPr>
        <a:xfrm>
          <a:off x="1152525" y="25140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968</xdr:row>
      <xdr:rowOff>0</xdr:rowOff>
    </xdr:from>
    <xdr:ext cx="184731" cy="264560"/>
    <xdr:sp macro="" textlink="">
      <xdr:nvSpPr>
        <xdr:cNvPr id="4923" name="25 CuadroTexto"/>
        <xdr:cNvSpPr txBox="1"/>
      </xdr:nvSpPr>
      <xdr:spPr>
        <a:xfrm>
          <a:off x="1152525" y="25159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968</xdr:row>
      <xdr:rowOff>0</xdr:rowOff>
    </xdr:from>
    <xdr:ext cx="184731" cy="264560"/>
    <xdr:sp macro="" textlink="">
      <xdr:nvSpPr>
        <xdr:cNvPr id="4924" name="1 CuadroTexto"/>
        <xdr:cNvSpPr txBox="1"/>
      </xdr:nvSpPr>
      <xdr:spPr>
        <a:xfrm>
          <a:off x="1152525" y="25159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967</xdr:row>
      <xdr:rowOff>0</xdr:rowOff>
    </xdr:from>
    <xdr:ext cx="184731" cy="264560"/>
    <xdr:sp macro="" textlink="">
      <xdr:nvSpPr>
        <xdr:cNvPr id="4925" name="53 CuadroTexto"/>
        <xdr:cNvSpPr txBox="1"/>
      </xdr:nvSpPr>
      <xdr:spPr>
        <a:xfrm>
          <a:off x="1152525" y="25140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967</xdr:row>
      <xdr:rowOff>0</xdr:rowOff>
    </xdr:from>
    <xdr:ext cx="184731" cy="264560"/>
    <xdr:sp macro="" textlink="">
      <xdr:nvSpPr>
        <xdr:cNvPr id="4926" name="1 CuadroTexto"/>
        <xdr:cNvSpPr txBox="1"/>
      </xdr:nvSpPr>
      <xdr:spPr>
        <a:xfrm>
          <a:off x="1152525" y="25140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968</xdr:row>
      <xdr:rowOff>0</xdr:rowOff>
    </xdr:from>
    <xdr:ext cx="184731" cy="264560"/>
    <xdr:sp macro="" textlink="">
      <xdr:nvSpPr>
        <xdr:cNvPr id="4927" name="55 CuadroTexto"/>
        <xdr:cNvSpPr txBox="1"/>
      </xdr:nvSpPr>
      <xdr:spPr>
        <a:xfrm>
          <a:off x="1152525" y="25159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968</xdr:row>
      <xdr:rowOff>0</xdr:rowOff>
    </xdr:from>
    <xdr:ext cx="184731" cy="264560"/>
    <xdr:sp macro="" textlink="">
      <xdr:nvSpPr>
        <xdr:cNvPr id="4928" name="1 CuadroTexto"/>
        <xdr:cNvSpPr txBox="1"/>
      </xdr:nvSpPr>
      <xdr:spPr>
        <a:xfrm>
          <a:off x="1152525" y="25159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968</xdr:row>
      <xdr:rowOff>0</xdr:rowOff>
    </xdr:from>
    <xdr:ext cx="184731" cy="264560"/>
    <xdr:sp macro="" textlink="">
      <xdr:nvSpPr>
        <xdr:cNvPr id="4929" name="65 CuadroTexto"/>
        <xdr:cNvSpPr txBox="1"/>
      </xdr:nvSpPr>
      <xdr:spPr>
        <a:xfrm>
          <a:off x="1152525" y="25159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968</xdr:row>
      <xdr:rowOff>0</xdr:rowOff>
    </xdr:from>
    <xdr:ext cx="184731" cy="264560"/>
    <xdr:sp macro="" textlink="">
      <xdr:nvSpPr>
        <xdr:cNvPr id="4930" name="1 CuadroTexto"/>
        <xdr:cNvSpPr txBox="1"/>
      </xdr:nvSpPr>
      <xdr:spPr>
        <a:xfrm>
          <a:off x="1152525" y="25159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967</xdr:row>
      <xdr:rowOff>0</xdr:rowOff>
    </xdr:from>
    <xdr:ext cx="184731" cy="264560"/>
    <xdr:sp macro="" textlink="">
      <xdr:nvSpPr>
        <xdr:cNvPr id="4931" name="15 CuadroTexto"/>
        <xdr:cNvSpPr txBox="1"/>
      </xdr:nvSpPr>
      <xdr:spPr>
        <a:xfrm>
          <a:off x="1152525" y="25140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967</xdr:row>
      <xdr:rowOff>0</xdr:rowOff>
    </xdr:from>
    <xdr:ext cx="184731" cy="264560"/>
    <xdr:sp macro="" textlink="">
      <xdr:nvSpPr>
        <xdr:cNvPr id="4932" name="1 CuadroTexto"/>
        <xdr:cNvSpPr txBox="1"/>
      </xdr:nvSpPr>
      <xdr:spPr>
        <a:xfrm>
          <a:off x="1152525" y="25140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968</xdr:row>
      <xdr:rowOff>0</xdr:rowOff>
    </xdr:from>
    <xdr:ext cx="184731" cy="264560"/>
    <xdr:sp macro="" textlink="">
      <xdr:nvSpPr>
        <xdr:cNvPr id="4933" name="17 CuadroTexto"/>
        <xdr:cNvSpPr txBox="1"/>
      </xdr:nvSpPr>
      <xdr:spPr>
        <a:xfrm>
          <a:off x="1152525" y="25159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968</xdr:row>
      <xdr:rowOff>0</xdr:rowOff>
    </xdr:from>
    <xdr:ext cx="184731" cy="264560"/>
    <xdr:sp macro="" textlink="">
      <xdr:nvSpPr>
        <xdr:cNvPr id="4934" name="1 CuadroTexto"/>
        <xdr:cNvSpPr txBox="1"/>
      </xdr:nvSpPr>
      <xdr:spPr>
        <a:xfrm>
          <a:off x="1152525" y="25159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968</xdr:row>
      <xdr:rowOff>0</xdr:rowOff>
    </xdr:from>
    <xdr:ext cx="184731" cy="264560"/>
    <xdr:sp macro="" textlink="">
      <xdr:nvSpPr>
        <xdr:cNvPr id="4935" name="41 CuadroTexto"/>
        <xdr:cNvSpPr txBox="1"/>
      </xdr:nvSpPr>
      <xdr:spPr>
        <a:xfrm>
          <a:off x="1152525" y="25159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968</xdr:row>
      <xdr:rowOff>0</xdr:rowOff>
    </xdr:from>
    <xdr:ext cx="184731" cy="264560"/>
    <xdr:sp macro="" textlink="">
      <xdr:nvSpPr>
        <xdr:cNvPr id="4936" name="1 CuadroTexto"/>
        <xdr:cNvSpPr txBox="1"/>
      </xdr:nvSpPr>
      <xdr:spPr>
        <a:xfrm>
          <a:off x="1152525" y="25159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968</xdr:row>
      <xdr:rowOff>0</xdr:rowOff>
    </xdr:from>
    <xdr:ext cx="184731" cy="264560"/>
    <xdr:sp macro="" textlink="">
      <xdr:nvSpPr>
        <xdr:cNvPr id="4937" name="25 CuadroTexto"/>
        <xdr:cNvSpPr txBox="1"/>
      </xdr:nvSpPr>
      <xdr:spPr>
        <a:xfrm>
          <a:off x="1152525" y="25159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968</xdr:row>
      <xdr:rowOff>0</xdr:rowOff>
    </xdr:from>
    <xdr:ext cx="184731" cy="264560"/>
    <xdr:sp macro="" textlink="">
      <xdr:nvSpPr>
        <xdr:cNvPr id="4938" name="1 CuadroTexto"/>
        <xdr:cNvSpPr txBox="1"/>
      </xdr:nvSpPr>
      <xdr:spPr>
        <a:xfrm>
          <a:off x="1152525" y="25159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967</xdr:row>
      <xdr:rowOff>0</xdr:rowOff>
    </xdr:from>
    <xdr:ext cx="184731" cy="264560"/>
    <xdr:sp macro="" textlink="">
      <xdr:nvSpPr>
        <xdr:cNvPr id="4939" name="53 CuadroTexto"/>
        <xdr:cNvSpPr txBox="1"/>
      </xdr:nvSpPr>
      <xdr:spPr>
        <a:xfrm>
          <a:off x="1152525" y="25140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967</xdr:row>
      <xdr:rowOff>0</xdr:rowOff>
    </xdr:from>
    <xdr:ext cx="184731" cy="264560"/>
    <xdr:sp macro="" textlink="">
      <xdr:nvSpPr>
        <xdr:cNvPr id="4940" name="1 CuadroTexto"/>
        <xdr:cNvSpPr txBox="1"/>
      </xdr:nvSpPr>
      <xdr:spPr>
        <a:xfrm>
          <a:off x="1152525" y="25140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968</xdr:row>
      <xdr:rowOff>0</xdr:rowOff>
    </xdr:from>
    <xdr:ext cx="184731" cy="264560"/>
    <xdr:sp macro="" textlink="">
      <xdr:nvSpPr>
        <xdr:cNvPr id="4941" name="55 CuadroTexto"/>
        <xdr:cNvSpPr txBox="1"/>
      </xdr:nvSpPr>
      <xdr:spPr>
        <a:xfrm>
          <a:off x="1152525" y="25159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968</xdr:row>
      <xdr:rowOff>0</xdr:rowOff>
    </xdr:from>
    <xdr:ext cx="184731" cy="264560"/>
    <xdr:sp macro="" textlink="">
      <xdr:nvSpPr>
        <xdr:cNvPr id="4942" name="1 CuadroTexto"/>
        <xdr:cNvSpPr txBox="1"/>
      </xdr:nvSpPr>
      <xdr:spPr>
        <a:xfrm>
          <a:off x="1152525" y="25159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968</xdr:row>
      <xdr:rowOff>0</xdr:rowOff>
    </xdr:from>
    <xdr:ext cx="184731" cy="264560"/>
    <xdr:sp macro="" textlink="">
      <xdr:nvSpPr>
        <xdr:cNvPr id="4943" name="65 CuadroTexto"/>
        <xdr:cNvSpPr txBox="1"/>
      </xdr:nvSpPr>
      <xdr:spPr>
        <a:xfrm>
          <a:off x="1152525" y="25159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968</xdr:row>
      <xdr:rowOff>0</xdr:rowOff>
    </xdr:from>
    <xdr:ext cx="184731" cy="264560"/>
    <xdr:sp macro="" textlink="">
      <xdr:nvSpPr>
        <xdr:cNvPr id="4944" name="1 CuadroTexto"/>
        <xdr:cNvSpPr txBox="1"/>
      </xdr:nvSpPr>
      <xdr:spPr>
        <a:xfrm>
          <a:off x="1152525" y="25159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967</xdr:row>
      <xdr:rowOff>0</xdr:rowOff>
    </xdr:from>
    <xdr:ext cx="184731" cy="264560"/>
    <xdr:sp macro="" textlink="">
      <xdr:nvSpPr>
        <xdr:cNvPr id="4945" name="15 CuadroTexto"/>
        <xdr:cNvSpPr txBox="1"/>
      </xdr:nvSpPr>
      <xdr:spPr>
        <a:xfrm>
          <a:off x="1152525" y="25140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967</xdr:row>
      <xdr:rowOff>0</xdr:rowOff>
    </xdr:from>
    <xdr:ext cx="184731" cy="264560"/>
    <xdr:sp macro="" textlink="">
      <xdr:nvSpPr>
        <xdr:cNvPr id="4946" name="1 CuadroTexto"/>
        <xdr:cNvSpPr txBox="1"/>
      </xdr:nvSpPr>
      <xdr:spPr>
        <a:xfrm>
          <a:off x="1152525" y="25140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968</xdr:row>
      <xdr:rowOff>0</xdr:rowOff>
    </xdr:from>
    <xdr:ext cx="184731" cy="264560"/>
    <xdr:sp macro="" textlink="">
      <xdr:nvSpPr>
        <xdr:cNvPr id="4947" name="17 CuadroTexto"/>
        <xdr:cNvSpPr txBox="1"/>
      </xdr:nvSpPr>
      <xdr:spPr>
        <a:xfrm>
          <a:off x="1152525" y="25159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968</xdr:row>
      <xdr:rowOff>0</xdr:rowOff>
    </xdr:from>
    <xdr:ext cx="184731" cy="264560"/>
    <xdr:sp macro="" textlink="">
      <xdr:nvSpPr>
        <xdr:cNvPr id="4948" name="1 CuadroTexto"/>
        <xdr:cNvSpPr txBox="1"/>
      </xdr:nvSpPr>
      <xdr:spPr>
        <a:xfrm>
          <a:off x="1152525" y="25159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968</xdr:row>
      <xdr:rowOff>0</xdr:rowOff>
    </xdr:from>
    <xdr:ext cx="184731" cy="264560"/>
    <xdr:sp macro="" textlink="">
      <xdr:nvSpPr>
        <xdr:cNvPr id="4949" name="41 CuadroTexto"/>
        <xdr:cNvSpPr txBox="1"/>
      </xdr:nvSpPr>
      <xdr:spPr>
        <a:xfrm>
          <a:off x="1152525" y="25159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968</xdr:row>
      <xdr:rowOff>0</xdr:rowOff>
    </xdr:from>
    <xdr:ext cx="184731" cy="264560"/>
    <xdr:sp macro="" textlink="">
      <xdr:nvSpPr>
        <xdr:cNvPr id="4950" name="1 CuadroTexto"/>
        <xdr:cNvSpPr txBox="1"/>
      </xdr:nvSpPr>
      <xdr:spPr>
        <a:xfrm>
          <a:off x="1152525" y="25159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968</xdr:row>
      <xdr:rowOff>0</xdr:rowOff>
    </xdr:from>
    <xdr:ext cx="184731" cy="264560"/>
    <xdr:sp macro="" textlink="">
      <xdr:nvSpPr>
        <xdr:cNvPr id="4951" name="53 CuadroTexto"/>
        <xdr:cNvSpPr txBox="1"/>
      </xdr:nvSpPr>
      <xdr:spPr>
        <a:xfrm>
          <a:off x="1152525" y="25159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968</xdr:row>
      <xdr:rowOff>0</xdr:rowOff>
    </xdr:from>
    <xdr:ext cx="184731" cy="264560"/>
    <xdr:sp macro="" textlink="">
      <xdr:nvSpPr>
        <xdr:cNvPr id="4952" name="1 CuadroTexto"/>
        <xdr:cNvSpPr txBox="1"/>
      </xdr:nvSpPr>
      <xdr:spPr>
        <a:xfrm>
          <a:off x="1152525" y="25159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968</xdr:row>
      <xdr:rowOff>0</xdr:rowOff>
    </xdr:from>
    <xdr:ext cx="184731" cy="264560"/>
    <xdr:sp macro="" textlink="">
      <xdr:nvSpPr>
        <xdr:cNvPr id="4953" name="15 CuadroTexto"/>
        <xdr:cNvSpPr txBox="1"/>
      </xdr:nvSpPr>
      <xdr:spPr>
        <a:xfrm>
          <a:off x="1152525" y="25159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968</xdr:row>
      <xdr:rowOff>0</xdr:rowOff>
    </xdr:from>
    <xdr:ext cx="184731" cy="264560"/>
    <xdr:sp macro="" textlink="">
      <xdr:nvSpPr>
        <xdr:cNvPr id="4954" name="1 CuadroTexto"/>
        <xdr:cNvSpPr txBox="1"/>
      </xdr:nvSpPr>
      <xdr:spPr>
        <a:xfrm>
          <a:off x="1152525" y="25159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968</xdr:row>
      <xdr:rowOff>0</xdr:rowOff>
    </xdr:from>
    <xdr:ext cx="184731" cy="264560"/>
    <xdr:sp macro="" textlink="">
      <xdr:nvSpPr>
        <xdr:cNvPr id="4955" name="53 CuadroTexto"/>
        <xdr:cNvSpPr txBox="1"/>
      </xdr:nvSpPr>
      <xdr:spPr>
        <a:xfrm>
          <a:off x="1152525" y="25159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968</xdr:row>
      <xdr:rowOff>0</xdr:rowOff>
    </xdr:from>
    <xdr:ext cx="184731" cy="264560"/>
    <xdr:sp macro="" textlink="">
      <xdr:nvSpPr>
        <xdr:cNvPr id="4956" name="1 CuadroTexto"/>
        <xdr:cNvSpPr txBox="1"/>
      </xdr:nvSpPr>
      <xdr:spPr>
        <a:xfrm>
          <a:off x="1152525" y="25159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968</xdr:row>
      <xdr:rowOff>0</xdr:rowOff>
    </xdr:from>
    <xdr:ext cx="184731" cy="264560"/>
    <xdr:sp macro="" textlink="">
      <xdr:nvSpPr>
        <xdr:cNvPr id="4957" name="15 CuadroTexto"/>
        <xdr:cNvSpPr txBox="1"/>
      </xdr:nvSpPr>
      <xdr:spPr>
        <a:xfrm>
          <a:off x="1152525" y="25159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968</xdr:row>
      <xdr:rowOff>0</xdr:rowOff>
    </xdr:from>
    <xdr:ext cx="184731" cy="264560"/>
    <xdr:sp macro="" textlink="">
      <xdr:nvSpPr>
        <xdr:cNvPr id="4958" name="1 CuadroTexto"/>
        <xdr:cNvSpPr txBox="1"/>
      </xdr:nvSpPr>
      <xdr:spPr>
        <a:xfrm>
          <a:off x="1152525" y="25159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969</xdr:row>
      <xdr:rowOff>0</xdr:rowOff>
    </xdr:from>
    <xdr:ext cx="184731" cy="264560"/>
    <xdr:sp macro="" textlink="">
      <xdr:nvSpPr>
        <xdr:cNvPr id="4959" name="25 CuadroTexto"/>
        <xdr:cNvSpPr txBox="1"/>
      </xdr:nvSpPr>
      <xdr:spPr>
        <a:xfrm>
          <a:off x="1152525" y="25178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969</xdr:row>
      <xdr:rowOff>0</xdr:rowOff>
    </xdr:from>
    <xdr:ext cx="184731" cy="264560"/>
    <xdr:sp macro="" textlink="">
      <xdr:nvSpPr>
        <xdr:cNvPr id="4960" name="1 CuadroTexto"/>
        <xdr:cNvSpPr txBox="1"/>
      </xdr:nvSpPr>
      <xdr:spPr>
        <a:xfrm>
          <a:off x="1152525" y="25178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968</xdr:row>
      <xdr:rowOff>0</xdr:rowOff>
    </xdr:from>
    <xdr:ext cx="184731" cy="264560"/>
    <xdr:sp macro="" textlink="">
      <xdr:nvSpPr>
        <xdr:cNvPr id="4961" name="53 CuadroTexto"/>
        <xdr:cNvSpPr txBox="1"/>
      </xdr:nvSpPr>
      <xdr:spPr>
        <a:xfrm>
          <a:off x="1152525" y="25159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968</xdr:row>
      <xdr:rowOff>0</xdr:rowOff>
    </xdr:from>
    <xdr:ext cx="184731" cy="264560"/>
    <xdr:sp macro="" textlink="">
      <xdr:nvSpPr>
        <xdr:cNvPr id="4962" name="1 CuadroTexto"/>
        <xdr:cNvSpPr txBox="1"/>
      </xdr:nvSpPr>
      <xdr:spPr>
        <a:xfrm>
          <a:off x="1152525" y="25159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969</xdr:row>
      <xdr:rowOff>0</xdr:rowOff>
    </xdr:from>
    <xdr:ext cx="184731" cy="264560"/>
    <xdr:sp macro="" textlink="">
      <xdr:nvSpPr>
        <xdr:cNvPr id="4963" name="55 CuadroTexto"/>
        <xdr:cNvSpPr txBox="1"/>
      </xdr:nvSpPr>
      <xdr:spPr>
        <a:xfrm>
          <a:off x="1152525" y="25178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969</xdr:row>
      <xdr:rowOff>0</xdr:rowOff>
    </xdr:from>
    <xdr:ext cx="184731" cy="264560"/>
    <xdr:sp macro="" textlink="">
      <xdr:nvSpPr>
        <xdr:cNvPr id="4964" name="1 CuadroTexto"/>
        <xdr:cNvSpPr txBox="1"/>
      </xdr:nvSpPr>
      <xdr:spPr>
        <a:xfrm>
          <a:off x="1152525" y="25178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969</xdr:row>
      <xdr:rowOff>0</xdr:rowOff>
    </xdr:from>
    <xdr:ext cx="184731" cy="264560"/>
    <xdr:sp macro="" textlink="">
      <xdr:nvSpPr>
        <xdr:cNvPr id="4965" name="65 CuadroTexto"/>
        <xdr:cNvSpPr txBox="1"/>
      </xdr:nvSpPr>
      <xdr:spPr>
        <a:xfrm>
          <a:off x="1152525" y="25178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969</xdr:row>
      <xdr:rowOff>0</xdr:rowOff>
    </xdr:from>
    <xdr:ext cx="184731" cy="264560"/>
    <xdr:sp macro="" textlink="">
      <xdr:nvSpPr>
        <xdr:cNvPr id="4966" name="1 CuadroTexto"/>
        <xdr:cNvSpPr txBox="1"/>
      </xdr:nvSpPr>
      <xdr:spPr>
        <a:xfrm>
          <a:off x="1152525" y="25178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968</xdr:row>
      <xdr:rowOff>0</xdr:rowOff>
    </xdr:from>
    <xdr:ext cx="184731" cy="264560"/>
    <xdr:sp macro="" textlink="">
      <xdr:nvSpPr>
        <xdr:cNvPr id="4967" name="15 CuadroTexto"/>
        <xdr:cNvSpPr txBox="1"/>
      </xdr:nvSpPr>
      <xdr:spPr>
        <a:xfrm>
          <a:off x="1152525" y="25159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968</xdr:row>
      <xdr:rowOff>0</xdr:rowOff>
    </xdr:from>
    <xdr:ext cx="184731" cy="264560"/>
    <xdr:sp macro="" textlink="">
      <xdr:nvSpPr>
        <xdr:cNvPr id="4968" name="1 CuadroTexto"/>
        <xdr:cNvSpPr txBox="1"/>
      </xdr:nvSpPr>
      <xdr:spPr>
        <a:xfrm>
          <a:off x="1152525" y="25159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969</xdr:row>
      <xdr:rowOff>0</xdr:rowOff>
    </xdr:from>
    <xdr:ext cx="184731" cy="264560"/>
    <xdr:sp macro="" textlink="">
      <xdr:nvSpPr>
        <xdr:cNvPr id="4969" name="17 CuadroTexto"/>
        <xdr:cNvSpPr txBox="1"/>
      </xdr:nvSpPr>
      <xdr:spPr>
        <a:xfrm>
          <a:off x="1152525" y="25178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969</xdr:row>
      <xdr:rowOff>0</xdr:rowOff>
    </xdr:from>
    <xdr:ext cx="184731" cy="264560"/>
    <xdr:sp macro="" textlink="">
      <xdr:nvSpPr>
        <xdr:cNvPr id="4970" name="1 CuadroTexto"/>
        <xdr:cNvSpPr txBox="1"/>
      </xdr:nvSpPr>
      <xdr:spPr>
        <a:xfrm>
          <a:off x="1152525" y="25178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969</xdr:row>
      <xdr:rowOff>0</xdr:rowOff>
    </xdr:from>
    <xdr:ext cx="184731" cy="264560"/>
    <xdr:sp macro="" textlink="">
      <xdr:nvSpPr>
        <xdr:cNvPr id="4971" name="41 CuadroTexto"/>
        <xdr:cNvSpPr txBox="1"/>
      </xdr:nvSpPr>
      <xdr:spPr>
        <a:xfrm>
          <a:off x="1152525" y="25178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969</xdr:row>
      <xdr:rowOff>0</xdr:rowOff>
    </xdr:from>
    <xdr:ext cx="184731" cy="264560"/>
    <xdr:sp macro="" textlink="">
      <xdr:nvSpPr>
        <xdr:cNvPr id="4972" name="1 CuadroTexto"/>
        <xdr:cNvSpPr txBox="1"/>
      </xdr:nvSpPr>
      <xdr:spPr>
        <a:xfrm>
          <a:off x="1152525" y="25178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969</xdr:row>
      <xdr:rowOff>0</xdr:rowOff>
    </xdr:from>
    <xdr:ext cx="184731" cy="264560"/>
    <xdr:sp macro="" textlink="">
      <xdr:nvSpPr>
        <xdr:cNvPr id="4973" name="25 CuadroTexto"/>
        <xdr:cNvSpPr txBox="1"/>
      </xdr:nvSpPr>
      <xdr:spPr>
        <a:xfrm>
          <a:off x="1152525" y="25178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969</xdr:row>
      <xdr:rowOff>0</xdr:rowOff>
    </xdr:from>
    <xdr:ext cx="184731" cy="264560"/>
    <xdr:sp macro="" textlink="">
      <xdr:nvSpPr>
        <xdr:cNvPr id="4974" name="1 CuadroTexto"/>
        <xdr:cNvSpPr txBox="1"/>
      </xdr:nvSpPr>
      <xdr:spPr>
        <a:xfrm>
          <a:off x="1152525" y="25178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968</xdr:row>
      <xdr:rowOff>0</xdr:rowOff>
    </xdr:from>
    <xdr:ext cx="184731" cy="264560"/>
    <xdr:sp macro="" textlink="">
      <xdr:nvSpPr>
        <xdr:cNvPr id="4975" name="53 CuadroTexto"/>
        <xdr:cNvSpPr txBox="1"/>
      </xdr:nvSpPr>
      <xdr:spPr>
        <a:xfrm>
          <a:off x="1152525" y="25159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968</xdr:row>
      <xdr:rowOff>0</xdr:rowOff>
    </xdr:from>
    <xdr:ext cx="184731" cy="264560"/>
    <xdr:sp macro="" textlink="">
      <xdr:nvSpPr>
        <xdr:cNvPr id="4976" name="1 CuadroTexto"/>
        <xdr:cNvSpPr txBox="1"/>
      </xdr:nvSpPr>
      <xdr:spPr>
        <a:xfrm>
          <a:off x="1152525" y="25159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969</xdr:row>
      <xdr:rowOff>0</xdr:rowOff>
    </xdr:from>
    <xdr:ext cx="184731" cy="264560"/>
    <xdr:sp macro="" textlink="">
      <xdr:nvSpPr>
        <xdr:cNvPr id="4977" name="55 CuadroTexto"/>
        <xdr:cNvSpPr txBox="1"/>
      </xdr:nvSpPr>
      <xdr:spPr>
        <a:xfrm>
          <a:off x="1152525" y="25178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969</xdr:row>
      <xdr:rowOff>0</xdr:rowOff>
    </xdr:from>
    <xdr:ext cx="184731" cy="264560"/>
    <xdr:sp macro="" textlink="">
      <xdr:nvSpPr>
        <xdr:cNvPr id="4978" name="1 CuadroTexto"/>
        <xdr:cNvSpPr txBox="1"/>
      </xdr:nvSpPr>
      <xdr:spPr>
        <a:xfrm>
          <a:off x="1152525" y="25178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969</xdr:row>
      <xdr:rowOff>0</xdr:rowOff>
    </xdr:from>
    <xdr:ext cx="184731" cy="264560"/>
    <xdr:sp macro="" textlink="">
      <xdr:nvSpPr>
        <xdr:cNvPr id="4979" name="65 CuadroTexto"/>
        <xdr:cNvSpPr txBox="1"/>
      </xdr:nvSpPr>
      <xdr:spPr>
        <a:xfrm>
          <a:off x="1152525" y="25178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969</xdr:row>
      <xdr:rowOff>0</xdr:rowOff>
    </xdr:from>
    <xdr:ext cx="184731" cy="264560"/>
    <xdr:sp macro="" textlink="">
      <xdr:nvSpPr>
        <xdr:cNvPr id="4980" name="1 CuadroTexto"/>
        <xdr:cNvSpPr txBox="1"/>
      </xdr:nvSpPr>
      <xdr:spPr>
        <a:xfrm>
          <a:off x="1152525" y="25178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968</xdr:row>
      <xdr:rowOff>0</xdr:rowOff>
    </xdr:from>
    <xdr:ext cx="184731" cy="264560"/>
    <xdr:sp macro="" textlink="">
      <xdr:nvSpPr>
        <xdr:cNvPr id="4981" name="15 CuadroTexto"/>
        <xdr:cNvSpPr txBox="1"/>
      </xdr:nvSpPr>
      <xdr:spPr>
        <a:xfrm>
          <a:off x="1152525" y="25159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968</xdr:row>
      <xdr:rowOff>0</xdr:rowOff>
    </xdr:from>
    <xdr:ext cx="184731" cy="264560"/>
    <xdr:sp macro="" textlink="">
      <xdr:nvSpPr>
        <xdr:cNvPr id="4982" name="1 CuadroTexto"/>
        <xdr:cNvSpPr txBox="1"/>
      </xdr:nvSpPr>
      <xdr:spPr>
        <a:xfrm>
          <a:off x="1152525" y="25159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969</xdr:row>
      <xdr:rowOff>0</xdr:rowOff>
    </xdr:from>
    <xdr:ext cx="184731" cy="264560"/>
    <xdr:sp macro="" textlink="">
      <xdr:nvSpPr>
        <xdr:cNvPr id="4983" name="17 CuadroTexto"/>
        <xdr:cNvSpPr txBox="1"/>
      </xdr:nvSpPr>
      <xdr:spPr>
        <a:xfrm>
          <a:off x="1152525" y="25178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969</xdr:row>
      <xdr:rowOff>0</xdr:rowOff>
    </xdr:from>
    <xdr:ext cx="184731" cy="264560"/>
    <xdr:sp macro="" textlink="">
      <xdr:nvSpPr>
        <xdr:cNvPr id="4984" name="1 CuadroTexto"/>
        <xdr:cNvSpPr txBox="1"/>
      </xdr:nvSpPr>
      <xdr:spPr>
        <a:xfrm>
          <a:off x="1152525" y="25178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969</xdr:row>
      <xdr:rowOff>0</xdr:rowOff>
    </xdr:from>
    <xdr:ext cx="184731" cy="264560"/>
    <xdr:sp macro="" textlink="">
      <xdr:nvSpPr>
        <xdr:cNvPr id="4985" name="41 CuadroTexto"/>
        <xdr:cNvSpPr txBox="1"/>
      </xdr:nvSpPr>
      <xdr:spPr>
        <a:xfrm>
          <a:off x="1152525" y="25178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969</xdr:row>
      <xdr:rowOff>0</xdr:rowOff>
    </xdr:from>
    <xdr:ext cx="184731" cy="264560"/>
    <xdr:sp macro="" textlink="">
      <xdr:nvSpPr>
        <xdr:cNvPr id="4986" name="1 CuadroTexto"/>
        <xdr:cNvSpPr txBox="1"/>
      </xdr:nvSpPr>
      <xdr:spPr>
        <a:xfrm>
          <a:off x="1152525" y="25178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969</xdr:row>
      <xdr:rowOff>0</xdr:rowOff>
    </xdr:from>
    <xdr:ext cx="184731" cy="264560"/>
    <xdr:sp macro="" textlink="">
      <xdr:nvSpPr>
        <xdr:cNvPr id="4987" name="53 CuadroTexto"/>
        <xdr:cNvSpPr txBox="1"/>
      </xdr:nvSpPr>
      <xdr:spPr>
        <a:xfrm>
          <a:off x="1152525" y="25178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969</xdr:row>
      <xdr:rowOff>0</xdr:rowOff>
    </xdr:from>
    <xdr:ext cx="184731" cy="264560"/>
    <xdr:sp macro="" textlink="">
      <xdr:nvSpPr>
        <xdr:cNvPr id="4988" name="1 CuadroTexto"/>
        <xdr:cNvSpPr txBox="1"/>
      </xdr:nvSpPr>
      <xdr:spPr>
        <a:xfrm>
          <a:off x="1152525" y="25178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969</xdr:row>
      <xdr:rowOff>0</xdr:rowOff>
    </xdr:from>
    <xdr:ext cx="184731" cy="264560"/>
    <xdr:sp macro="" textlink="">
      <xdr:nvSpPr>
        <xdr:cNvPr id="4989" name="15 CuadroTexto"/>
        <xdr:cNvSpPr txBox="1"/>
      </xdr:nvSpPr>
      <xdr:spPr>
        <a:xfrm>
          <a:off x="1152525" y="25178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969</xdr:row>
      <xdr:rowOff>0</xdr:rowOff>
    </xdr:from>
    <xdr:ext cx="184731" cy="264560"/>
    <xdr:sp macro="" textlink="">
      <xdr:nvSpPr>
        <xdr:cNvPr id="4990" name="1 CuadroTexto"/>
        <xdr:cNvSpPr txBox="1"/>
      </xdr:nvSpPr>
      <xdr:spPr>
        <a:xfrm>
          <a:off x="1152525" y="25178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969</xdr:row>
      <xdr:rowOff>0</xdr:rowOff>
    </xdr:from>
    <xdr:ext cx="184731" cy="264560"/>
    <xdr:sp macro="" textlink="">
      <xdr:nvSpPr>
        <xdr:cNvPr id="4991" name="53 CuadroTexto"/>
        <xdr:cNvSpPr txBox="1"/>
      </xdr:nvSpPr>
      <xdr:spPr>
        <a:xfrm>
          <a:off x="1152525" y="25178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969</xdr:row>
      <xdr:rowOff>0</xdr:rowOff>
    </xdr:from>
    <xdr:ext cx="184731" cy="264560"/>
    <xdr:sp macro="" textlink="">
      <xdr:nvSpPr>
        <xdr:cNvPr id="4992" name="1 CuadroTexto"/>
        <xdr:cNvSpPr txBox="1"/>
      </xdr:nvSpPr>
      <xdr:spPr>
        <a:xfrm>
          <a:off x="1152525" y="25178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969</xdr:row>
      <xdr:rowOff>0</xdr:rowOff>
    </xdr:from>
    <xdr:ext cx="184731" cy="264560"/>
    <xdr:sp macro="" textlink="">
      <xdr:nvSpPr>
        <xdr:cNvPr id="4993" name="15 CuadroTexto"/>
        <xdr:cNvSpPr txBox="1"/>
      </xdr:nvSpPr>
      <xdr:spPr>
        <a:xfrm>
          <a:off x="1152525" y="25178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969</xdr:row>
      <xdr:rowOff>0</xdr:rowOff>
    </xdr:from>
    <xdr:ext cx="184731" cy="264560"/>
    <xdr:sp macro="" textlink="">
      <xdr:nvSpPr>
        <xdr:cNvPr id="4994" name="1 CuadroTexto"/>
        <xdr:cNvSpPr txBox="1"/>
      </xdr:nvSpPr>
      <xdr:spPr>
        <a:xfrm>
          <a:off x="1152525" y="25178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970</xdr:row>
      <xdr:rowOff>0</xdr:rowOff>
    </xdr:from>
    <xdr:ext cx="184731" cy="264560"/>
    <xdr:sp macro="" textlink="">
      <xdr:nvSpPr>
        <xdr:cNvPr id="4995" name="25 CuadroTexto"/>
        <xdr:cNvSpPr txBox="1"/>
      </xdr:nvSpPr>
      <xdr:spPr>
        <a:xfrm>
          <a:off x="1152525" y="25197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970</xdr:row>
      <xdr:rowOff>0</xdr:rowOff>
    </xdr:from>
    <xdr:ext cx="184731" cy="264560"/>
    <xdr:sp macro="" textlink="">
      <xdr:nvSpPr>
        <xdr:cNvPr id="4996" name="1 CuadroTexto"/>
        <xdr:cNvSpPr txBox="1"/>
      </xdr:nvSpPr>
      <xdr:spPr>
        <a:xfrm>
          <a:off x="1152525" y="25197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969</xdr:row>
      <xdr:rowOff>0</xdr:rowOff>
    </xdr:from>
    <xdr:ext cx="184731" cy="264560"/>
    <xdr:sp macro="" textlink="">
      <xdr:nvSpPr>
        <xdr:cNvPr id="4997" name="53 CuadroTexto"/>
        <xdr:cNvSpPr txBox="1"/>
      </xdr:nvSpPr>
      <xdr:spPr>
        <a:xfrm>
          <a:off x="1152525" y="25178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969</xdr:row>
      <xdr:rowOff>0</xdr:rowOff>
    </xdr:from>
    <xdr:ext cx="184731" cy="264560"/>
    <xdr:sp macro="" textlink="">
      <xdr:nvSpPr>
        <xdr:cNvPr id="4998" name="1 CuadroTexto"/>
        <xdr:cNvSpPr txBox="1"/>
      </xdr:nvSpPr>
      <xdr:spPr>
        <a:xfrm>
          <a:off x="1152525" y="25178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970</xdr:row>
      <xdr:rowOff>0</xdr:rowOff>
    </xdr:from>
    <xdr:ext cx="184731" cy="264560"/>
    <xdr:sp macro="" textlink="">
      <xdr:nvSpPr>
        <xdr:cNvPr id="4999" name="55 CuadroTexto"/>
        <xdr:cNvSpPr txBox="1"/>
      </xdr:nvSpPr>
      <xdr:spPr>
        <a:xfrm>
          <a:off x="1152525" y="25197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970</xdr:row>
      <xdr:rowOff>0</xdr:rowOff>
    </xdr:from>
    <xdr:ext cx="184731" cy="264560"/>
    <xdr:sp macro="" textlink="">
      <xdr:nvSpPr>
        <xdr:cNvPr id="5000" name="1 CuadroTexto"/>
        <xdr:cNvSpPr txBox="1"/>
      </xdr:nvSpPr>
      <xdr:spPr>
        <a:xfrm>
          <a:off x="1152525" y="25197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970</xdr:row>
      <xdr:rowOff>0</xdr:rowOff>
    </xdr:from>
    <xdr:ext cx="184731" cy="264560"/>
    <xdr:sp macro="" textlink="">
      <xdr:nvSpPr>
        <xdr:cNvPr id="5001" name="65 CuadroTexto"/>
        <xdr:cNvSpPr txBox="1"/>
      </xdr:nvSpPr>
      <xdr:spPr>
        <a:xfrm>
          <a:off x="1152525" y="25197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970</xdr:row>
      <xdr:rowOff>0</xdr:rowOff>
    </xdr:from>
    <xdr:ext cx="184731" cy="264560"/>
    <xdr:sp macro="" textlink="">
      <xdr:nvSpPr>
        <xdr:cNvPr id="5002" name="1 CuadroTexto"/>
        <xdr:cNvSpPr txBox="1"/>
      </xdr:nvSpPr>
      <xdr:spPr>
        <a:xfrm>
          <a:off x="1152525" y="25197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969</xdr:row>
      <xdr:rowOff>0</xdr:rowOff>
    </xdr:from>
    <xdr:ext cx="184731" cy="264560"/>
    <xdr:sp macro="" textlink="">
      <xdr:nvSpPr>
        <xdr:cNvPr id="5003" name="15 CuadroTexto"/>
        <xdr:cNvSpPr txBox="1"/>
      </xdr:nvSpPr>
      <xdr:spPr>
        <a:xfrm>
          <a:off x="1152525" y="25178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969</xdr:row>
      <xdr:rowOff>0</xdr:rowOff>
    </xdr:from>
    <xdr:ext cx="184731" cy="264560"/>
    <xdr:sp macro="" textlink="">
      <xdr:nvSpPr>
        <xdr:cNvPr id="5004" name="1 CuadroTexto"/>
        <xdr:cNvSpPr txBox="1"/>
      </xdr:nvSpPr>
      <xdr:spPr>
        <a:xfrm>
          <a:off x="1152525" y="25178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970</xdr:row>
      <xdr:rowOff>0</xdr:rowOff>
    </xdr:from>
    <xdr:ext cx="184731" cy="264560"/>
    <xdr:sp macro="" textlink="">
      <xdr:nvSpPr>
        <xdr:cNvPr id="5005" name="17 CuadroTexto"/>
        <xdr:cNvSpPr txBox="1"/>
      </xdr:nvSpPr>
      <xdr:spPr>
        <a:xfrm>
          <a:off x="1152525" y="25197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970</xdr:row>
      <xdr:rowOff>0</xdr:rowOff>
    </xdr:from>
    <xdr:ext cx="184731" cy="264560"/>
    <xdr:sp macro="" textlink="">
      <xdr:nvSpPr>
        <xdr:cNvPr id="5006" name="1 CuadroTexto"/>
        <xdr:cNvSpPr txBox="1"/>
      </xdr:nvSpPr>
      <xdr:spPr>
        <a:xfrm>
          <a:off x="1152525" y="25197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970</xdr:row>
      <xdr:rowOff>0</xdr:rowOff>
    </xdr:from>
    <xdr:ext cx="184731" cy="264560"/>
    <xdr:sp macro="" textlink="">
      <xdr:nvSpPr>
        <xdr:cNvPr id="5007" name="41 CuadroTexto"/>
        <xdr:cNvSpPr txBox="1"/>
      </xdr:nvSpPr>
      <xdr:spPr>
        <a:xfrm>
          <a:off x="1152525" y="25197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970</xdr:row>
      <xdr:rowOff>0</xdr:rowOff>
    </xdr:from>
    <xdr:ext cx="184731" cy="264560"/>
    <xdr:sp macro="" textlink="">
      <xdr:nvSpPr>
        <xdr:cNvPr id="5008" name="1 CuadroTexto"/>
        <xdr:cNvSpPr txBox="1"/>
      </xdr:nvSpPr>
      <xdr:spPr>
        <a:xfrm>
          <a:off x="1152525" y="25197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970</xdr:row>
      <xdr:rowOff>0</xdr:rowOff>
    </xdr:from>
    <xdr:ext cx="184731" cy="264560"/>
    <xdr:sp macro="" textlink="">
      <xdr:nvSpPr>
        <xdr:cNvPr id="5009" name="25 CuadroTexto"/>
        <xdr:cNvSpPr txBox="1"/>
      </xdr:nvSpPr>
      <xdr:spPr>
        <a:xfrm>
          <a:off x="1152525" y="25197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970</xdr:row>
      <xdr:rowOff>0</xdr:rowOff>
    </xdr:from>
    <xdr:ext cx="184731" cy="264560"/>
    <xdr:sp macro="" textlink="">
      <xdr:nvSpPr>
        <xdr:cNvPr id="5010" name="1 CuadroTexto"/>
        <xdr:cNvSpPr txBox="1"/>
      </xdr:nvSpPr>
      <xdr:spPr>
        <a:xfrm>
          <a:off x="1152525" y="25197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969</xdr:row>
      <xdr:rowOff>0</xdr:rowOff>
    </xdr:from>
    <xdr:ext cx="184731" cy="264560"/>
    <xdr:sp macro="" textlink="">
      <xdr:nvSpPr>
        <xdr:cNvPr id="5011" name="53 CuadroTexto"/>
        <xdr:cNvSpPr txBox="1"/>
      </xdr:nvSpPr>
      <xdr:spPr>
        <a:xfrm>
          <a:off x="1152525" y="25178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969</xdr:row>
      <xdr:rowOff>0</xdr:rowOff>
    </xdr:from>
    <xdr:ext cx="184731" cy="264560"/>
    <xdr:sp macro="" textlink="">
      <xdr:nvSpPr>
        <xdr:cNvPr id="5012" name="1 CuadroTexto"/>
        <xdr:cNvSpPr txBox="1"/>
      </xdr:nvSpPr>
      <xdr:spPr>
        <a:xfrm>
          <a:off x="1152525" y="25178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970</xdr:row>
      <xdr:rowOff>0</xdr:rowOff>
    </xdr:from>
    <xdr:ext cx="184731" cy="264560"/>
    <xdr:sp macro="" textlink="">
      <xdr:nvSpPr>
        <xdr:cNvPr id="5013" name="55 CuadroTexto"/>
        <xdr:cNvSpPr txBox="1"/>
      </xdr:nvSpPr>
      <xdr:spPr>
        <a:xfrm>
          <a:off x="1152525" y="25197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970</xdr:row>
      <xdr:rowOff>0</xdr:rowOff>
    </xdr:from>
    <xdr:ext cx="184731" cy="264560"/>
    <xdr:sp macro="" textlink="">
      <xdr:nvSpPr>
        <xdr:cNvPr id="5014" name="1 CuadroTexto"/>
        <xdr:cNvSpPr txBox="1"/>
      </xdr:nvSpPr>
      <xdr:spPr>
        <a:xfrm>
          <a:off x="1152525" y="25197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970</xdr:row>
      <xdr:rowOff>0</xdr:rowOff>
    </xdr:from>
    <xdr:ext cx="184731" cy="264560"/>
    <xdr:sp macro="" textlink="">
      <xdr:nvSpPr>
        <xdr:cNvPr id="5015" name="65 CuadroTexto"/>
        <xdr:cNvSpPr txBox="1"/>
      </xdr:nvSpPr>
      <xdr:spPr>
        <a:xfrm>
          <a:off x="1152525" y="25197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970</xdr:row>
      <xdr:rowOff>0</xdr:rowOff>
    </xdr:from>
    <xdr:ext cx="184731" cy="264560"/>
    <xdr:sp macro="" textlink="">
      <xdr:nvSpPr>
        <xdr:cNvPr id="5016" name="1 CuadroTexto"/>
        <xdr:cNvSpPr txBox="1"/>
      </xdr:nvSpPr>
      <xdr:spPr>
        <a:xfrm>
          <a:off x="1152525" y="25197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969</xdr:row>
      <xdr:rowOff>0</xdr:rowOff>
    </xdr:from>
    <xdr:ext cx="184731" cy="264560"/>
    <xdr:sp macro="" textlink="">
      <xdr:nvSpPr>
        <xdr:cNvPr id="5017" name="15 CuadroTexto"/>
        <xdr:cNvSpPr txBox="1"/>
      </xdr:nvSpPr>
      <xdr:spPr>
        <a:xfrm>
          <a:off x="1152525" y="25178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969</xdr:row>
      <xdr:rowOff>0</xdr:rowOff>
    </xdr:from>
    <xdr:ext cx="184731" cy="264560"/>
    <xdr:sp macro="" textlink="">
      <xdr:nvSpPr>
        <xdr:cNvPr id="5018" name="1 CuadroTexto"/>
        <xdr:cNvSpPr txBox="1"/>
      </xdr:nvSpPr>
      <xdr:spPr>
        <a:xfrm>
          <a:off x="1152525" y="25178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970</xdr:row>
      <xdr:rowOff>0</xdr:rowOff>
    </xdr:from>
    <xdr:ext cx="184731" cy="264560"/>
    <xdr:sp macro="" textlink="">
      <xdr:nvSpPr>
        <xdr:cNvPr id="5019" name="17 CuadroTexto"/>
        <xdr:cNvSpPr txBox="1"/>
      </xdr:nvSpPr>
      <xdr:spPr>
        <a:xfrm>
          <a:off x="1152525" y="25197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970</xdr:row>
      <xdr:rowOff>0</xdr:rowOff>
    </xdr:from>
    <xdr:ext cx="184731" cy="264560"/>
    <xdr:sp macro="" textlink="">
      <xdr:nvSpPr>
        <xdr:cNvPr id="5020" name="1 CuadroTexto"/>
        <xdr:cNvSpPr txBox="1"/>
      </xdr:nvSpPr>
      <xdr:spPr>
        <a:xfrm>
          <a:off x="1152525" y="25197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970</xdr:row>
      <xdr:rowOff>0</xdr:rowOff>
    </xdr:from>
    <xdr:ext cx="184731" cy="264560"/>
    <xdr:sp macro="" textlink="">
      <xdr:nvSpPr>
        <xdr:cNvPr id="5021" name="41 CuadroTexto"/>
        <xdr:cNvSpPr txBox="1"/>
      </xdr:nvSpPr>
      <xdr:spPr>
        <a:xfrm>
          <a:off x="1152525" y="25197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970</xdr:row>
      <xdr:rowOff>0</xdr:rowOff>
    </xdr:from>
    <xdr:ext cx="184731" cy="264560"/>
    <xdr:sp macro="" textlink="">
      <xdr:nvSpPr>
        <xdr:cNvPr id="5022" name="1 CuadroTexto"/>
        <xdr:cNvSpPr txBox="1"/>
      </xdr:nvSpPr>
      <xdr:spPr>
        <a:xfrm>
          <a:off x="1152525" y="25197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970</xdr:row>
      <xdr:rowOff>0</xdr:rowOff>
    </xdr:from>
    <xdr:ext cx="184731" cy="264560"/>
    <xdr:sp macro="" textlink="">
      <xdr:nvSpPr>
        <xdr:cNvPr id="5023" name="53 CuadroTexto"/>
        <xdr:cNvSpPr txBox="1"/>
      </xdr:nvSpPr>
      <xdr:spPr>
        <a:xfrm>
          <a:off x="1152525" y="25197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970</xdr:row>
      <xdr:rowOff>0</xdr:rowOff>
    </xdr:from>
    <xdr:ext cx="184731" cy="264560"/>
    <xdr:sp macro="" textlink="">
      <xdr:nvSpPr>
        <xdr:cNvPr id="5024" name="1 CuadroTexto"/>
        <xdr:cNvSpPr txBox="1"/>
      </xdr:nvSpPr>
      <xdr:spPr>
        <a:xfrm>
          <a:off x="1152525" y="25197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970</xdr:row>
      <xdr:rowOff>0</xdr:rowOff>
    </xdr:from>
    <xdr:ext cx="184731" cy="264560"/>
    <xdr:sp macro="" textlink="">
      <xdr:nvSpPr>
        <xdr:cNvPr id="5025" name="15 CuadroTexto"/>
        <xdr:cNvSpPr txBox="1"/>
      </xdr:nvSpPr>
      <xdr:spPr>
        <a:xfrm>
          <a:off x="1152525" y="25197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970</xdr:row>
      <xdr:rowOff>0</xdr:rowOff>
    </xdr:from>
    <xdr:ext cx="184731" cy="264560"/>
    <xdr:sp macro="" textlink="">
      <xdr:nvSpPr>
        <xdr:cNvPr id="5026" name="1 CuadroTexto"/>
        <xdr:cNvSpPr txBox="1"/>
      </xdr:nvSpPr>
      <xdr:spPr>
        <a:xfrm>
          <a:off x="1152525" y="25197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970</xdr:row>
      <xdr:rowOff>0</xdr:rowOff>
    </xdr:from>
    <xdr:ext cx="184731" cy="264560"/>
    <xdr:sp macro="" textlink="">
      <xdr:nvSpPr>
        <xdr:cNvPr id="5027" name="53 CuadroTexto"/>
        <xdr:cNvSpPr txBox="1"/>
      </xdr:nvSpPr>
      <xdr:spPr>
        <a:xfrm>
          <a:off x="1152525" y="25197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970</xdr:row>
      <xdr:rowOff>0</xdr:rowOff>
    </xdr:from>
    <xdr:ext cx="184731" cy="264560"/>
    <xdr:sp macro="" textlink="">
      <xdr:nvSpPr>
        <xdr:cNvPr id="5028" name="1 CuadroTexto"/>
        <xdr:cNvSpPr txBox="1"/>
      </xdr:nvSpPr>
      <xdr:spPr>
        <a:xfrm>
          <a:off x="1152525" y="25197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970</xdr:row>
      <xdr:rowOff>0</xdr:rowOff>
    </xdr:from>
    <xdr:ext cx="184731" cy="264560"/>
    <xdr:sp macro="" textlink="">
      <xdr:nvSpPr>
        <xdr:cNvPr id="5029" name="15 CuadroTexto"/>
        <xdr:cNvSpPr txBox="1"/>
      </xdr:nvSpPr>
      <xdr:spPr>
        <a:xfrm>
          <a:off x="1152525" y="25197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970</xdr:row>
      <xdr:rowOff>0</xdr:rowOff>
    </xdr:from>
    <xdr:ext cx="184731" cy="264560"/>
    <xdr:sp macro="" textlink="">
      <xdr:nvSpPr>
        <xdr:cNvPr id="5030" name="1 CuadroTexto"/>
        <xdr:cNvSpPr txBox="1"/>
      </xdr:nvSpPr>
      <xdr:spPr>
        <a:xfrm>
          <a:off x="1152525" y="25197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970</xdr:row>
      <xdr:rowOff>0</xdr:rowOff>
    </xdr:from>
    <xdr:ext cx="184731" cy="264560"/>
    <xdr:sp macro="" textlink="">
      <xdr:nvSpPr>
        <xdr:cNvPr id="5031" name="25 CuadroTexto"/>
        <xdr:cNvSpPr txBox="1"/>
      </xdr:nvSpPr>
      <xdr:spPr>
        <a:xfrm>
          <a:off x="1152525" y="25246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970</xdr:row>
      <xdr:rowOff>0</xdr:rowOff>
    </xdr:from>
    <xdr:ext cx="184731" cy="264560"/>
    <xdr:sp macro="" textlink="">
      <xdr:nvSpPr>
        <xdr:cNvPr id="5032" name="1 CuadroTexto"/>
        <xdr:cNvSpPr txBox="1"/>
      </xdr:nvSpPr>
      <xdr:spPr>
        <a:xfrm>
          <a:off x="1152525" y="25246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970</xdr:row>
      <xdr:rowOff>0</xdr:rowOff>
    </xdr:from>
    <xdr:ext cx="184731" cy="264560"/>
    <xdr:sp macro="" textlink="">
      <xdr:nvSpPr>
        <xdr:cNvPr id="5033" name="53 CuadroTexto"/>
        <xdr:cNvSpPr txBox="1"/>
      </xdr:nvSpPr>
      <xdr:spPr>
        <a:xfrm>
          <a:off x="1152525" y="25197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970</xdr:row>
      <xdr:rowOff>0</xdr:rowOff>
    </xdr:from>
    <xdr:ext cx="184731" cy="264560"/>
    <xdr:sp macro="" textlink="">
      <xdr:nvSpPr>
        <xdr:cNvPr id="5034" name="1 CuadroTexto"/>
        <xdr:cNvSpPr txBox="1"/>
      </xdr:nvSpPr>
      <xdr:spPr>
        <a:xfrm>
          <a:off x="1152525" y="25197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970</xdr:row>
      <xdr:rowOff>0</xdr:rowOff>
    </xdr:from>
    <xdr:ext cx="184731" cy="264560"/>
    <xdr:sp macro="" textlink="">
      <xdr:nvSpPr>
        <xdr:cNvPr id="5035" name="55 CuadroTexto"/>
        <xdr:cNvSpPr txBox="1"/>
      </xdr:nvSpPr>
      <xdr:spPr>
        <a:xfrm>
          <a:off x="1152525" y="25246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970</xdr:row>
      <xdr:rowOff>0</xdr:rowOff>
    </xdr:from>
    <xdr:ext cx="184731" cy="264560"/>
    <xdr:sp macro="" textlink="">
      <xdr:nvSpPr>
        <xdr:cNvPr id="5036" name="1 CuadroTexto"/>
        <xdr:cNvSpPr txBox="1"/>
      </xdr:nvSpPr>
      <xdr:spPr>
        <a:xfrm>
          <a:off x="1152525" y="25246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970</xdr:row>
      <xdr:rowOff>0</xdr:rowOff>
    </xdr:from>
    <xdr:ext cx="184731" cy="264560"/>
    <xdr:sp macro="" textlink="">
      <xdr:nvSpPr>
        <xdr:cNvPr id="5037" name="65 CuadroTexto"/>
        <xdr:cNvSpPr txBox="1"/>
      </xdr:nvSpPr>
      <xdr:spPr>
        <a:xfrm>
          <a:off x="1152525" y="25246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970</xdr:row>
      <xdr:rowOff>0</xdr:rowOff>
    </xdr:from>
    <xdr:ext cx="184731" cy="264560"/>
    <xdr:sp macro="" textlink="">
      <xdr:nvSpPr>
        <xdr:cNvPr id="5038" name="1 CuadroTexto"/>
        <xdr:cNvSpPr txBox="1"/>
      </xdr:nvSpPr>
      <xdr:spPr>
        <a:xfrm>
          <a:off x="1152525" y="25246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970</xdr:row>
      <xdr:rowOff>0</xdr:rowOff>
    </xdr:from>
    <xdr:ext cx="184731" cy="264560"/>
    <xdr:sp macro="" textlink="">
      <xdr:nvSpPr>
        <xdr:cNvPr id="5039" name="15 CuadroTexto"/>
        <xdr:cNvSpPr txBox="1"/>
      </xdr:nvSpPr>
      <xdr:spPr>
        <a:xfrm>
          <a:off x="1152525" y="25197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970</xdr:row>
      <xdr:rowOff>0</xdr:rowOff>
    </xdr:from>
    <xdr:ext cx="184731" cy="264560"/>
    <xdr:sp macro="" textlink="">
      <xdr:nvSpPr>
        <xdr:cNvPr id="5040" name="1 CuadroTexto"/>
        <xdr:cNvSpPr txBox="1"/>
      </xdr:nvSpPr>
      <xdr:spPr>
        <a:xfrm>
          <a:off x="1152525" y="25197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970</xdr:row>
      <xdr:rowOff>0</xdr:rowOff>
    </xdr:from>
    <xdr:ext cx="184731" cy="264560"/>
    <xdr:sp macro="" textlink="">
      <xdr:nvSpPr>
        <xdr:cNvPr id="5041" name="17 CuadroTexto"/>
        <xdr:cNvSpPr txBox="1"/>
      </xdr:nvSpPr>
      <xdr:spPr>
        <a:xfrm>
          <a:off x="1152525" y="25246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970</xdr:row>
      <xdr:rowOff>0</xdr:rowOff>
    </xdr:from>
    <xdr:ext cx="184731" cy="264560"/>
    <xdr:sp macro="" textlink="">
      <xdr:nvSpPr>
        <xdr:cNvPr id="5042" name="1 CuadroTexto"/>
        <xdr:cNvSpPr txBox="1"/>
      </xdr:nvSpPr>
      <xdr:spPr>
        <a:xfrm>
          <a:off x="1152525" y="25246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970</xdr:row>
      <xdr:rowOff>0</xdr:rowOff>
    </xdr:from>
    <xdr:ext cx="184731" cy="264560"/>
    <xdr:sp macro="" textlink="">
      <xdr:nvSpPr>
        <xdr:cNvPr id="5043" name="41 CuadroTexto"/>
        <xdr:cNvSpPr txBox="1"/>
      </xdr:nvSpPr>
      <xdr:spPr>
        <a:xfrm>
          <a:off x="1152525" y="25246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970</xdr:row>
      <xdr:rowOff>0</xdr:rowOff>
    </xdr:from>
    <xdr:ext cx="184731" cy="264560"/>
    <xdr:sp macro="" textlink="">
      <xdr:nvSpPr>
        <xdr:cNvPr id="5044" name="1 CuadroTexto"/>
        <xdr:cNvSpPr txBox="1"/>
      </xdr:nvSpPr>
      <xdr:spPr>
        <a:xfrm>
          <a:off x="1152525" y="25246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970</xdr:row>
      <xdr:rowOff>0</xdr:rowOff>
    </xdr:from>
    <xdr:ext cx="184731" cy="264560"/>
    <xdr:sp macro="" textlink="">
      <xdr:nvSpPr>
        <xdr:cNvPr id="5045" name="25 CuadroTexto"/>
        <xdr:cNvSpPr txBox="1"/>
      </xdr:nvSpPr>
      <xdr:spPr>
        <a:xfrm>
          <a:off x="1152525" y="25246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970</xdr:row>
      <xdr:rowOff>0</xdr:rowOff>
    </xdr:from>
    <xdr:ext cx="184731" cy="264560"/>
    <xdr:sp macro="" textlink="">
      <xdr:nvSpPr>
        <xdr:cNvPr id="5046" name="1 CuadroTexto"/>
        <xdr:cNvSpPr txBox="1"/>
      </xdr:nvSpPr>
      <xdr:spPr>
        <a:xfrm>
          <a:off x="1152525" y="25246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970</xdr:row>
      <xdr:rowOff>0</xdr:rowOff>
    </xdr:from>
    <xdr:ext cx="184731" cy="264560"/>
    <xdr:sp macro="" textlink="">
      <xdr:nvSpPr>
        <xdr:cNvPr id="5047" name="53 CuadroTexto"/>
        <xdr:cNvSpPr txBox="1"/>
      </xdr:nvSpPr>
      <xdr:spPr>
        <a:xfrm>
          <a:off x="1152525" y="25197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970</xdr:row>
      <xdr:rowOff>0</xdr:rowOff>
    </xdr:from>
    <xdr:ext cx="184731" cy="264560"/>
    <xdr:sp macro="" textlink="">
      <xdr:nvSpPr>
        <xdr:cNvPr id="5048" name="1 CuadroTexto"/>
        <xdr:cNvSpPr txBox="1"/>
      </xdr:nvSpPr>
      <xdr:spPr>
        <a:xfrm>
          <a:off x="1152525" y="25197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970</xdr:row>
      <xdr:rowOff>0</xdr:rowOff>
    </xdr:from>
    <xdr:ext cx="184731" cy="264560"/>
    <xdr:sp macro="" textlink="">
      <xdr:nvSpPr>
        <xdr:cNvPr id="5049" name="55 CuadroTexto"/>
        <xdr:cNvSpPr txBox="1"/>
      </xdr:nvSpPr>
      <xdr:spPr>
        <a:xfrm>
          <a:off x="1152525" y="25246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970</xdr:row>
      <xdr:rowOff>0</xdr:rowOff>
    </xdr:from>
    <xdr:ext cx="184731" cy="264560"/>
    <xdr:sp macro="" textlink="">
      <xdr:nvSpPr>
        <xdr:cNvPr id="5050" name="1 CuadroTexto"/>
        <xdr:cNvSpPr txBox="1"/>
      </xdr:nvSpPr>
      <xdr:spPr>
        <a:xfrm>
          <a:off x="1152525" y="25246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970</xdr:row>
      <xdr:rowOff>0</xdr:rowOff>
    </xdr:from>
    <xdr:ext cx="184731" cy="264560"/>
    <xdr:sp macro="" textlink="">
      <xdr:nvSpPr>
        <xdr:cNvPr id="5051" name="65 CuadroTexto"/>
        <xdr:cNvSpPr txBox="1"/>
      </xdr:nvSpPr>
      <xdr:spPr>
        <a:xfrm>
          <a:off x="1152525" y="25246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970</xdr:row>
      <xdr:rowOff>0</xdr:rowOff>
    </xdr:from>
    <xdr:ext cx="184731" cy="264560"/>
    <xdr:sp macro="" textlink="">
      <xdr:nvSpPr>
        <xdr:cNvPr id="5052" name="1 CuadroTexto"/>
        <xdr:cNvSpPr txBox="1"/>
      </xdr:nvSpPr>
      <xdr:spPr>
        <a:xfrm>
          <a:off x="1152525" y="25246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970</xdr:row>
      <xdr:rowOff>0</xdr:rowOff>
    </xdr:from>
    <xdr:ext cx="184731" cy="264560"/>
    <xdr:sp macro="" textlink="">
      <xdr:nvSpPr>
        <xdr:cNvPr id="5053" name="15 CuadroTexto"/>
        <xdr:cNvSpPr txBox="1"/>
      </xdr:nvSpPr>
      <xdr:spPr>
        <a:xfrm>
          <a:off x="1152525" y="25197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970</xdr:row>
      <xdr:rowOff>0</xdr:rowOff>
    </xdr:from>
    <xdr:ext cx="184731" cy="264560"/>
    <xdr:sp macro="" textlink="">
      <xdr:nvSpPr>
        <xdr:cNvPr id="5054" name="1 CuadroTexto"/>
        <xdr:cNvSpPr txBox="1"/>
      </xdr:nvSpPr>
      <xdr:spPr>
        <a:xfrm>
          <a:off x="1152525" y="25197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970</xdr:row>
      <xdr:rowOff>0</xdr:rowOff>
    </xdr:from>
    <xdr:ext cx="184731" cy="264560"/>
    <xdr:sp macro="" textlink="">
      <xdr:nvSpPr>
        <xdr:cNvPr id="5055" name="17 CuadroTexto"/>
        <xdr:cNvSpPr txBox="1"/>
      </xdr:nvSpPr>
      <xdr:spPr>
        <a:xfrm>
          <a:off x="1152525" y="25246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970</xdr:row>
      <xdr:rowOff>0</xdr:rowOff>
    </xdr:from>
    <xdr:ext cx="184731" cy="264560"/>
    <xdr:sp macro="" textlink="">
      <xdr:nvSpPr>
        <xdr:cNvPr id="5056" name="1 CuadroTexto"/>
        <xdr:cNvSpPr txBox="1"/>
      </xdr:nvSpPr>
      <xdr:spPr>
        <a:xfrm>
          <a:off x="1152525" y="25246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970</xdr:row>
      <xdr:rowOff>0</xdr:rowOff>
    </xdr:from>
    <xdr:ext cx="184731" cy="264560"/>
    <xdr:sp macro="" textlink="">
      <xdr:nvSpPr>
        <xdr:cNvPr id="5057" name="41 CuadroTexto"/>
        <xdr:cNvSpPr txBox="1"/>
      </xdr:nvSpPr>
      <xdr:spPr>
        <a:xfrm>
          <a:off x="1152525" y="25246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970</xdr:row>
      <xdr:rowOff>0</xdr:rowOff>
    </xdr:from>
    <xdr:ext cx="184731" cy="264560"/>
    <xdr:sp macro="" textlink="">
      <xdr:nvSpPr>
        <xdr:cNvPr id="5058" name="1 CuadroTexto"/>
        <xdr:cNvSpPr txBox="1"/>
      </xdr:nvSpPr>
      <xdr:spPr>
        <a:xfrm>
          <a:off x="1152525" y="25246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970</xdr:row>
      <xdr:rowOff>0</xdr:rowOff>
    </xdr:from>
    <xdr:ext cx="184731" cy="264560"/>
    <xdr:sp macro="" textlink="">
      <xdr:nvSpPr>
        <xdr:cNvPr id="5059" name="53 CuadroTexto"/>
        <xdr:cNvSpPr txBox="1"/>
      </xdr:nvSpPr>
      <xdr:spPr>
        <a:xfrm>
          <a:off x="1152525" y="25246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970</xdr:row>
      <xdr:rowOff>0</xdr:rowOff>
    </xdr:from>
    <xdr:ext cx="184731" cy="264560"/>
    <xdr:sp macro="" textlink="">
      <xdr:nvSpPr>
        <xdr:cNvPr id="5060" name="1 CuadroTexto"/>
        <xdr:cNvSpPr txBox="1"/>
      </xdr:nvSpPr>
      <xdr:spPr>
        <a:xfrm>
          <a:off x="1152525" y="25246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970</xdr:row>
      <xdr:rowOff>0</xdr:rowOff>
    </xdr:from>
    <xdr:ext cx="184731" cy="264560"/>
    <xdr:sp macro="" textlink="">
      <xdr:nvSpPr>
        <xdr:cNvPr id="5061" name="15 CuadroTexto"/>
        <xdr:cNvSpPr txBox="1"/>
      </xdr:nvSpPr>
      <xdr:spPr>
        <a:xfrm>
          <a:off x="1152525" y="25246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970</xdr:row>
      <xdr:rowOff>0</xdr:rowOff>
    </xdr:from>
    <xdr:ext cx="184731" cy="264560"/>
    <xdr:sp macro="" textlink="">
      <xdr:nvSpPr>
        <xdr:cNvPr id="5062" name="1 CuadroTexto"/>
        <xdr:cNvSpPr txBox="1"/>
      </xdr:nvSpPr>
      <xdr:spPr>
        <a:xfrm>
          <a:off x="1152525" y="25246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970</xdr:row>
      <xdr:rowOff>0</xdr:rowOff>
    </xdr:from>
    <xdr:ext cx="184731" cy="264560"/>
    <xdr:sp macro="" textlink="">
      <xdr:nvSpPr>
        <xdr:cNvPr id="5063" name="53 CuadroTexto"/>
        <xdr:cNvSpPr txBox="1"/>
      </xdr:nvSpPr>
      <xdr:spPr>
        <a:xfrm>
          <a:off x="1152525" y="25246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970</xdr:row>
      <xdr:rowOff>0</xdr:rowOff>
    </xdr:from>
    <xdr:ext cx="184731" cy="264560"/>
    <xdr:sp macro="" textlink="">
      <xdr:nvSpPr>
        <xdr:cNvPr id="5064" name="1 CuadroTexto"/>
        <xdr:cNvSpPr txBox="1"/>
      </xdr:nvSpPr>
      <xdr:spPr>
        <a:xfrm>
          <a:off x="1152525" y="25246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970</xdr:row>
      <xdr:rowOff>0</xdr:rowOff>
    </xdr:from>
    <xdr:ext cx="184731" cy="264560"/>
    <xdr:sp macro="" textlink="">
      <xdr:nvSpPr>
        <xdr:cNvPr id="5065" name="15 CuadroTexto"/>
        <xdr:cNvSpPr txBox="1"/>
      </xdr:nvSpPr>
      <xdr:spPr>
        <a:xfrm>
          <a:off x="1152525" y="25246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970</xdr:row>
      <xdr:rowOff>0</xdr:rowOff>
    </xdr:from>
    <xdr:ext cx="184731" cy="264560"/>
    <xdr:sp macro="" textlink="">
      <xdr:nvSpPr>
        <xdr:cNvPr id="5066" name="1 CuadroTexto"/>
        <xdr:cNvSpPr txBox="1"/>
      </xdr:nvSpPr>
      <xdr:spPr>
        <a:xfrm>
          <a:off x="1152525" y="25246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970</xdr:row>
      <xdr:rowOff>0</xdr:rowOff>
    </xdr:from>
    <xdr:ext cx="184731" cy="264560"/>
    <xdr:sp macro="" textlink="">
      <xdr:nvSpPr>
        <xdr:cNvPr id="5067" name="25 CuadroTexto"/>
        <xdr:cNvSpPr txBox="1"/>
      </xdr:nvSpPr>
      <xdr:spPr>
        <a:xfrm>
          <a:off x="1152525" y="25265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970</xdr:row>
      <xdr:rowOff>0</xdr:rowOff>
    </xdr:from>
    <xdr:ext cx="184731" cy="264560"/>
    <xdr:sp macro="" textlink="">
      <xdr:nvSpPr>
        <xdr:cNvPr id="5068" name="1 CuadroTexto"/>
        <xdr:cNvSpPr txBox="1"/>
      </xdr:nvSpPr>
      <xdr:spPr>
        <a:xfrm>
          <a:off x="1152525" y="25265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970</xdr:row>
      <xdr:rowOff>0</xdr:rowOff>
    </xdr:from>
    <xdr:ext cx="184731" cy="264560"/>
    <xdr:sp macro="" textlink="">
      <xdr:nvSpPr>
        <xdr:cNvPr id="5069" name="53 CuadroTexto"/>
        <xdr:cNvSpPr txBox="1"/>
      </xdr:nvSpPr>
      <xdr:spPr>
        <a:xfrm>
          <a:off x="1152525" y="25246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970</xdr:row>
      <xdr:rowOff>0</xdr:rowOff>
    </xdr:from>
    <xdr:ext cx="184731" cy="264560"/>
    <xdr:sp macro="" textlink="">
      <xdr:nvSpPr>
        <xdr:cNvPr id="5070" name="1 CuadroTexto"/>
        <xdr:cNvSpPr txBox="1"/>
      </xdr:nvSpPr>
      <xdr:spPr>
        <a:xfrm>
          <a:off x="1152525" y="25246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970</xdr:row>
      <xdr:rowOff>0</xdr:rowOff>
    </xdr:from>
    <xdr:ext cx="184731" cy="264560"/>
    <xdr:sp macro="" textlink="">
      <xdr:nvSpPr>
        <xdr:cNvPr id="5071" name="55 CuadroTexto"/>
        <xdr:cNvSpPr txBox="1"/>
      </xdr:nvSpPr>
      <xdr:spPr>
        <a:xfrm>
          <a:off x="1152525" y="25265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970</xdr:row>
      <xdr:rowOff>0</xdr:rowOff>
    </xdr:from>
    <xdr:ext cx="184731" cy="264560"/>
    <xdr:sp macro="" textlink="">
      <xdr:nvSpPr>
        <xdr:cNvPr id="5072" name="1 CuadroTexto"/>
        <xdr:cNvSpPr txBox="1"/>
      </xdr:nvSpPr>
      <xdr:spPr>
        <a:xfrm>
          <a:off x="1152525" y="25265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970</xdr:row>
      <xdr:rowOff>0</xdr:rowOff>
    </xdr:from>
    <xdr:ext cx="184731" cy="264560"/>
    <xdr:sp macro="" textlink="">
      <xdr:nvSpPr>
        <xdr:cNvPr id="5073" name="65 CuadroTexto"/>
        <xdr:cNvSpPr txBox="1"/>
      </xdr:nvSpPr>
      <xdr:spPr>
        <a:xfrm>
          <a:off x="1152525" y="25265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970</xdr:row>
      <xdr:rowOff>0</xdr:rowOff>
    </xdr:from>
    <xdr:ext cx="184731" cy="264560"/>
    <xdr:sp macro="" textlink="">
      <xdr:nvSpPr>
        <xdr:cNvPr id="5074" name="1 CuadroTexto"/>
        <xdr:cNvSpPr txBox="1"/>
      </xdr:nvSpPr>
      <xdr:spPr>
        <a:xfrm>
          <a:off x="1152525" y="25265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970</xdr:row>
      <xdr:rowOff>0</xdr:rowOff>
    </xdr:from>
    <xdr:ext cx="184731" cy="264560"/>
    <xdr:sp macro="" textlink="">
      <xdr:nvSpPr>
        <xdr:cNvPr id="5075" name="15 CuadroTexto"/>
        <xdr:cNvSpPr txBox="1"/>
      </xdr:nvSpPr>
      <xdr:spPr>
        <a:xfrm>
          <a:off x="1152525" y="25246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970</xdr:row>
      <xdr:rowOff>0</xdr:rowOff>
    </xdr:from>
    <xdr:ext cx="184731" cy="264560"/>
    <xdr:sp macro="" textlink="">
      <xdr:nvSpPr>
        <xdr:cNvPr id="5076" name="1 CuadroTexto"/>
        <xdr:cNvSpPr txBox="1"/>
      </xdr:nvSpPr>
      <xdr:spPr>
        <a:xfrm>
          <a:off x="1152525" y="25246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970</xdr:row>
      <xdr:rowOff>0</xdr:rowOff>
    </xdr:from>
    <xdr:ext cx="184731" cy="264560"/>
    <xdr:sp macro="" textlink="">
      <xdr:nvSpPr>
        <xdr:cNvPr id="5077" name="17 CuadroTexto"/>
        <xdr:cNvSpPr txBox="1"/>
      </xdr:nvSpPr>
      <xdr:spPr>
        <a:xfrm>
          <a:off x="1152525" y="25265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970</xdr:row>
      <xdr:rowOff>0</xdr:rowOff>
    </xdr:from>
    <xdr:ext cx="184731" cy="264560"/>
    <xdr:sp macro="" textlink="">
      <xdr:nvSpPr>
        <xdr:cNvPr id="5078" name="1 CuadroTexto"/>
        <xdr:cNvSpPr txBox="1"/>
      </xdr:nvSpPr>
      <xdr:spPr>
        <a:xfrm>
          <a:off x="1152525" y="25265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970</xdr:row>
      <xdr:rowOff>0</xdr:rowOff>
    </xdr:from>
    <xdr:ext cx="184731" cy="264560"/>
    <xdr:sp macro="" textlink="">
      <xdr:nvSpPr>
        <xdr:cNvPr id="5079" name="41 CuadroTexto"/>
        <xdr:cNvSpPr txBox="1"/>
      </xdr:nvSpPr>
      <xdr:spPr>
        <a:xfrm>
          <a:off x="1152525" y="25265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970</xdr:row>
      <xdr:rowOff>0</xdr:rowOff>
    </xdr:from>
    <xdr:ext cx="184731" cy="264560"/>
    <xdr:sp macro="" textlink="">
      <xdr:nvSpPr>
        <xdr:cNvPr id="5080" name="1 CuadroTexto"/>
        <xdr:cNvSpPr txBox="1"/>
      </xdr:nvSpPr>
      <xdr:spPr>
        <a:xfrm>
          <a:off x="1152525" y="25265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970</xdr:row>
      <xdr:rowOff>0</xdr:rowOff>
    </xdr:from>
    <xdr:ext cx="184731" cy="264560"/>
    <xdr:sp macro="" textlink="">
      <xdr:nvSpPr>
        <xdr:cNvPr id="5081" name="25 CuadroTexto"/>
        <xdr:cNvSpPr txBox="1"/>
      </xdr:nvSpPr>
      <xdr:spPr>
        <a:xfrm>
          <a:off x="1152525" y="25265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970</xdr:row>
      <xdr:rowOff>0</xdr:rowOff>
    </xdr:from>
    <xdr:ext cx="184731" cy="264560"/>
    <xdr:sp macro="" textlink="">
      <xdr:nvSpPr>
        <xdr:cNvPr id="5082" name="1 CuadroTexto"/>
        <xdr:cNvSpPr txBox="1"/>
      </xdr:nvSpPr>
      <xdr:spPr>
        <a:xfrm>
          <a:off x="1152525" y="25265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970</xdr:row>
      <xdr:rowOff>0</xdr:rowOff>
    </xdr:from>
    <xdr:ext cx="184731" cy="264560"/>
    <xdr:sp macro="" textlink="">
      <xdr:nvSpPr>
        <xdr:cNvPr id="5083" name="53 CuadroTexto"/>
        <xdr:cNvSpPr txBox="1"/>
      </xdr:nvSpPr>
      <xdr:spPr>
        <a:xfrm>
          <a:off x="1152525" y="25246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970</xdr:row>
      <xdr:rowOff>0</xdr:rowOff>
    </xdr:from>
    <xdr:ext cx="184731" cy="264560"/>
    <xdr:sp macro="" textlink="">
      <xdr:nvSpPr>
        <xdr:cNvPr id="5084" name="1 CuadroTexto"/>
        <xdr:cNvSpPr txBox="1"/>
      </xdr:nvSpPr>
      <xdr:spPr>
        <a:xfrm>
          <a:off x="1152525" y="25246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970</xdr:row>
      <xdr:rowOff>0</xdr:rowOff>
    </xdr:from>
    <xdr:ext cx="184731" cy="264560"/>
    <xdr:sp macro="" textlink="">
      <xdr:nvSpPr>
        <xdr:cNvPr id="5085" name="55 CuadroTexto"/>
        <xdr:cNvSpPr txBox="1"/>
      </xdr:nvSpPr>
      <xdr:spPr>
        <a:xfrm>
          <a:off x="1152525" y="25265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970</xdr:row>
      <xdr:rowOff>0</xdr:rowOff>
    </xdr:from>
    <xdr:ext cx="184731" cy="264560"/>
    <xdr:sp macro="" textlink="">
      <xdr:nvSpPr>
        <xdr:cNvPr id="5086" name="1 CuadroTexto"/>
        <xdr:cNvSpPr txBox="1"/>
      </xdr:nvSpPr>
      <xdr:spPr>
        <a:xfrm>
          <a:off x="1152525" y="25265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970</xdr:row>
      <xdr:rowOff>0</xdr:rowOff>
    </xdr:from>
    <xdr:ext cx="184731" cy="264560"/>
    <xdr:sp macro="" textlink="">
      <xdr:nvSpPr>
        <xdr:cNvPr id="5087" name="65 CuadroTexto"/>
        <xdr:cNvSpPr txBox="1"/>
      </xdr:nvSpPr>
      <xdr:spPr>
        <a:xfrm>
          <a:off x="1152525" y="25265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970</xdr:row>
      <xdr:rowOff>0</xdr:rowOff>
    </xdr:from>
    <xdr:ext cx="184731" cy="264560"/>
    <xdr:sp macro="" textlink="">
      <xdr:nvSpPr>
        <xdr:cNvPr id="5088" name="1 CuadroTexto"/>
        <xdr:cNvSpPr txBox="1"/>
      </xdr:nvSpPr>
      <xdr:spPr>
        <a:xfrm>
          <a:off x="1152525" y="25265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970</xdr:row>
      <xdr:rowOff>0</xdr:rowOff>
    </xdr:from>
    <xdr:ext cx="184731" cy="264560"/>
    <xdr:sp macro="" textlink="">
      <xdr:nvSpPr>
        <xdr:cNvPr id="5089" name="15 CuadroTexto"/>
        <xdr:cNvSpPr txBox="1"/>
      </xdr:nvSpPr>
      <xdr:spPr>
        <a:xfrm>
          <a:off x="1152525" y="25246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970</xdr:row>
      <xdr:rowOff>0</xdr:rowOff>
    </xdr:from>
    <xdr:ext cx="184731" cy="264560"/>
    <xdr:sp macro="" textlink="">
      <xdr:nvSpPr>
        <xdr:cNvPr id="5090" name="1 CuadroTexto"/>
        <xdr:cNvSpPr txBox="1"/>
      </xdr:nvSpPr>
      <xdr:spPr>
        <a:xfrm>
          <a:off x="1152525" y="25246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970</xdr:row>
      <xdr:rowOff>0</xdr:rowOff>
    </xdr:from>
    <xdr:ext cx="184731" cy="264560"/>
    <xdr:sp macro="" textlink="">
      <xdr:nvSpPr>
        <xdr:cNvPr id="5091" name="17 CuadroTexto"/>
        <xdr:cNvSpPr txBox="1"/>
      </xdr:nvSpPr>
      <xdr:spPr>
        <a:xfrm>
          <a:off x="1152525" y="25265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970</xdr:row>
      <xdr:rowOff>0</xdr:rowOff>
    </xdr:from>
    <xdr:ext cx="184731" cy="264560"/>
    <xdr:sp macro="" textlink="">
      <xdr:nvSpPr>
        <xdr:cNvPr id="5092" name="1 CuadroTexto"/>
        <xdr:cNvSpPr txBox="1"/>
      </xdr:nvSpPr>
      <xdr:spPr>
        <a:xfrm>
          <a:off x="1152525" y="25265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970</xdr:row>
      <xdr:rowOff>0</xdr:rowOff>
    </xdr:from>
    <xdr:ext cx="184731" cy="264560"/>
    <xdr:sp macro="" textlink="">
      <xdr:nvSpPr>
        <xdr:cNvPr id="5093" name="41 CuadroTexto"/>
        <xdr:cNvSpPr txBox="1"/>
      </xdr:nvSpPr>
      <xdr:spPr>
        <a:xfrm>
          <a:off x="1152525" y="25265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970</xdr:row>
      <xdr:rowOff>0</xdr:rowOff>
    </xdr:from>
    <xdr:ext cx="184731" cy="264560"/>
    <xdr:sp macro="" textlink="">
      <xdr:nvSpPr>
        <xdr:cNvPr id="5094" name="1 CuadroTexto"/>
        <xdr:cNvSpPr txBox="1"/>
      </xdr:nvSpPr>
      <xdr:spPr>
        <a:xfrm>
          <a:off x="1152525" y="25265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970</xdr:row>
      <xdr:rowOff>0</xdr:rowOff>
    </xdr:from>
    <xdr:ext cx="184731" cy="264560"/>
    <xdr:sp macro="" textlink="">
      <xdr:nvSpPr>
        <xdr:cNvPr id="5095" name="53 CuadroTexto"/>
        <xdr:cNvSpPr txBox="1"/>
      </xdr:nvSpPr>
      <xdr:spPr>
        <a:xfrm>
          <a:off x="1152525" y="25265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970</xdr:row>
      <xdr:rowOff>0</xdr:rowOff>
    </xdr:from>
    <xdr:ext cx="184731" cy="264560"/>
    <xdr:sp macro="" textlink="">
      <xdr:nvSpPr>
        <xdr:cNvPr id="5096" name="1 CuadroTexto"/>
        <xdr:cNvSpPr txBox="1"/>
      </xdr:nvSpPr>
      <xdr:spPr>
        <a:xfrm>
          <a:off x="1152525" y="25265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970</xdr:row>
      <xdr:rowOff>0</xdr:rowOff>
    </xdr:from>
    <xdr:ext cx="184731" cy="264560"/>
    <xdr:sp macro="" textlink="">
      <xdr:nvSpPr>
        <xdr:cNvPr id="5097" name="15 CuadroTexto"/>
        <xdr:cNvSpPr txBox="1"/>
      </xdr:nvSpPr>
      <xdr:spPr>
        <a:xfrm>
          <a:off x="1152525" y="25265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970</xdr:row>
      <xdr:rowOff>0</xdr:rowOff>
    </xdr:from>
    <xdr:ext cx="184731" cy="264560"/>
    <xdr:sp macro="" textlink="">
      <xdr:nvSpPr>
        <xdr:cNvPr id="5098" name="1 CuadroTexto"/>
        <xdr:cNvSpPr txBox="1"/>
      </xdr:nvSpPr>
      <xdr:spPr>
        <a:xfrm>
          <a:off x="1152525" y="25265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970</xdr:row>
      <xdr:rowOff>0</xdr:rowOff>
    </xdr:from>
    <xdr:ext cx="184731" cy="264560"/>
    <xdr:sp macro="" textlink="">
      <xdr:nvSpPr>
        <xdr:cNvPr id="5099" name="53 CuadroTexto"/>
        <xdr:cNvSpPr txBox="1"/>
      </xdr:nvSpPr>
      <xdr:spPr>
        <a:xfrm>
          <a:off x="1152525" y="25265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970</xdr:row>
      <xdr:rowOff>0</xdr:rowOff>
    </xdr:from>
    <xdr:ext cx="184731" cy="264560"/>
    <xdr:sp macro="" textlink="">
      <xdr:nvSpPr>
        <xdr:cNvPr id="5100" name="1 CuadroTexto"/>
        <xdr:cNvSpPr txBox="1"/>
      </xdr:nvSpPr>
      <xdr:spPr>
        <a:xfrm>
          <a:off x="1152525" y="25265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970</xdr:row>
      <xdr:rowOff>0</xdr:rowOff>
    </xdr:from>
    <xdr:ext cx="184731" cy="264560"/>
    <xdr:sp macro="" textlink="">
      <xdr:nvSpPr>
        <xdr:cNvPr id="5101" name="15 CuadroTexto"/>
        <xdr:cNvSpPr txBox="1"/>
      </xdr:nvSpPr>
      <xdr:spPr>
        <a:xfrm>
          <a:off x="1152525" y="25265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970</xdr:row>
      <xdr:rowOff>0</xdr:rowOff>
    </xdr:from>
    <xdr:ext cx="184731" cy="264560"/>
    <xdr:sp macro="" textlink="">
      <xdr:nvSpPr>
        <xdr:cNvPr id="5102" name="1 CuadroTexto"/>
        <xdr:cNvSpPr txBox="1"/>
      </xdr:nvSpPr>
      <xdr:spPr>
        <a:xfrm>
          <a:off x="1152525" y="25265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971</xdr:row>
      <xdr:rowOff>0</xdr:rowOff>
    </xdr:from>
    <xdr:ext cx="184731" cy="264560"/>
    <xdr:sp macro="" textlink="">
      <xdr:nvSpPr>
        <xdr:cNvPr id="5103" name="25 CuadroTexto"/>
        <xdr:cNvSpPr txBox="1"/>
      </xdr:nvSpPr>
      <xdr:spPr>
        <a:xfrm>
          <a:off x="1152525" y="2528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971</xdr:row>
      <xdr:rowOff>0</xdr:rowOff>
    </xdr:from>
    <xdr:ext cx="184731" cy="264560"/>
    <xdr:sp macro="" textlink="">
      <xdr:nvSpPr>
        <xdr:cNvPr id="5104" name="1 CuadroTexto"/>
        <xdr:cNvSpPr txBox="1"/>
      </xdr:nvSpPr>
      <xdr:spPr>
        <a:xfrm>
          <a:off x="1152525" y="2528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970</xdr:row>
      <xdr:rowOff>0</xdr:rowOff>
    </xdr:from>
    <xdr:ext cx="184731" cy="264560"/>
    <xdr:sp macro="" textlink="">
      <xdr:nvSpPr>
        <xdr:cNvPr id="5105" name="53 CuadroTexto"/>
        <xdr:cNvSpPr txBox="1"/>
      </xdr:nvSpPr>
      <xdr:spPr>
        <a:xfrm>
          <a:off x="1152525" y="25265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970</xdr:row>
      <xdr:rowOff>0</xdr:rowOff>
    </xdr:from>
    <xdr:ext cx="184731" cy="264560"/>
    <xdr:sp macro="" textlink="">
      <xdr:nvSpPr>
        <xdr:cNvPr id="5106" name="1 CuadroTexto"/>
        <xdr:cNvSpPr txBox="1"/>
      </xdr:nvSpPr>
      <xdr:spPr>
        <a:xfrm>
          <a:off x="1152525" y="25265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971</xdr:row>
      <xdr:rowOff>0</xdr:rowOff>
    </xdr:from>
    <xdr:ext cx="184731" cy="264560"/>
    <xdr:sp macro="" textlink="">
      <xdr:nvSpPr>
        <xdr:cNvPr id="5107" name="55 CuadroTexto"/>
        <xdr:cNvSpPr txBox="1"/>
      </xdr:nvSpPr>
      <xdr:spPr>
        <a:xfrm>
          <a:off x="1152525" y="2528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971</xdr:row>
      <xdr:rowOff>0</xdr:rowOff>
    </xdr:from>
    <xdr:ext cx="184731" cy="264560"/>
    <xdr:sp macro="" textlink="">
      <xdr:nvSpPr>
        <xdr:cNvPr id="5108" name="1 CuadroTexto"/>
        <xdr:cNvSpPr txBox="1"/>
      </xdr:nvSpPr>
      <xdr:spPr>
        <a:xfrm>
          <a:off x="1152525" y="2528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971</xdr:row>
      <xdr:rowOff>0</xdr:rowOff>
    </xdr:from>
    <xdr:ext cx="184731" cy="264560"/>
    <xdr:sp macro="" textlink="">
      <xdr:nvSpPr>
        <xdr:cNvPr id="5109" name="65 CuadroTexto"/>
        <xdr:cNvSpPr txBox="1"/>
      </xdr:nvSpPr>
      <xdr:spPr>
        <a:xfrm>
          <a:off x="1152525" y="2528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971</xdr:row>
      <xdr:rowOff>0</xdr:rowOff>
    </xdr:from>
    <xdr:ext cx="184731" cy="264560"/>
    <xdr:sp macro="" textlink="">
      <xdr:nvSpPr>
        <xdr:cNvPr id="5110" name="1 CuadroTexto"/>
        <xdr:cNvSpPr txBox="1"/>
      </xdr:nvSpPr>
      <xdr:spPr>
        <a:xfrm>
          <a:off x="1152525" y="2528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970</xdr:row>
      <xdr:rowOff>0</xdr:rowOff>
    </xdr:from>
    <xdr:ext cx="184731" cy="264560"/>
    <xdr:sp macro="" textlink="">
      <xdr:nvSpPr>
        <xdr:cNvPr id="5111" name="15 CuadroTexto"/>
        <xdr:cNvSpPr txBox="1"/>
      </xdr:nvSpPr>
      <xdr:spPr>
        <a:xfrm>
          <a:off x="1152525" y="25265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970</xdr:row>
      <xdr:rowOff>0</xdr:rowOff>
    </xdr:from>
    <xdr:ext cx="184731" cy="264560"/>
    <xdr:sp macro="" textlink="">
      <xdr:nvSpPr>
        <xdr:cNvPr id="5112" name="1 CuadroTexto"/>
        <xdr:cNvSpPr txBox="1"/>
      </xdr:nvSpPr>
      <xdr:spPr>
        <a:xfrm>
          <a:off x="1152525" y="25265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971</xdr:row>
      <xdr:rowOff>0</xdr:rowOff>
    </xdr:from>
    <xdr:ext cx="184731" cy="264560"/>
    <xdr:sp macro="" textlink="">
      <xdr:nvSpPr>
        <xdr:cNvPr id="5113" name="17 CuadroTexto"/>
        <xdr:cNvSpPr txBox="1"/>
      </xdr:nvSpPr>
      <xdr:spPr>
        <a:xfrm>
          <a:off x="1152525" y="2528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971</xdr:row>
      <xdr:rowOff>0</xdr:rowOff>
    </xdr:from>
    <xdr:ext cx="184731" cy="264560"/>
    <xdr:sp macro="" textlink="">
      <xdr:nvSpPr>
        <xdr:cNvPr id="5114" name="1 CuadroTexto"/>
        <xdr:cNvSpPr txBox="1"/>
      </xdr:nvSpPr>
      <xdr:spPr>
        <a:xfrm>
          <a:off x="1152525" y="2528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971</xdr:row>
      <xdr:rowOff>0</xdr:rowOff>
    </xdr:from>
    <xdr:ext cx="184731" cy="264560"/>
    <xdr:sp macro="" textlink="">
      <xdr:nvSpPr>
        <xdr:cNvPr id="5115" name="41 CuadroTexto"/>
        <xdr:cNvSpPr txBox="1"/>
      </xdr:nvSpPr>
      <xdr:spPr>
        <a:xfrm>
          <a:off x="1152525" y="2528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971</xdr:row>
      <xdr:rowOff>0</xdr:rowOff>
    </xdr:from>
    <xdr:ext cx="184731" cy="264560"/>
    <xdr:sp macro="" textlink="">
      <xdr:nvSpPr>
        <xdr:cNvPr id="5116" name="1 CuadroTexto"/>
        <xdr:cNvSpPr txBox="1"/>
      </xdr:nvSpPr>
      <xdr:spPr>
        <a:xfrm>
          <a:off x="1152525" y="2528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971</xdr:row>
      <xdr:rowOff>0</xdr:rowOff>
    </xdr:from>
    <xdr:ext cx="184731" cy="264560"/>
    <xdr:sp macro="" textlink="">
      <xdr:nvSpPr>
        <xdr:cNvPr id="5117" name="25 CuadroTexto"/>
        <xdr:cNvSpPr txBox="1"/>
      </xdr:nvSpPr>
      <xdr:spPr>
        <a:xfrm>
          <a:off x="1152525" y="2528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971</xdr:row>
      <xdr:rowOff>0</xdr:rowOff>
    </xdr:from>
    <xdr:ext cx="184731" cy="264560"/>
    <xdr:sp macro="" textlink="">
      <xdr:nvSpPr>
        <xdr:cNvPr id="5118" name="1 CuadroTexto"/>
        <xdr:cNvSpPr txBox="1"/>
      </xdr:nvSpPr>
      <xdr:spPr>
        <a:xfrm>
          <a:off x="1152525" y="2528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970</xdr:row>
      <xdr:rowOff>0</xdr:rowOff>
    </xdr:from>
    <xdr:ext cx="184731" cy="264560"/>
    <xdr:sp macro="" textlink="">
      <xdr:nvSpPr>
        <xdr:cNvPr id="5119" name="53 CuadroTexto"/>
        <xdr:cNvSpPr txBox="1"/>
      </xdr:nvSpPr>
      <xdr:spPr>
        <a:xfrm>
          <a:off x="1152525" y="25265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970</xdr:row>
      <xdr:rowOff>0</xdr:rowOff>
    </xdr:from>
    <xdr:ext cx="184731" cy="264560"/>
    <xdr:sp macro="" textlink="">
      <xdr:nvSpPr>
        <xdr:cNvPr id="5120" name="1 CuadroTexto"/>
        <xdr:cNvSpPr txBox="1"/>
      </xdr:nvSpPr>
      <xdr:spPr>
        <a:xfrm>
          <a:off x="1152525" y="25265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971</xdr:row>
      <xdr:rowOff>0</xdr:rowOff>
    </xdr:from>
    <xdr:ext cx="184731" cy="264560"/>
    <xdr:sp macro="" textlink="">
      <xdr:nvSpPr>
        <xdr:cNvPr id="5121" name="55 CuadroTexto"/>
        <xdr:cNvSpPr txBox="1"/>
      </xdr:nvSpPr>
      <xdr:spPr>
        <a:xfrm>
          <a:off x="1152525" y="2528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971</xdr:row>
      <xdr:rowOff>0</xdr:rowOff>
    </xdr:from>
    <xdr:ext cx="184731" cy="264560"/>
    <xdr:sp macro="" textlink="">
      <xdr:nvSpPr>
        <xdr:cNvPr id="5122" name="1 CuadroTexto"/>
        <xdr:cNvSpPr txBox="1"/>
      </xdr:nvSpPr>
      <xdr:spPr>
        <a:xfrm>
          <a:off x="1152525" y="2528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971</xdr:row>
      <xdr:rowOff>0</xdr:rowOff>
    </xdr:from>
    <xdr:ext cx="184731" cy="264560"/>
    <xdr:sp macro="" textlink="">
      <xdr:nvSpPr>
        <xdr:cNvPr id="5123" name="65 CuadroTexto"/>
        <xdr:cNvSpPr txBox="1"/>
      </xdr:nvSpPr>
      <xdr:spPr>
        <a:xfrm>
          <a:off x="1152525" y="2528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971</xdr:row>
      <xdr:rowOff>0</xdr:rowOff>
    </xdr:from>
    <xdr:ext cx="184731" cy="264560"/>
    <xdr:sp macro="" textlink="">
      <xdr:nvSpPr>
        <xdr:cNvPr id="5124" name="1 CuadroTexto"/>
        <xdr:cNvSpPr txBox="1"/>
      </xdr:nvSpPr>
      <xdr:spPr>
        <a:xfrm>
          <a:off x="1152525" y="2528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970</xdr:row>
      <xdr:rowOff>0</xdr:rowOff>
    </xdr:from>
    <xdr:ext cx="184731" cy="264560"/>
    <xdr:sp macro="" textlink="">
      <xdr:nvSpPr>
        <xdr:cNvPr id="5125" name="15 CuadroTexto"/>
        <xdr:cNvSpPr txBox="1"/>
      </xdr:nvSpPr>
      <xdr:spPr>
        <a:xfrm>
          <a:off x="1152525" y="25265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970</xdr:row>
      <xdr:rowOff>0</xdr:rowOff>
    </xdr:from>
    <xdr:ext cx="184731" cy="264560"/>
    <xdr:sp macro="" textlink="">
      <xdr:nvSpPr>
        <xdr:cNvPr id="5126" name="1 CuadroTexto"/>
        <xdr:cNvSpPr txBox="1"/>
      </xdr:nvSpPr>
      <xdr:spPr>
        <a:xfrm>
          <a:off x="1152525" y="25265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971</xdr:row>
      <xdr:rowOff>0</xdr:rowOff>
    </xdr:from>
    <xdr:ext cx="184731" cy="264560"/>
    <xdr:sp macro="" textlink="">
      <xdr:nvSpPr>
        <xdr:cNvPr id="5127" name="17 CuadroTexto"/>
        <xdr:cNvSpPr txBox="1"/>
      </xdr:nvSpPr>
      <xdr:spPr>
        <a:xfrm>
          <a:off x="1152525" y="2528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971</xdr:row>
      <xdr:rowOff>0</xdr:rowOff>
    </xdr:from>
    <xdr:ext cx="184731" cy="264560"/>
    <xdr:sp macro="" textlink="">
      <xdr:nvSpPr>
        <xdr:cNvPr id="5128" name="1 CuadroTexto"/>
        <xdr:cNvSpPr txBox="1"/>
      </xdr:nvSpPr>
      <xdr:spPr>
        <a:xfrm>
          <a:off x="1152525" y="2528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971</xdr:row>
      <xdr:rowOff>0</xdr:rowOff>
    </xdr:from>
    <xdr:ext cx="184731" cy="264560"/>
    <xdr:sp macro="" textlink="">
      <xdr:nvSpPr>
        <xdr:cNvPr id="5129" name="41 CuadroTexto"/>
        <xdr:cNvSpPr txBox="1"/>
      </xdr:nvSpPr>
      <xdr:spPr>
        <a:xfrm>
          <a:off x="1152525" y="2528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971</xdr:row>
      <xdr:rowOff>0</xdr:rowOff>
    </xdr:from>
    <xdr:ext cx="184731" cy="264560"/>
    <xdr:sp macro="" textlink="">
      <xdr:nvSpPr>
        <xdr:cNvPr id="5130" name="1 CuadroTexto"/>
        <xdr:cNvSpPr txBox="1"/>
      </xdr:nvSpPr>
      <xdr:spPr>
        <a:xfrm>
          <a:off x="1152525" y="2528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971</xdr:row>
      <xdr:rowOff>0</xdr:rowOff>
    </xdr:from>
    <xdr:ext cx="184731" cy="264560"/>
    <xdr:sp macro="" textlink="">
      <xdr:nvSpPr>
        <xdr:cNvPr id="5131" name="53 CuadroTexto"/>
        <xdr:cNvSpPr txBox="1"/>
      </xdr:nvSpPr>
      <xdr:spPr>
        <a:xfrm>
          <a:off x="1152525" y="2528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971</xdr:row>
      <xdr:rowOff>0</xdr:rowOff>
    </xdr:from>
    <xdr:ext cx="184731" cy="264560"/>
    <xdr:sp macro="" textlink="">
      <xdr:nvSpPr>
        <xdr:cNvPr id="5132" name="1 CuadroTexto"/>
        <xdr:cNvSpPr txBox="1"/>
      </xdr:nvSpPr>
      <xdr:spPr>
        <a:xfrm>
          <a:off x="1152525" y="2528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971</xdr:row>
      <xdr:rowOff>0</xdr:rowOff>
    </xdr:from>
    <xdr:ext cx="184731" cy="264560"/>
    <xdr:sp macro="" textlink="">
      <xdr:nvSpPr>
        <xdr:cNvPr id="5133" name="15 CuadroTexto"/>
        <xdr:cNvSpPr txBox="1"/>
      </xdr:nvSpPr>
      <xdr:spPr>
        <a:xfrm>
          <a:off x="1152525" y="2528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971</xdr:row>
      <xdr:rowOff>0</xdr:rowOff>
    </xdr:from>
    <xdr:ext cx="184731" cy="264560"/>
    <xdr:sp macro="" textlink="">
      <xdr:nvSpPr>
        <xdr:cNvPr id="5134" name="1 CuadroTexto"/>
        <xdr:cNvSpPr txBox="1"/>
      </xdr:nvSpPr>
      <xdr:spPr>
        <a:xfrm>
          <a:off x="1152525" y="2528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971</xdr:row>
      <xdr:rowOff>0</xdr:rowOff>
    </xdr:from>
    <xdr:ext cx="184731" cy="264560"/>
    <xdr:sp macro="" textlink="">
      <xdr:nvSpPr>
        <xdr:cNvPr id="5135" name="53 CuadroTexto"/>
        <xdr:cNvSpPr txBox="1"/>
      </xdr:nvSpPr>
      <xdr:spPr>
        <a:xfrm>
          <a:off x="1152525" y="2528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971</xdr:row>
      <xdr:rowOff>0</xdr:rowOff>
    </xdr:from>
    <xdr:ext cx="184731" cy="264560"/>
    <xdr:sp macro="" textlink="">
      <xdr:nvSpPr>
        <xdr:cNvPr id="5136" name="1 CuadroTexto"/>
        <xdr:cNvSpPr txBox="1"/>
      </xdr:nvSpPr>
      <xdr:spPr>
        <a:xfrm>
          <a:off x="1152525" y="2528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971</xdr:row>
      <xdr:rowOff>0</xdr:rowOff>
    </xdr:from>
    <xdr:ext cx="184731" cy="264560"/>
    <xdr:sp macro="" textlink="">
      <xdr:nvSpPr>
        <xdr:cNvPr id="5137" name="15 CuadroTexto"/>
        <xdr:cNvSpPr txBox="1"/>
      </xdr:nvSpPr>
      <xdr:spPr>
        <a:xfrm>
          <a:off x="1152525" y="2528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971</xdr:row>
      <xdr:rowOff>0</xdr:rowOff>
    </xdr:from>
    <xdr:ext cx="184731" cy="264560"/>
    <xdr:sp macro="" textlink="">
      <xdr:nvSpPr>
        <xdr:cNvPr id="5138" name="1 CuadroTexto"/>
        <xdr:cNvSpPr txBox="1"/>
      </xdr:nvSpPr>
      <xdr:spPr>
        <a:xfrm>
          <a:off x="1152525" y="2528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972</xdr:row>
      <xdr:rowOff>0</xdr:rowOff>
    </xdr:from>
    <xdr:ext cx="184731" cy="264560"/>
    <xdr:sp macro="" textlink="">
      <xdr:nvSpPr>
        <xdr:cNvPr id="5139" name="25 CuadroTexto"/>
        <xdr:cNvSpPr txBox="1"/>
      </xdr:nvSpPr>
      <xdr:spPr>
        <a:xfrm>
          <a:off x="1152525" y="2530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972</xdr:row>
      <xdr:rowOff>0</xdr:rowOff>
    </xdr:from>
    <xdr:ext cx="184731" cy="264560"/>
    <xdr:sp macro="" textlink="">
      <xdr:nvSpPr>
        <xdr:cNvPr id="5140" name="1 CuadroTexto"/>
        <xdr:cNvSpPr txBox="1"/>
      </xdr:nvSpPr>
      <xdr:spPr>
        <a:xfrm>
          <a:off x="1152525" y="2530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971</xdr:row>
      <xdr:rowOff>0</xdr:rowOff>
    </xdr:from>
    <xdr:ext cx="184731" cy="264560"/>
    <xdr:sp macro="" textlink="">
      <xdr:nvSpPr>
        <xdr:cNvPr id="5141" name="53 CuadroTexto"/>
        <xdr:cNvSpPr txBox="1"/>
      </xdr:nvSpPr>
      <xdr:spPr>
        <a:xfrm>
          <a:off x="1152525" y="2528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971</xdr:row>
      <xdr:rowOff>0</xdr:rowOff>
    </xdr:from>
    <xdr:ext cx="184731" cy="264560"/>
    <xdr:sp macro="" textlink="">
      <xdr:nvSpPr>
        <xdr:cNvPr id="5142" name="1 CuadroTexto"/>
        <xdr:cNvSpPr txBox="1"/>
      </xdr:nvSpPr>
      <xdr:spPr>
        <a:xfrm>
          <a:off x="1152525" y="2528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972</xdr:row>
      <xdr:rowOff>0</xdr:rowOff>
    </xdr:from>
    <xdr:ext cx="184731" cy="264560"/>
    <xdr:sp macro="" textlink="">
      <xdr:nvSpPr>
        <xdr:cNvPr id="5143" name="55 CuadroTexto"/>
        <xdr:cNvSpPr txBox="1"/>
      </xdr:nvSpPr>
      <xdr:spPr>
        <a:xfrm>
          <a:off x="1152525" y="2530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972</xdr:row>
      <xdr:rowOff>0</xdr:rowOff>
    </xdr:from>
    <xdr:ext cx="184731" cy="264560"/>
    <xdr:sp macro="" textlink="">
      <xdr:nvSpPr>
        <xdr:cNvPr id="5144" name="1 CuadroTexto"/>
        <xdr:cNvSpPr txBox="1"/>
      </xdr:nvSpPr>
      <xdr:spPr>
        <a:xfrm>
          <a:off x="1152525" y="2530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972</xdr:row>
      <xdr:rowOff>0</xdr:rowOff>
    </xdr:from>
    <xdr:ext cx="184731" cy="264560"/>
    <xdr:sp macro="" textlink="">
      <xdr:nvSpPr>
        <xdr:cNvPr id="5145" name="65 CuadroTexto"/>
        <xdr:cNvSpPr txBox="1"/>
      </xdr:nvSpPr>
      <xdr:spPr>
        <a:xfrm>
          <a:off x="1152525" y="2530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972</xdr:row>
      <xdr:rowOff>0</xdr:rowOff>
    </xdr:from>
    <xdr:ext cx="184731" cy="264560"/>
    <xdr:sp macro="" textlink="">
      <xdr:nvSpPr>
        <xdr:cNvPr id="5146" name="1 CuadroTexto"/>
        <xdr:cNvSpPr txBox="1"/>
      </xdr:nvSpPr>
      <xdr:spPr>
        <a:xfrm>
          <a:off x="1152525" y="2530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971</xdr:row>
      <xdr:rowOff>0</xdr:rowOff>
    </xdr:from>
    <xdr:ext cx="184731" cy="264560"/>
    <xdr:sp macro="" textlink="">
      <xdr:nvSpPr>
        <xdr:cNvPr id="5147" name="15 CuadroTexto"/>
        <xdr:cNvSpPr txBox="1"/>
      </xdr:nvSpPr>
      <xdr:spPr>
        <a:xfrm>
          <a:off x="1152525" y="2528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971</xdr:row>
      <xdr:rowOff>0</xdr:rowOff>
    </xdr:from>
    <xdr:ext cx="184731" cy="264560"/>
    <xdr:sp macro="" textlink="">
      <xdr:nvSpPr>
        <xdr:cNvPr id="5148" name="1 CuadroTexto"/>
        <xdr:cNvSpPr txBox="1"/>
      </xdr:nvSpPr>
      <xdr:spPr>
        <a:xfrm>
          <a:off x="1152525" y="2528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972</xdr:row>
      <xdr:rowOff>0</xdr:rowOff>
    </xdr:from>
    <xdr:ext cx="184731" cy="264560"/>
    <xdr:sp macro="" textlink="">
      <xdr:nvSpPr>
        <xdr:cNvPr id="5149" name="17 CuadroTexto"/>
        <xdr:cNvSpPr txBox="1"/>
      </xdr:nvSpPr>
      <xdr:spPr>
        <a:xfrm>
          <a:off x="1152525" y="2530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972</xdr:row>
      <xdr:rowOff>0</xdr:rowOff>
    </xdr:from>
    <xdr:ext cx="184731" cy="264560"/>
    <xdr:sp macro="" textlink="">
      <xdr:nvSpPr>
        <xdr:cNvPr id="5150" name="1 CuadroTexto"/>
        <xdr:cNvSpPr txBox="1"/>
      </xdr:nvSpPr>
      <xdr:spPr>
        <a:xfrm>
          <a:off x="1152525" y="2530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972</xdr:row>
      <xdr:rowOff>0</xdr:rowOff>
    </xdr:from>
    <xdr:ext cx="184731" cy="264560"/>
    <xdr:sp macro="" textlink="">
      <xdr:nvSpPr>
        <xdr:cNvPr id="5151" name="41 CuadroTexto"/>
        <xdr:cNvSpPr txBox="1"/>
      </xdr:nvSpPr>
      <xdr:spPr>
        <a:xfrm>
          <a:off x="1152525" y="2530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972</xdr:row>
      <xdr:rowOff>0</xdr:rowOff>
    </xdr:from>
    <xdr:ext cx="184731" cy="264560"/>
    <xdr:sp macro="" textlink="">
      <xdr:nvSpPr>
        <xdr:cNvPr id="5152" name="1 CuadroTexto"/>
        <xdr:cNvSpPr txBox="1"/>
      </xdr:nvSpPr>
      <xdr:spPr>
        <a:xfrm>
          <a:off x="1152525" y="2530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972</xdr:row>
      <xdr:rowOff>0</xdr:rowOff>
    </xdr:from>
    <xdr:ext cx="184731" cy="264560"/>
    <xdr:sp macro="" textlink="">
      <xdr:nvSpPr>
        <xdr:cNvPr id="5153" name="25 CuadroTexto"/>
        <xdr:cNvSpPr txBox="1"/>
      </xdr:nvSpPr>
      <xdr:spPr>
        <a:xfrm>
          <a:off x="1152525" y="2530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972</xdr:row>
      <xdr:rowOff>0</xdr:rowOff>
    </xdr:from>
    <xdr:ext cx="184731" cy="264560"/>
    <xdr:sp macro="" textlink="">
      <xdr:nvSpPr>
        <xdr:cNvPr id="5154" name="1 CuadroTexto"/>
        <xdr:cNvSpPr txBox="1"/>
      </xdr:nvSpPr>
      <xdr:spPr>
        <a:xfrm>
          <a:off x="1152525" y="2530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971</xdr:row>
      <xdr:rowOff>0</xdr:rowOff>
    </xdr:from>
    <xdr:ext cx="184731" cy="264560"/>
    <xdr:sp macro="" textlink="">
      <xdr:nvSpPr>
        <xdr:cNvPr id="5155" name="53 CuadroTexto"/>
        <xdr:cNvSpPr txBox="1"/>
      </xdr:nvSpPr>
      <xdr:spPr>
        <a:xfrm>
          <a:off x="1152525" y="2528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971</xdr:row>
      <xdr:rowOff>0</xdr:rowOff>
    </xdr:from>
    <xdr:ext cx="184731" cy="264560"/>
    <xdr:sp macro="" textlink="">
      <xdr:nvSpPr>
        <xdr:cNvPr id="5156" name="1 CuadroTexto"/>
        <xdr:cNvSpPr txBox="1"/>
      </xdr:nvSpPr>
      <xdr:spPr>
        <a:xfrm>
          <a:off x="1152525" y="2528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972</xdr:row>
      <xdr:rowOff>0</xdr:rowOff>
    </xdr:from>
    <xdr:ext cx="184731" cy="264560"/>
    <xdr:sp macro="" textlink="">
      <xdr:nvSpPr>
        <xdr:cNvPr id="5157" name="55 CuadroTexto"/>
        <xdr:cNvSpPr txBox="1"/>
      </xdr:nvSpPr>
      <xdr:spPr>
        <a:xfrm>
          <a:off x="1152525" y="2530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972</xdr:row>
      <xdr:rowOff>0</xdr:rowOff>
    </xdr:from>
    <xdr:ext cx="184731" cy="264560"/>
    <xdr:sp macro="" textlink="">
      <xdr:nvSpPr>
        <xdr:cNvPr id="5158" name="1 CuadroTexto"/>
        <xdr:cNvSpPr txBox="1"/>
      </xdr:nvSpPr>
      <xdr:spPr>
        <a:xfrm>
          <a:off x="1152525" y="2530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972</xdr:row>
      <xdr:rowOff>0</xdr:rowOff>
    </xdr:from>
    <xdr:ext cx="184731" cy="264560"/>
    <xdr:sp macro="" textlink="">
      <xdr:nvSpPr>
        <xdr:cNvPr id="5159" name="65 CuadroTexto"/>
        <xdr:cNvSpPr txBox="1"/>
      </xdr:nvSpPr>
      <xdr:spPr>
        <a:xfrm>
          <a:off x="1152525" y="2530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972</xdr:row>
      <xdr:rowOff>0</xdr:rowOff>
    </xdr:from>
    <xdr:ext cx="184731" cy="264560"/>
    <xdr:sp macro="" textlink="">
      <xdr:nvSpPr>
        <xdr:cNvPr id="5160" name="1 CuadroTexto"/>
        <xdr:cNvSpPr txBox="1"/>
      </xdr:nvSpPr>
      <xdr:spPr>
        <a:xfrm>
          <a:off x="1152525" y="2530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971</xdr:row>
      <xdr:rowOff>0</xdr:rowOff>
    </xdr:from>
    <xdr:ext cx="184731" cy="264560"/>
    <xdr:sp macro="" textlink="">
      <xdr:nvSpPr>
        <xdr:cNvPr id="5161" name="15 CuadroTexto"/>
        <xdr:cNvSpPr txBox="1"/>
      </xdr:nvSpPr>
      <xdr:spPr>
        <a:xfrm>
          <a:off x="1152525" y="2528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971</xdr:row>
      <xdr:rowOff>0</xdr:rowOff>
    </xdr:from>
    <xdr:ext cx="184731" cy="264560"/>
    <xdr:sp macro="" textlink="">
      <xdr:nvSpPr>
        <xdr:cNvPr id="5162" name="1 CuadroTexto"/>
        <xdr:cNvSpPr txBox="1"/>
      </xdr:nvSpPr>
      <xdr:spPr>
        <a:xfrm>
          <a:off x="1152525" y="2528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972</xdr:row>
      <xdr:rowOff>0</xdr:rowOff>
    </xdr:from>
    <xdr:ext cx="184731" cy="264560"/>
    <xdr:sp macro="" textlink="">
      <xdr:nvSpPr>
        <xdr:cNvPr id="5163" name="17 CuadroTexto"/>
        <xdr:cNvSpPr txBox="1"/>
      </xdr:nvSpPr>
      <xdr:spPr>
        <a:xfrm>
          <a:off x="1152525" y="2530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972</xdr:row>
      <xdr:rowOff>0</xdr:rowOff>
    </xdr:from>
    <xdr:ext cx="184731" cy="264560"/>
    <xdr:sp macro="" textlink="">
      <xdr:nvSpPr>
        <xdr:cNvPr id="5164" name="1 CuadroTexto"/>
        <xdr:cNvSpPr txBox="1"/>
      </xdr:nvSpPr>
      <xdr:spPr>
        <a:xfrm>
          <a:off x="1152525" y="2530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972</xdr:row>
      <xdr:rowOff>0</xdr:rowOff>
    </xdr:from>
    <xdr:ext cx="184731" cy="264560"/>
    <xdr:sp macro="" textlink="">
      <xdr:nvSpPr>
        <xdr:cNvPr id="5165" name="41 CuadroTexto"/>
        <xdr:cNvSpPr txBox="1"/>
      </xdr:nvSpPr>
      <xdr:spPr>
        <a:xfrm>
          <a:off x="1152525" y="2530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972</xdr:row>
      <xdr:rowOff>0</xdr:rowOff>
    </xdr:from>
    <xdr:ext cx="184731" cy="264560"/>
    <xdr:sp macro="" textlink="">
      <xdr:nvSpPr>
        <xdr:cNvPr id="5166" name="1 CuadroTexto"/>
        <xdr:cNvSpPr txBox="1"/>
      </xdr:nvSpPr>
      <xdr:spPr>
        <a:xfrm>
          <a:off x="1152525" y="2530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972</xdr:row>
      <xdr:rowOff>0</xdr:rowOff>
    </xdr:from>
    <xdr:ext cx="184731" cy="264560"/>
    <xdr:sp macro="" textlink="">
      <xdr:nvSpPr>
        <xdr:cNvPr id="5167" name="53 CuadroTexto"/>
        <xdr:cNvSpPr txBox="1"/>
      </xdr:nvSpPr>
      <xdr:spPr>
        <a:xfrm>
          <a:off x="1152525" y="2530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972</xdr:row>
      <xdr:rowOff>0</xdr:rowOff>
    </xdr:from>
    <xdr:ext cx="184731" cy="264560"/>
    <xdr:sp macro="" textlink="">
      <xdr:nvSpPr>
        <xdr:cNvPr id="5168" name="1 CuadroTexto"/>
        <xdr:cNvSpPr txBox="1"/>
      </xdr:nvSpPr>
      <xdr:spPr>
        <a:xfrm>
          <a:off x="1152525" y="2530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972</xdr:row>
      <xdr:rowOff>0</xdr:rowOff>
    </xdr:from>
    <xdr:ext cx="184731" cy="264560"/>
    <xdr:sp macro="" textlink="">
      <xdr:nvSpPr>
        <xdr:cNvPr id="5169" name="15 CuadroTexto"/>
        <xdr:cNvSpPr txBox="1"/>
      </xdr:nvSpPr>
      <xdr:spPr>
        <a:xfrm>
          <a:off x="1152525" y="2530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972</xdr:row>
      <xdr:rowOff>0</xdr:rowOff>
    </xdr:from>
    <xdr:ext cx="184731" cy="264560"/>
    <xdr:sp macro="" textlink="">
      <xdr:nvSpPr>
        <xdr:cNvPr id="5170" name="1 CuadroTexto"/>
        <xdr:cNvSpPr txBox="1"/>
      </xdr:nvSpPr>
      <xdr:spPr>
        <a:xfrm>
          <a:off x="1152525" y="2530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972</xdr:row>
      <xdr:rowOff>0</xdr:rowOff>
    </xdr:from>
    <xdr:ext cx="184731" cy="264560"/>
    <xdr:sp macro="" textlink="">
      <xdr:nvSpPr>
        <xdr:cNvPr id="5171" name="53 CuadroTexto"/>
        <xdr:cNvSpPr txBox="1"/>
      </xdr:nvSpPr>
      <xdr:spPr>
        <a:xfrm>
          <a:off x="1152525" y="2530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972</xdr:row>
      <xdr:rowOff>0</xdr:rowOff>
    </xdr:from>
    <xdr:ext cx="184731" cy="264560"/>
    <xdr:sp macro="" textlink="">
      <xdr:nvSpPr>
        <xdr:cNvPr id="5172" name="1 CuadroTexto"/>
        <xdr:cNvSpPr txBox="1"/>
      </xdr:nvSpPr>
      <xdr:spPr>
        <a:xfrm>
          <a:off x="1152525" y="2530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972</xdr:row>
      <xdr:rowOff>0</xdr:rowOff>
    </xdr:from>
    <xdr:ext cx="184731" cy="264560"/>
    <xdr:sp macro="" textlink="">
      <xdr:nvSpPr>
        <xdr:cNvPr id="5173" name="15 CuadroTexto"/>
        <xdr:cNvSpPr txBox="1"/>
      </xdr:nvSpPr>
      <xdr:spPr>
        <a:xfrm>
          <a:off x="1152525" y="2530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972</xdr:row>
      <xdr:rowOff>0</xdr:rowOff>
    </xdr:from>
    <xdr:ext cx="184731" cy="264560"/>
    <xdr:sp macro="" textlink="">
      <xdr:nvSpPr>
        <xdr:cNvPr id="5174" name="1 CuadroTexto"/>
        <xdr:cNvSpPr txBox="1"/>
      </xdr:nvSpPr>
      <xdr:spPr>
        <a:xfrm>
          <a:off x="1152525" y="2530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973</xdr:row>
      <xdr:rowOff>0</xdr:rowOff>
    </xdr:from>
    <xdr:ext cx="184731" cy="264560"/>
    <xdr:sp macro="" textlink="">
      <xdr:nvSpPr>
        <xdr:cNvPr id="5175" name="25 CuadroTexto"/>
        <xdr:cNvSpPr txBox="1"/>
      </xdr:nvSpPr>
      <xdr:spPr>
        <a:xfrm>
          <a:off x="1152525" y="25322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973</xdr:row>
      <xdr:rowOff>0</xdr:rowOff>
    </xdr:from>
    <xdr:ext cx="184731" cy="264560"/>
    <xdr:sp macro="" textlink="">
      <xdr:nvSpPr>
        <xdr:cNvPr id="5176" name="1 CuadroTexto"/>
        <xdr:cNvSpPr txBox="1"/>
      </xdr:nvSpPr>
      <xdr:spPr>
        <a:xfrm>
          <a:off x="1152525" y="25322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972</xdr:row>
      <xdr:rowOff>0</xdr:rowOff>
    </xdr:from>
    <xdr:ext cx="184731" cy="264560"/>
    <xdr:sp macro="" textlink="">
      <xdr:nvSpPr>
        <xdr:cNvPr id="5177" name="53 CuadroTexto"/>
        <xdr:cNvSpPr txBox="1"/>
      </xdr:nvSpPr>
      <xdr:spPr>
        <a:xfrm>
          <a:off x="1152525" y="2530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972</xdr:row>
      <xdr:rowOff>0</xdr:rowOff>
    </xdr:from>
    <xdr:ext cx="184731" cy="264560"/>
    <xdr:sp macro="" textlink="">
      <xdr:nvSpPr>
        <xdr:cNvPr id="5178" name="1 CuadroTexto"/>
        <xdr:cNvSpPr txBox="1"/>
      </xdr:nvSpPr>
      <xdr:spPr>
        <a:xfrm>
          <a:off x="1152525" y="2530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973</xdr:row>
      <xdr:rowOff>0</xdr:rowOff>
    </xdr:from>
    <xdr:ext cx="184731" cy="264560"/>
    <xdr:sp macro="" textlink="">
      <xdr:nvSpPr>
        <xdr:cNvPr id="5179" name="55 CuadroTexto"/>
        <xdr:cNvSpPr txBox="1"/>
      </xdr:nvSpPr>
      <xdr:spPr>
        <a:xfrm>
          <a:off x="1152525" y="25322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973</xdr:row>
      <xdr:rowOff>0</xdr:rowOff>
    </xdr:from>
    <xdr:ext cx="184731" cy="264560"/>
    <xdr:sp macro="" textlink="">
      <xdr:nvSpPr>
        <xdr:cNvPr id="5180" name="1 CuadroTexto"/>
        <xdr:cNvSpPr txBox="1"/>
      </xdr:nvSpPr>
      <xdr:spPr>
        <a:xfrm>
          <a:off x="1152525" y="25322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973</xdr:row>
      <xdr:rowOff>0</xdr:rowOff>
    </xdr:from>
    <xdr:ext cx="184731" cy="264560"/>
    <xdr:sp macro="" textlink="">
      <xdr:nvSpPr>
        <xdr:cNvPr id="5181" name="65 CuadroTexto"/>
        <xdr:cNvSpPr txBox="1"/>
      </xdr:nvSpPr>
      <xdr:spPr>
        <a:xfrm>
          <a:off x="1152525" y="25322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973</xdr:row>
      <xdr:rowOff>0</xdr:rowOff>
    </xdr:from>
    <xdr:ext cx="184731" cy="264560"/>
    <xdr:sp macro="" textlink="">
      <xdr:nvSpPr>
        <xdr:cNvPr id="5182" name="1 CuadroTexto"/>
        <xdr:cNvSpPr txBox="1"/>
      </xdr:nvSpPr>
      <xdr:spPr>
        <a:xfrm>
          <a:off x="1152525" y="25322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972</xdr:row>
      <xdr:rowOff>0</xdr:rowOff>
    </xdr:from>
    <xdr:ext cx="184731" cy="264560"/>
    <xdr:sp macro="" textlink="">
      <xdr:nvSpPr>
        <xdr:cNvPr id="5183" name="15 CuadroTexto"/>
        <xdr:cNvSpPr txBox="1"/>
      </xdr:nvSpPr>
      <xdr:spPr>
        <a:xfrm>
          <a:off x="1152525" y="2530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972</xdr:row>
      <xdr:rowOff>0</xdr:rowOff>
    </xdr:from>
    <xdr:ext cx="184731" cy="264560"/>
    <xdr:sp macro="" textlink="">
      <xdr:nvSpPr>
        <xdr:cNvPr id="5184" name="1 CuadroTexto"/>
        <xdr:cNvSpPr txBox="1"/>
      </xdr:nvSpPr>
      <xdr:spPr>
        <a:xfrm>
          <a:off x="1152525" y="2530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973</xdr:row>
      <xdr:rowOff>0</xdr:rowOff>
    </xdr:from>
    <xdr:ext cx="184731" cy="264560"/>
    <xdr:sp macro="" textlink="">
      <xdr:nvSpPr>
        <xdr:cNvPr id="5185" name="17 CuadroTexto"/>
        <xdr:cNvSpPr txBox="1"/>
      </xdr:nvSpPr>
      <xdr:spPr>
        <a:xfrm>
          <a:off x="1152525" y="25322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973</xdr:row>
      <xdr:rowOff>0</xdr:rowOff>
    </xdr:from>
    <xdr:ext cx="184731" cy="264560"/>
    <xdr:sp macro="" textlink="">
      <xdr:nvSpPr>
        <xdr:cNvPr id="5186" name="1 CuadroTexto"/>
        <xdr:cNvSpPr txBox="1"/>
      </xdr:nvSpPr>
      <xdr:spPr>
        <a:xfrm>
          <a:off x="1152525" y="25322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973</xdr:row>
      <xdr:rowOff>0</xdr:rowOff>
    </xdr:from>
    <xdr:ext cx="184731" cy="264560"/>
    <xdr:sp macro="" textlink="">
      <xdr:nvSpPr>
        <xdr:cNvPr id="5187" name="41 CuadroTexto"/>
        <xdr:cNvSpPr txBox="1"/>
      </xdr:nvSpPr>
      <xdr:spPr>
        <a:xfrm>
          <a:off x="1152525" y="25322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973</xdr:row>
      <xdr:rowOff>0</xdr:rowOff>
    </xdr:from>
    <xdr:ext cx="184731" cy="264560"/>
    <xdr:sp macro="" textlink="">
      <xdr:nvSpPr>
        <xdr:cNvPr id="5188" name="1 CuadroTexto"/>
        <xdr:cNvSpPr txBox="1"/>
      </xdr:nvSpPr>
      <xdr:spPr>
        <a:xfrm>
          <a:off x="1152525" y="25322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973</xdr:row>
      <xdr:rowOff>0</xdr:rowOff>
    </xdr:from>
    <xdr:ext cx="184731" cy="264560"/>
    <xdr:sp macro="" textlink="">
      <xdr:nvSpPr>
        <xdr:cNvPr id="5189" name="25 CuadroTexto"/>
        <xdr:cNvSpPr txBox="1"/>
      </xdr:nvSpPr>
      <xdr:spPr>
        <a:xfrm>
          <a:off x="1152525" y="25322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973</xdr:row>
      <xdr:rowOff>0</xdr:rowOff>
    </xdr:from>
    <xdr:ext cx="184731" cy="264560"/>
    <xdr:sp macro="" textlink="">
      <xdr:nvSpPr>
        <xdr:cNvPr id="5190" name="1 CuadroTexto"/>
        <xdr:cNvSpPr txBox="1"/>
      </xdr:nvSpPr>
      <xdr:spPr>
        <a:xfrm>
          <a:off x="1152525" y="25322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972</xdr:row>
      <xdr:rowOff>0</xdr:rowOff>
    </xdr:from>
    <xdr:ext cx="184731" cy="264560"/>
    <xdr:sp macro="" textlink="">
      <xdr:nvSpPr>
        <xdr:cNvPr id="5191" name="53 CuadroTexto"/>
        <xdr:cNvSpPr txBox="1"/>
      </xdr:nvSpPr>
      <xdr:spPr>
        <a:xfrm>
          <a:off x="1152525" y="2530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972</xdr:row>
      <xdr:rowOff>0</xdr:rowOff>
    </xdr:from>
    <xdr:ext cx="184731" cy="264560"/>
    <xdr:sp macro="" textlink="">
      <xdr:nvSpPr>
        <xdr:cNvPr id="5192" name="1 CuadroTexto"/>
        <xdr:cNvSpPr txBox="1"/>
      </xdr:nvSpPr>
      <xdr:spPr>
        <a:xfrm>
          <a:off x="1152525" y="2530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973</xdr:row>
      <xdr:rowOff>0</xdr:rowOff>
    </xdr:from>
    <xdr:ext cx="184731" cy="264560"/>
    <xdr:sp macro="" textlink="">
      <xdr:nvSpPr>
        <xdr:cNvPr id="5193" name="55 CuadroTexto"/>
        <xdr:cNvSpPr txBox="1"/>
      </xdr:nvSpPr>
      <xdr:spPr>
        <a:xfrm>
          <a:off x="1152525" y="25322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973</xdr:row>
      <xdr:rowOff>0</xdr:rowOff>
    </xdr:from>
    <xdr:ext cx="184731" cy="264560"/>
    <xdr:sp macro="" textlink="">
      <xdr:nvSpPr>
        <xdr:cNvPr id="5194" name="1 CuadroTexto"/>
        <xdr:cNvSpPr txBox="1"/>
      </xdr:nvSpPr>
      <xdr:spPr>
        <a:xfrm>
          <a:off x="1152525" y="25322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973</xdr:row>
      <xdr:rowOff>0</xdr:rowOff>
    </xdr:from>
    <xdr:ext cx="184731" cy="264560"/>
    <xdr:sp macro="" textlink="">
      <xdr:nvSpPr>
        <xdr:cNvPr id="5195" name="65 CuadroTexto"/>
        <xdr:cNvSpPr txBox="1"/>
      </xdr:nvSpPr>
      <xdr:spPr>
        <a:xfrm>
          <a:off x="1152525" y="25322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973</xdr:row>
      <xdr:rowOff>0</xdr:rowOff>
    </xdr:from>
    <xdr:ext cx="184731" cy="264560"/>
    <xdr:sp macro="" textlink="">
      <xdr:nvSpPr>
        <xdr:cNvPr id="5196" name="1 CuadroTexto"/>
        <xdr:cNvSpPr txBox="1"/>
      </xdr:nvSpPr>
      <xdr:spPr>
        <a:xfrm>
          <a:off x="1152525" y="25322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972</xdr:row>
      <xdr:rowOff>0</xdr:rowOff>
    </xdr:from>
    <xdr:ext cx="184731" cy="264560"/>
    <xdr:sp macro="" textlink="">
      <xdr:nvSpPr>
        <xdr:cNvPr id="5197" name="15 CuadroTexto"/>
        <xdr:cNvSpPr txBox="1"/>
      </xdr:nvSpPr>
      <xdr:spPr>
        <a:xfrm>
          <a:off x="1152525" y="2530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973</xdr:row>
      <xdr:rowOff>0</xdr:rowOff>
    </xdr:from>
    <xdr:ext cx="184731" cy="264560"/>
    <xdr:sp macro="" textlink="">
      <xdr:nvSpPr>
        <xdr:cNvPr id="5198" name="17 CuadroTexto"/>
        <xdr:cNvSpPr txBox="1"/>
      </xdr:nvSpPr>
      <xdr:spPr>
        <a:xfrm>
          <a:off x="1152525" y="25322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973</xdr:row>
      <xdr:rowOff>0</xdr:rowOff>
    </xdr:from>
    <xdr:ext cx="184731" cy="264560"/>
    <xdr:sp macro="" textlink="">
      <xdr:nvSpPr>
        <xdr:cNvPr id="5199" name="1 CuadroTexto"/>
        <xdr:cNvSpPr txBox="1"/>
      </xdr:nvSpPr>
      <xdr:spPr>
        <a:xfrm>
          <a:off x="1152525" y="25322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973</xdr:row>
      <xdr:rowOff>0</xdr:rowOff>
    </xdr:from>
    <xdr:ext cx="184731" cy="264560"/>
    <xdr:sp macro="" textlink="">
      <xdr:nvSpPr>
        <xdr:cNvPr id="5200" name="41 CuadroTexto"/>
        <xdr:cNvSpPr txBox="1"/>
      </xdr:nvSpPr>
      <xdr:spPr>
        <a:xfrm>
          <a:off x="1152525" y="25322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973</xdr:row>
      <xdr:rowOff>0</xdr:rowOff>
    </xdr:from>
    <xdr:ext cx="184731" cy="264560"/>
    <xdr:sp macro="" textlink="">
      <xdr:nvSpPr>
        <xdr:cNvPr id="5201" name="1 CuadroTexto"/>
        <xdr:cNvSpPr txBox="1"/>
      </xdr:nvSpPr>
      <xdr:spPr>
        <a:xfrm>
          <a:off x="1152525" y="25322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973</xdr:row>
      <xdr:rowOff>0</xdr:rowOff>
    </xdr:from>
    <xdr:ext cx="184731" cy="264560"/>
    <xdr:sp macro="" textlink="">
      <xdr:nvSpPr>
        <xdr:cNvPr id="5202" name="53 CuadroTexto"/>
        <xdr:cNvSpPr txBox="1"/>
      </xdr:nvSpPr>
      <xdr:spPr>
        <a:xfrm>
          <a:off x="1152525" y="25322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973</xdr:row>
      <xdr:rowOff>0</xdr:rowOff>
    </xdr:from>
    <xdr:ext cx="184731" cy="264560"/>
    <xdr:sp macro="" textlink="">
      <xdr:nvSpPr>
        <xdr:cNvPr id="5203" name="1 CuadroTexto"/>
        <xdr:cNvSpPr txBox="1"/>
      </xdr:nvSpPr>
      <xdr:spPr>
        <a:xfrm>
          <a:off x="1152525" y="25322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973</xdr:row>
      <xdr:rowOff>0</xdr:rowOff>
    </xdr:from>
    <xdr:ext cx="184731" cy="264560"/>
    <xdr:sp macro="" textlink="">
      <xdr:nvSpPr>
        <xdr:cNvPr id="5204" name="15 CuadroTexto"/>
        <xdr:cNvSpPr txBox="1"/>
      </xdr:nvSpPr>
      <xdr:spPr>
        <a:xfrm>
          <a:off x="1152525" y="25322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973</xdr:row>
      <xdr:rowOff>0</xdr:rowOff>
    </xdr:from>
    <xdr:ext cx="184731" cy="264560"/>
    <xdr:sp macro="" textlink="">
      <xdr:nvSpPr>
        <xdr:cNvPr id="5205" name="1 CuadroTexto"/>
        <xdr:cNvSpPr txBox="1"/>
      </xdr:nvSpPr>
      <xdr:spPr>
        <a:xfrm>
          <a:off x="1152525" y="25322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973</xdr:row>
      <xdr:rowOff>0</xdr:rowOff>
    </xdr:from>
    <xdr:ext cx="184731" cy="264560"/>
    <xdr:sp macro="" textlink="">
      <xdr:nvSpPr>
        <xdr:cNvPr id="5206" name="53 CuadroTexto"/>
        <xdr:cNvSpPr txBox="1"/>
      </xdr:nvSpPr>
      <xdr:spPr>
        <a:xfrm>
          <a:off x="1152525" y="25322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973</xdr:row>
      <xdr:rowOff>0</xdr:rowOff>
    </xdr:from>
    <xdr:ext cx="184731" cy="264560"/>
    <xdr:sp macro="" textlink="">
      <xdr:nvSpPr>
        <xdr:cNvPr id="5207" name="1 CuadroTexto"/>
        <xdr:cNvSpPr txBox="1"/>
      </xdr:nvSpPr>
      <xdr:spPr>
        <a:xfrm>
          <a:off x="1152525" y="25322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973</xdr:row>
      <xdr:rowOff>0</xdr:rowOff>
    </xdr:from>
    <xdr:ext cx="184731" cy="264560"/>
    <xdr:sp macro="" textlink="">
      <xdr:nvSpPr>
        <xdr:cNvPr id="5208" name="15 CuadroTexto"/>
        <xdr:cNvSpPr txBox="1"/>
      </xdr:nvSpPr>
      <xdr:spPr>
        <a:xfrm>
          <a:off x="1152525" y="25322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973</xdr:row>
      <xdr:rowOff>0</xdr:rowOff>
    </xdr:from>
    <xdr:ext cx="184731" cy="264560"/>
    <xdr:sp macro="" textlink="">
      <xdr:nvSpPr>
        <xdr:cNvPr id="5209" name="1 CuadroTexto"/>
        <xdr:cNvSpPr txBox="1"/>
      </xdr:nvSpPr>
      <xdr:spPr>
        <a:xfrm>
          <a:off x="1152525" y="25322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974</xdr:row>
      <xdr:rowOff>0</xdr:rowOff>
    </xdr:from>
    <xdr:ext cx="184731" cy="264560"/>
    <xdr:sp macro="" textlink="">
      <xdr:nvSpPr>
        <xdr:cNvPr id="5210" name="25 CuadroTexto"/>
        <xdr:cNvSpPr txBox="1"/>
      </xdr:nvSpPr>
      <xdr:spPr>
        <a:xfrm>
          <a:off x="1152525" y="25341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974</xdr:row>
      <xdr:rowOff>0</xdr:rowOff>
    </xdr:from>
    <xdr:ext cx="184731" cy="264560"/>
    <xdr:sp macro="" textlink="">
      <xdr:nvSpPr>
        <xdr:cNvPr id="5211" name="1 CuadroTexto"/>
        <xdr:cNvSpPr txBox="1"/>
      </xdr:nvSpPr>
      <xdr:spPr>
        <a:xfrm>
          <a:off x="1152525" y="25341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973</xdr:row>
      <xdr:rowOff>0</xdr:rowOff>
    </xdr:from>
    <xdr:ext cx="184731" cy="264560"/>
    <xdr:sp macro="" textlink="">
      <xdr:nvSpPr>
        <xdr:cNvPr id="5212" name="53 CuadroTexto"/>
        <xdr:cNvSpPr txBox="1"/>
      </xdr:nvSpPr>
      <xdr:spPr>
        <a:xfrm>
          <a:off x="1152525" y="25322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973</xdr:row>
      <xdr:rowOff>0</xdr:rowOff>
    </xdr:from>
    <xdr:ext cx="184731" cy="264560"/>
    <xdr:sp macro="" textlink="">
      <xdr:nvSpPr>
        <xdr:cNvPr id="5213" name="1 CuadroTexto"/>
        <xdr:cNvSpPr txBox="1"/>
      </xdr:nvSpPr>
      <xdr:spPr>
        <a:xfrm>
          <a:off x="1152525" y="25322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974</xdr:row>
      <xdr:rowOff>0</xdr:rowOff>
    </xdr:from>
    <xdr:ext cx="184731" cy="264560"/>
    <xdr:sp macro="" textlink="">
      <xdr:nvSpPr>
        <xdr:cNvPr id="5214" name="55 CuadroTexto"/>
        <xdr:cNvSpPr txBox="1"/>
      </xdr:nvSpPr>
      <xdr:spPr>
        <a:xfrm>
          <a:off x="1152525" y="25341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974</xdr:row>
      <xdr:rowOff>0</xdr:rowOff>
    </xdr:from>
    <xdr:ext cx="184731" cy="264560"/>
    <xdr:sp macro="" textlink="">
      <xdr:nvSpPr>
        <xdr:cNvPr id="5215" name="1 CuadroTexto"/>
        <xdr:cNvSpPr txBox="1"/>
      </xdr:nvSpPr>
      <xdr:spPr>
        <a:xfrm>
          <a:off x="1152525" y="25341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974</xdr:row>
      <xdr:rowOff>0</xdr:rowOff>
    </xdr:from>
    <xdr:ext cx="184731" cy="264560"/>
    <xdr:sp macro="" textlink="">
      <xdr:nvSpPr>
        <xdr:cNvPr id="5216" name="65 CuadroTexto"/>
        <xdr:cNvSpPr txBox="1"/>
      </xdr:nvSpPr>
      <xdr:spPr>
        <a:xfrm>
          <a:off x="1152525" y="25341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974</xdr:row>
      <xdr:rowOff>0</xdr:rowOff>
    </xdr:from>
    <xdr:ext cx="184731" cy="264560"/>
    <xdr:sp macro="" textlink="">
      <xdr:nvSpPr>
        <xdr:cNvPr id="5217" name="1 CuadroTexto"/>
        <xdr:cNvSpPr txBox="1"/>
      </xdr:nvSpPr>
      <xdr:spPr>
        <a:xfrm>
          <a:off x="1152525" y="25341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973</xdr:row>
      <xdr:rowOff>0</xdr:rowOff>
    </xdr:from>
    <xdr:ext cx="184731" cy="264560"/>
    <xdr:sp macro="" textlink="">
      <xdr:nvSpPr>
        <xdr:cNvPr id="5218" name="15 CuadroTexto"/>
        <xdr:cNvSpPr txBox="1"/>
      </xdr:nvSpPr>
      <xdr:spPr>
        <a:xfrm>
          <a:off x="1152525" y="25322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973</xdr:row>
      <xdr:rowOff>0</xdr:rowOff>
    </xdr:from>
    <xdr:ext cx="184731" cy="264560"/>
    <xdr:sp macro="" textlink="">
      <xdr:nvSpPr>
        <xdr:cNvPr id="5219" name="1 CuadroTexto"/>
        <xdr:cNvSpPr txBox="1"/>
      </xdr:nvSpPr>
      <xdr:spPr>
        <a:xfrm>
          <a:off x="1152525" y="25322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974</xdr:row>
      <xdr:rowOff>0</xdr:rowOff>
    </xdr:from>
    <xdr:ext cx="184731" cy="264560"/>
    <xdr:sp macro="" textlink="">
      <xdr:nvSpPr>
        <xdr:cNvPr id="5220" name="17 CuadroTexto"/>
        <xdr:cNvSpPr txBox="1"/>
      </xdr:nvSpPr>
      <xdr:spPr>
        <a:xfrm>
          <a:off x="1152525" y="25341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974</xdr:row>
      <xdr:rowOff>0</xdr:rowOff>
    </xdr:from>
    <xdr:ext cx="184731" cy="264560"/>
    <xdr:sp macro="" textlink="">
      <xdr:nvSpPr>
        <xdr:cNvPr id="5221" name="1 CuadroTexto"/>
        <xdr:cNvSpPr txBox="1"/>
      </xdr:nvSpPr>
      <xdr:spPr>
        <a:xfrm>
          <a:off x="1152525" y="25341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974</xdr:row>
      <xdr:rowOff>0</xdr:rowOff>
    </xdr:from>
    <xdr:ext cx="184731" cy="264560"/>
    <xdr:sp macro="" textlink="">
      <xdr:nvSpPr>
        <xdr:cNvPr id="5222" name="41 CuadroTexto"/>
        <xdr:cNvSpPr txBox="1"/>
      </xdr:nvSpPr>
      <xdr:spPr>
        <a:xfrm>
          <a:off x="1152525" y="25341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974</xdr:row>
      <xdr:rowOff>0</xdr:rowOff>
    </xdr:from>
    <xdr:ext cx="184731" cy="264560"/>
    <xdr:sp macro="" textlink="">
      <xdr:nvSpPr>
        <xdr:cNvPr id="5223" name="1 CuadroTexto"/>
        <xdr:cNvSpPr txBox="1"/>
      </xdr:nvSpPr>
      <xdr:spPr>
        <a:xfrm>
          <a:off x="1152525" y="25341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974</xdr:row>
      <xdr:rowOff>0</xdr:rowOff>
    </xdr:from>
    <xdr:ext cx="184731" cy="264560"/>
    <xdr:sp macro="" textlink="">
      <xdr:nvSpPr>
        <xdr:cNvPr id="5224" name="25 CuadroTexto"/>
        <xdr:cNvSpPr txBox="1"/>
      </xdr:nvSpPr>
      <xdr:spPr>
        <a:xfrm>
          <a:off x="1152525" y="25341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974</xdr:row>
      <xdr:rowOff>0</xdr:rowOff>
    </xdr:from>
    <xdr:ext cx="184731" cy="264560"/>
    <xdr:sp macro="" textlink="">
      <xdr:nvSpPr>
        <xdr:cNvPr id="5225" name="1 CuadroTexto"/>
        <xdr:cNvSpPr txBox="1"/>
      </xdr:nvSpPr>
      <xdr:spPr>
        <a:xfrm>
          <a:off x="1152525" y="25341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973</xdr:row>
      <xdr:rowOff>0</xdr:rowOff>
    </xdr:from>
    <xdr:ext cx="184731" cy="264560"/>
    <xdr:sp macro="" textlink="">
      <xdr:nvSpPr>
        <xdr:cNvPr id="5226" name="53 CuadroTexto"/>
        <xdr:cNvSpPr txBox="1"/>
      </xdr:nvSpPr>
      <xdr:spPr>
        <a:xfrm>
          <a:off x="1152525" y="25322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973</xdr:row>
      <xdr:rowOff>0</xdr:rowOff>
    </xdr:from>
    <xdr:ext cx="184731" cy="264560"/>
    <xdr:sp macro="" textlink="">
      <xdr:nvSpPr>
        <xdr:cNvPr id="5227" name="1 CuadroTexto"/>
        <xdr:cNvSpPr txBox="1"/>
      </xdr:nvSpPr>
      <xdr:spPr>
        <a:xfrm>
          <a:off x="1152525" y="25322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974</xdr:row>
      <xdr:rowOff>0</xdr:rowOff>
    </xdr:from>
    <xdr:ext cx="184731" cy="264560"/>
    <xdr:sp macro="" textlink="">
      <xdr:nvSpPr>
        <xdr:cNvPr id="5228" name="55 CuadroTexto"/>
        <xdr:cNvSpPr txBox="1"/>
      </xdr:nvSpPr>
      <xdr:spPr>
        <a:xfrm>
          <a:off x="1152525" y="25341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974</xdr:row>
      <xdr:rowOff>0</xdr:rowOff>
    </xdr:from>
    <xdr:ext cx="184731" cy="264560"/>
    <xdr:sp macro="" textlink="">
      <xdr:nvSpPr>
        <xdr:cNvPr id="5229" name="1 CuadroTexto"/>
        <xdr:cNvSpPr txBox="1"/>
      </xdr:nvSpPr>
      <xdr:spPr>
        <a:xfrm>
          <a:off x="1152525" y="25341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974</xdr:row>
      <xdr:rowOff>0</xdr:rowOff>
    </xdr:from>
    <xdr:ext cx="184731" cy="264560"/>
    <xdr:sp macro="" textlink="">
      <xdr:nvSpPr>
        <xdr:cNvPr id="5230" name="65 CuadroTexto"/>
        <xdr:cNvSpPr txBox="1"/>
      </xdr:nvSpPr>
      <xdr:spPr>
        <a:xfrm>
          <a:off x="1152525" y="25341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974</xdr:row>
      <xdr:rowOff>0</xdr:rowOff>
    </xdr:from>
    <xdr:ext cx="184731" cy="264560"/>
    <xdr:sp macro="" textlink="">
      <xdr:nvSpPr>
        <xdr:cNvPr id="5231" name="1 CuadroTexto"/>
        <xdr:cNvSpPr txBox="1"/>
      </xdr:nvSpPr>
      <xdr:spPr>
        <a:xfrm>
          <a:off x="1152525" y="25341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973</xdr:row>
      <xdr:rowOff>0</xdr:rowOff>
    </xdr:from>
    <xdr:ext cx="184731" cy="264560"/>
    <xdr:sp macro="" textlink="">
      <xdr:nvSpPr>
        <xdr:cNvPr id="5232" name="15 CuadroTexto"/>
        <xdr:cNvSpPr txBox="1"/>
      </xdr:nvSpPr>
      <xdr:spPr>
        <a:xfrm>
          <a:off x="1152525" y="25322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973</xdr:row>
      <xdr:rowOff>0</xdr:rowOff>
    </xdr:from>
    <xdr:ext cx="184731" cy="264560"/>
    <xdr:sp macro="" textlink="">
      <xdr:nvSpPr>
        <xdr:cNvPr id="5233" name="1 CuadroTexto"/>
        <xdr:cNvSpPr txBox="1"/>
      </xdr:nvSpPr>
      <xdr:spPr>
        <a:xfrm>
          <a:off x="1152525" y="25322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974</xdr:row>
      <xdr:rowOff>0</xdr:rowOff>
    </xdr:from>
    <xdr:ext cx="184731" cy="264560"/>
    <xdr:sp macro="" textlink="">
      <xdr:nvSpPr>
        <xdr:cNvPr id="5234" name="17 CuadroTexto"/>
        <xdr:cNvSpPr txBox="1"/>
      </xdr:nvSpPr>
      <xdr:spPr>
        <a:xfrm>
          <a:off x="1152525" y="25341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974</xdr:row>
      <xdr:rowOff>0</xdr:rowOff>
    </xdr:from>
    <xdr:ext cx="184731" cy="264560"/>
    <xdr:sp macro="" textlink="">
      <xdr:nvSpPr>
        <xdr:cNvPr id="5235" name="1 CuadroTexto"/>
        <xdr:cNvSpPr txBox="1"/>
      </xdr:nvSpPr>
      <xdr:spPr>
        <a:xfrm>
          <a:off x="1152525" y="25341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974</xdr:row>
      <xdr:rowOff>0</xdr:rowOff>
    </xdr:from>
    <xdr:ext cx="184731" cy="264560"/>
    <xdr:sp macro="" textlink="">
      <xdr:nvSpPr>
        <xdr:cNvPr id="5236" name="41 CuadroTexto"/>
        <xdr:cNvSpPr txBox="1"/>
      </xdr:nvSpPr>
      <xdr:spPr>
        <a:xfrm>
          <a:off x="1152525" y="25341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974</xdr:row>
      <xdr:rowOff>0</xdr:rowOff>
    </xdr:from>
    <xdr:ext cx="184731" cy="264560"/>
    <xdr:sp macro="" textlink="">
      <xdr:nvSpPr>
        <xdr:cNvPr id="5237" name="1 CuadroTexto"/>
        <xdr:cNvSpPr txBox="1"/>
      </xdr:nvSpPr>
      <xdr:spPr>
        <a:xfrm>
          <a:off x="1152525" y="25341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974</xdr:row>
      <xdr:rowOff>0</xdr:rowOff>
    </xdr:from>
    <xdr:ext cx="184731" cy="264560"/>
    <xdr:sp macro="" textlink="">
      <xdr:nvSpPr>
        <xdr:cNvPr id="5238" name="53 CuadroTexto"/>
        <xdr:cNvSpPr txBox="1"/>
      </xdr:nvSpPr>
      <xdr:spPr>
        <a:xfrm>
          <a:off x="1152525" y="25341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974</xdr:row>
      <xdr:rowOff>0</xdr:rowOff>
    </xdr:from>
    <xdr:ext cx="184731" cy="264560"/>
    <xdr:sp macro="" textlink="">
      <xdr:nvSpPr>
        <xdr:cNvPr id="5239" name="1 CuadroTexto"/>
        <xdr:cNvSpPr txBox="1"/>
      </xdr:nvSpPr>
      <xdr:spPr>
        <a:xfrm>
          <a:off x="1152525" y="25341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974</xdr:row>
      <xdr:rowOff>0</xdr:rowOff>
    </xdr:from>
    <xdr:ext cx="184731" cy="264560"/>
    <xdr:sp macro="" textlink="">
      <xdr:nvSpPr>
        <xdr:cNvPr id="5240" name="15 CuadroTexto"/>
        <xdr:cNvSpPr txBox="1"/>
      </xdr:nvSpPr>
      <xdr:spPr>
        <a:xfrm>
          <a:off x="1152525" y="25341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974</xdr:row>
      <xdr:rowOff>0</xdr:rowOff>
    </xdr:from>
    <xdr:ext cx="184731" cy="264560"/>
    <xdr:sp macro="" textlink="">
      <xdr:nvSpPr>
        <xdr:cNvPr id="5241" name="1 CuadroTexto"/>
        <xdr:cNvSpPr txBox="1"/>
      </xdr:nvSpPr>
      <xdr:spPr>
        <a:xfrm>
          <a:off x="1152525" y="25341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974</xdr:row>
      <xdr:rowOff>0</xdr:rowOff>
    </xdr:from>
    <xdr:ext cx="184731" cy="264560"/>
    <xdr:sp macro="" textlink="">
      <xdr:nvSpPr>
        <xdr:cNvPr id="5242" name="53 CuadroTexto"/>
        <xdr:cNvSpPr txBox="1"/>
      </xdr:nvSpPr>
      <xdr:spPr>
        <a:xfrm>
          <a:off x="1152525" y="25341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974</xdr:row>
      <xdr:rowOff>0</xdr:rowOff>
    </xdr:from>
    <xdr:ext cx="184731" cy="264560"/>
    <xdr:sp macro="" textlink="">
      <xdr:nvSpPr>
        <xdr:cNvPr id="5243" name="1 CuadroTexto"/>
        <xdr:cNvSpPr txBox="1"/>
      </xdr:nvSpPr>
      <xdr:spPr>
        <a:xfrm>
          <a:off x="1152525" y="25341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974</xdr:row>
      <xdr:rowOff>0</xdr:rowOff>
    </xdr:from>
    <xdr:ext cx="184731" cy="264560"/>
    <xdr:sp macro="" textlink="">
      <xdr:nvSpPr>
        <xdr:cNvPr id="5244" name="15 CuadroTexto"/>
        <xdr:cNvSpPr txBox="1"/>
      </xdr:nvSpPr>
      <xdr:spPr>
        <a:xfrm>
          <a:off x="1152525" y="25341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974</xdr:row>
      <xdr:rowOff>0</xdr:rowOff>
    </xdr:from>
    <xdr:ext cx="184731" cy="264560"/>
    <xdr:sp macro="" textlink="">
      <xdr:nvSpPr>
        <xdr:cNvPr id="5245" name="1 CuadroTexto"/>
        <xdr:cNvSpPr txBox="1"/>
      </xdr:nvSpPr>
      <xdr:spPr>
        <a:xfrm>
          <a:off x="1152525" y="25341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975</xdr:row>
      <xdr:rowOff>0</xdr:rowOff>
    </xdr:from>
    <xdr:ext cx="184731" cy="264560"/>
    <xdr:sp macro="" textlink="">
      <xdr:nvSpPr>
        <xdr:cNvPr id="5246" name="25 CuadroTexto"/>
        <xdr:cNvSpPr txBox="1"/>
      </xdr:nvSpPr>
      <xdr:spPr>
        <a:xfrm>
          <a:off x="1152525" y="25373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975</xdr:row>
      <xdr:rowOff>0</xdr:rowOff>
    </xdr:from>
    <xdr:ext cx="184731" cy="264560"/>
    <xdr:sp macro="" textlink="">
      <xdr:nvSpPr>
        <xdr:cNvPr id="5247" name="1 CuadroTexto"/>
        <xdr:cNvSpPr txBox="1"/>
      </xdr:nvSpPr>
      <xdr:spPr>
        <a:xfrm>
          <a:off x="1152525" y="25373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974</xdr:row>
      <xdr:rowOff>0</xdr:rowOff>
    </xdr:from>
    <xdr:ext cx="184731" cy="264560"/>
    <xdr:sp macro="" textlink="">
      <xdr:nvSpPr>
        <xdr:cNvPr id="5248" name="53 CuadroTexto"/>
        <xdr:cNvSpPr txBox="1"/>
      </xdr:nvSpPr>
      <xdr:spPr>
        <a:xfrm>
          <a:off x="1152525" y="25341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974</xdr:row>
      <xdr:rowOff>0</xdr:rowOff>
    </xdr:from>
    <xdr:ext cx="184731" cy="264560"/>
    <xdr:sp macro="" textlink="">
      <xdr:nvSpPr>
        <xdr:cNvPr id="5249" name="1 CuadroTexto"/>
        <xdr:cNvSpPr txBox="1"/>
      </xdr:nvSpPr>
      <xdr:spPr>
        <a:xfrm>
          <a:off x="1152525" y="25341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975</xdr:row>
      <xdr:rowOff>0</xdr:rowOff>
    </xdr:from>
    <xdr:ext cx="184731" cy="264560"/>
    <xdr:sp macro="" textlink="">
      <xdr:nvSpPr>
        <xdr:cNvPr id="5250" name="55 CuadroTexto"/>
        <xdr:cNvSpPr txBox="1"/>
      </xdr:nvSpPr>
      <xdr:spPr>
        <a:xfrm>
          <a:off x="1152525" y="25373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975</xdr:row>
      <xdr:rowOff>0</xdr:rowOff>
    </xdr:from>
    <xdr:ext cx="184731" cy="264560"/>
    <xdr:sp macro="" textlink="">
      <xdr:nvSpPr>
        <xdr:cNvPr id="5251" name="1 CuadroTexto"/>
        <xdr:cNvSpPr txBox="1"/>
      </xdr:nvSpPr>
      <xdr:spPr>
        <a:xfrm>
          <a:off x="1152525" y="25373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975</xdr:row>
      <xdr:rowOff>0</xdr:rowOff>
    </xdr:from>
    <xdr:ext cx="184731" cy="264560"/>
    <xdr:sp macro="" textlink="">
      <xdr:nvSpPr>
        <xdr:cNvPr id="5252" name="65 CuadroTexto"/>
        <xdr:cNvSpPr txBox="1"/>
      </xdr:nvSpPr>
      <xdr:spPr>
        <a:xfrm>
          <a:off x="1152525" y="25373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975</xdr:row>
      <xdr:rowOff>0</xdr:rowOff>
    </xdr:from>
    <xdr:ext cx="184731" cy="264560"/>
    <xdr:sp macro="" textlink="">
      <xdr:nvSpPr>
        <xdr:cNvPr id="5253" name="1 CuadroTexto"/>
        <xdr:cNvSpPr txBox="1"/>
      </xdr:nvSpPr>
      <xdr:spPr>
        <a:xfrm>
          <a:off x="1152525" y="25373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974</xdr:row>
      <xdr:rowOff>0</xdr:rowOff>
    </xdr:from>
    <xdr:ext cx="184731" cy="264560"/>
    <xdr:sp macro="" textlink="">
      <xdr:nvSpPr>
        <xdr:cNvPr id="5254" name="15 CuadroTexto"/>
        <xdr:cNvSpPr txBox="1"/>
      </xdr:nvSpPr>
      <xdr:spPr>
        <a:xfrm>
          <a:off x="1152525" y="25341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974</xdr:row>
      <xdr:rowOff>0</xdr:rowOff>
    </xdr:from>
    <xdr:ext cx="184731" cy="264560"/>
    <xdr:sp macro="" textlink="">
      <xdr:nvSpPr>
        <xdr:cNvPr id="5255" name="1 CuadroTexto"/>
        <xdr:cNvSpPr txBox="1"/>
      </xdr:nvSpPr>
      <xdr:spPr>
        <a:xfrm>
          <a:off x="1152525" y="25341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975</xdr:row>
      <xdr:rowOff>0</xdr:rowOff>
    </xdr:from>
    <xdr:ext cx="184731" cy="264560"/>
    <xdr:sp macro="" textlink="">
      <xdr:nvSpPr>
        <xdr:cNvPr id="5256" name="17 CuadroTexto"/>
        <xdr:cNvSpPr txBox="1"/>
      </xdr:nvSpPr>
      <xdr:spPr>
        <a:xfrm>
          <a:off x="1152525" y="25373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975</xdr:row>
      <xdr:rowOff>0</xdr:rowOff>
    </xdr:from>
    <xdr:ext cx="184731" cy="264560"/>
    <xdr:sp macro="" textlink="">
      <xdr:nvSpPr>
        <xdr:cNvPr id="5257" name="1 CuadroTexto"/>
        <xdr:cNvSpPr txBox="1"/>
      </xdr:nvSpPr>
      <xdr:spPr>
        <a:xfrm>
          <a:off x="1152525" y="25373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975</xdr:row>
      <xdr:rowOff>0</xdr:rowOff>
    </xdr:from>
    <xdr:ext cx="184731" cy="264560"/>
    <xdr:sp macro="" textlink="">
      <xdr:nvSpPr>
        <xdr:cNvPr id="5258" name="41 CuadroTexto"/>
        <xdr:cNvSpPr txBox="1"/>
      </xdr:nvSpPr>
      <xdr:spPr>
        <a:xfrm>
          <a:off x="1152525" y="25373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975</xdr:row>
      <xdr:rowOff>0</xdr:rowOff>
    </xdr:from>
    <xdr:ext cx="184731" cy="264560"/>
    <xdr:sp macro="" textlink="">
      <xdr:nvSpPr>
        <xdr:cNvPr id="5259" name="1 CuadroTexto"/>
        <xdr:cNvSpPr txBox="1"/>
      </xdr:nvSpPr>
      <xdr:spPr>
        <a:xfrm>
          <a:off x="1152525" y="25373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975</xdr:row>
      <xdr:rowOff>0</xdr:rowOff>
    </xdr:from>
    <xdr:ext cx="184731" cy="264560"/>
    <xdr:sp macro="" textlink="">
      <xdr:nvSpPr>
        <xdr:cNvPr id="5260" name="25 CuadroTexto"/>
        <xdr:cNvSpPr txBox="1"/>
      </xdr:nvSpPr>
      <xdr:spPr>
        <a:xfrm>
          <a:off x="1152525" y="25373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975</xdr:row>
      <xdr:rowOff>0</xdr:rowOff>
    </xdr:from>
    <xdr:ext cx="184731" cy="264560"/>
    <xdr:sp macro="" textlink="">
      <xdr:nvSpPr>
        <xdr:cNvPr id="5261" name="1 CuadroTexto"/>
        <xdr:cNvSpPr txBox="1"/>
      </xdr:nvSpPr>
      <xdr:spPr>
        <a:xfrm>
          <a:off x="1152525" y="25373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974</xdr:row>
      <xdr:rowOff>0</xdr:rowOff>
    </xdr:from>
    <xdr:ext cx="184731" cy="264560"/>
    <xdr:sp macro="" textlink="">
      <xdr:nvSpPr>
        <xdr:cNvPr id="5262" name="53 CuadroTexto"/>
        <xdr:cNvSpPr txBox="1"/>
      </xdr:nvSpPr>
      <xdr:spPr>
        <a:xfrm>
          <a:off x="1152525" y="25341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974</xdr:row>
      <xdr:rowOff>0</xdr:rowOff>
    </xdr:from>
    <xdr:ext cx="184731" cy="264560"/>
    <xdr:sp macro="" textlink="">
      <xdr:nvSpPr>
        <xdr:cNvPr id="5263" name="1 CuadroTexto"/>
        <xdr:cNvSpPr txBox="1"/>
      </xdr:nvSpPr>
      <xdr:spPr>
        <a:xfrm>
          <a:off x="1152525" y="25341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975</xdr:row>
      <xdr:rowOff>0</xdr:rowOff>
    </xdr:from>
    <xdr:ext cx="184731" cy="264560"/>
    <xdr:sp macro="" textlink="">
      <xdr:nvSpPr>
        <xdr:cNvPr id="5264" name="55 CuadroTexto"/>
        <xdr:cNvSpPr txBox="1"/>
      </xdr:nvSpPr>
      <xdr:spPr>
        <a:xfrm>
          <a:off x="1152525" y="25373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975</xdr:row>
      <xdr:rowOff>0</xdr:rowOff>
    </xdr:from>
    <xdr:ext cx="184731" cy="264560"/>
    <xdr:sp macro="" textlink="">
      <xdr:nvSpPr>
        <xdr:cNvPr id="5265" name="1 CuadroTexto"/>
        <xdr:cNvSpPr txBox="1"/>
      </xdr:nvSpPr>
      <xdr:spPr>
        <a:xfrm>
          <a:off x="1152525" y="25373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975</xdr:row>
      <xdr:rowOff>0</xdr:rowOff>
    </xdr:from>
    <xdr:ext cx="184731" cy="264560"/>
    <xdr:sp macro="" textlink="">
      <xdr:nvSpPr>
        <xdr:cNvPr id="5266" name="65 CuadroTexto"/>
        <xdr:cNvSpPr txBox="1"/>
      </xdr:nvSpPr>
      <xdr:spPr>
        <a:xfrm>
          <a:off x="1152525" y="25373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975</xdr:row>
      <xdr:rowOff>0</xdr:rowOff>
    </xdr:from>
    <xdr:ext cx="184731" cy="264560"/>
    <xdr:sp macro="" textlink="">
      <xdr:nvSpPr>
        <xdr:cNvPr id="5267" name="1 CuadroTexto"/>
        <xdr:cNvSpPr txBox="1"/>
      </xdr:nvSpPr>
      <xdr:spPr>
        <a:xfrm>
          <a:off x="1152525" y="25373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974</xdr:row>
      <xdr:rowOff>0</xdr:rowOff>
    </xdr:from>
    <xdr:ext cx="184731" cy="264560"/>
    <xdr:sp macro="" textlink="">
      <xdr:nvSpPr>
        <xdr:cNvPr id="5268" name="15 CuadroTexto"/>
        <xdr:cNvSpPr txBox="1"/>
      </xdr:nvSpPr>
      <xdr:spPr>
        <a:xfrm>
          <a:off x="1152525" y="25341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974</xdr:row>
      <xdr:rowOff>0</xdr:rowOff>
    </xdr:from>
    <xdr:ext cx="184731" cy="264560"/>
    <xdr:sp macro="" textlink="">
      <xdr:nvSpPr>
        <xdr:cNvPr id="5269" name="1 CuadroTexto"/>
        <xdr:cNvSpPr txBox="1"/>
      </xdr:nvSpPr>
      <xdr:spPr>
        <a:xfrm>
          <a:off x="1152525" y="25341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975</xdr:row>
      <xdr:rowOff>0</xdr:rowOff>
    </xdr:from>
    <xdr:ext cx="184731" cy="264560"/>
    <xdr:sp macro="" textlink="">
      <xdr:nvSpPr>
        <xdr:cNvPr id="5270" name="17 CuadroTexto"/>
        <xdr:cNvSpPr txBox="1"/>
      </xdr:nvSpPr>
      <xdr:spPr>
        <a:xfrm>
          <a:off x="1152525" y="25373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975</xdr:row>
      <xdr:rowOff>0</xdr:rowOff>
    </xdr:from>
    <xdr:ext cx="184731" cy="264560"/>
    <xdr:sp macro="" textlink="">
      <xdr:nvSpPr>
        <xdr:cNvPr id="5271" name="1 CuadroTexto"/>
        <xdr:cNvSpPr txBox="1"/>
      </xdr:nvSpPr>
      <xdr:spPr>
        <a:xfrm>
          <a:off x="1152525" y="25373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975</xdr:row>
      <xdr:rowOff>0</xdr:rowOff>
    </xdr:from>
    <xdr:ext cx="184731" cy="264560"/>
    <xdr:sp macro="" textlink="">
      <xdr:nvSpPr>
        <xdr:cNvPr id="5272" name="41 CuadroTexto"/>
        <xdr:cNvSpPr txBox="1"/>
      </xdr:nvSpPr>
      <xdr:spPr>
        <a:xfrm>
          <a:off x="1152525" y="25373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975</xdr:row>
      <xdr:rowOff>0</xdr:rowOff>
    </xdr:from>
    <xdr:ext cx="184731" cy="264560"/>
    <xdr:sp macro="" textlink="">
      <xdr:nvSpPr>
        <xdr:cNvPr id="5273" name="1 CuadroTexto"/>
        <xdr:cNvSpPr txBox="1"/>
      </xdr:nvSpPr>
      <xdr:spPr>
        <a:xfrm>
          <a:off x="1152525" y="25373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975</xdr:row>
      <xdr:rowOff>0</xdr:rowOff>
    </xdr:from>
    <xdr:ext cx="184731" cy="264560"/>
    <xdr:sp macro="" textlink="">
      <xdr:nvSpPr>
        <xdr:cNvPr id="5274" name="53 CuadroTexto"/>
        <xdr:cNvSpPr txBox="1"/>
      </xdr:nvSpPr>
      <xdr:spPr>
        <a:xfrm>
          <a:off x="1152525" y="25373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975</xdr:row>
      <xdr:rowOff>0</xdr:rowOff>
    </xdr:from>
    <xdr:ext cx="184731" cy="264560"/>
    <xdr:sp macro="" textlink="">
      <xdr:nvSpPr>
        <xdr:cNvPr id="5275" name="1 CuadroTexto"/>
        <xdr:cNvSpPr txBox="1"/>
      </xdr:nvSpPr>
      <xdr:spPr>
        <a:xfrm>
          <a:off x="1152525" y="25373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975</xdr:row>
      <xdr:rowOff>0</xdr:rowOff>
    </xdr:from>
    <xdr:ext cx="184731" cy="264560"/>
    <xdr:sp macro="" textlink="">
      <xdr:nvSpPr>
        <xdr:cNvPr id="5276" name="15 CuadroTexto"/>
        <xdr:cNvSpPr txBox="1"/>
      </xdr:nvSpPr>
      <xdr:spPr>
        <a:xfrm>
          <a:off x="1152525" y="25373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975</xdr:row>
      <xdr:rowOff>0</xdr:rowOff>
    </xdr:from>
    <xdr:ext cx="184731" cy="264560"/>
    <xdr:sp macro="" textlink="">
      <xdr:nvSpPr>
        <xdr:cNvPr id="5277" name="1 CuadroTexto"/>
        <xdr:cNvSpPr txBox="1"/>
      </xdr:nvSpPr>
      <xdr:spPr>
        <a:xfrm>
          <a:off x="1152525" y="25373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975</xdr:row>
      <xdr:rowOff>0</xdr:rowOff>
    </xdr:from>
    <xdr:ext cx="184731" cy="264560"/>
    <xdr:sp macro="" textlink="">
      <xdr:nvSpPr>
        <xdr:cNvPr id="5278" name="53 CuadroTexto"/>
        <xdr:cNvSpPr txBox="1"/>
      </xdr:nvSpPr>
      <xdr:spPr>
        <a:xfrm>
          <a:off x="1152525" y="25373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975</xdr:row>
      <xdr:rowOff>0</xdr:rowOff>
    </xdr:from>
    <xdr:ext cx="184731" cy="264560"/>
    <xdr:sp macro="" textlink="">
      <xdr:nvSpPr>
        <xdr:cNvPr id="5279" name="1 CuadroTexto"/>
        <xdr:cNvSpPr txBox="1"/>
      </xdr:nvSpPr>
      <xdr:spPr>
        <a:xfrm>
          <a:off x="1152525" y="25373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975</xdr:row>
      <xdr:rowOff>0</xdr:rowOff>
    </xdr:from>
    <xdr:ext cx="184731" cy="264560"/>
    <xdr:sp macro="" textlink="">
      <xdr:nvSpPr>
        <xdr:cNvPr id="5280" name="15 CuadroTexto"/>
        <xdr:cNvSpPr txBox="1"/>
      </xdr:nvSpPr>
      <xdr:spPr>
        <a:xfrm>
          <a:off x="1152525" y="25373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975</xdr:row>
      <xdr:rowOff>0</xdr:rowOff>
    </xdr:from>
    <xdr:ext cx="184731" cy="264560"/>
    <xdr:sp macro="" textlink="">
      <xdr:nvSpPr>
        <xdr:cNvPr id="5281" name="1 CuadroTexto"/>
        <xdr:cNvSpPr txBox="1"/>
      </xdr:nvSpPr>
      <xdr:spPr>
        <a:xfrm>
          <a:off x="1152525" y="25373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976</xdr:row>
      <xdr:rowOff>0</xdr:rowOff>
    </xdr:from>
    <xdr:ext cx="184731" cy="264560"/>
    <xdr:sp macro="" textlink="">
      <xdr:nvSpPr>
        <xdr:cNvPr id="5282" name="25 CuadroTexto"/>
        <xdr:cNvSpPr txBox="1"/>
      </xdr:nvSpPr>
      <xdr:spPr>
        <a:xfrm>
          <a:off x="1152525" y="25392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976</xdr:row>
      <xdr:rowOff>0</xdr:rowOff>
    </xdr:from>
    <xdr:ext cx="184731" cy="264560"/>
    <xdr:sp macro="" textlink="">
      <xdr:nvSpPr>
        <xdr:cNvPr id="5283" name="1 CuadroTexto"/>
        <xdr:cNvSpPr txBox="1"/>
      </xdr:nvSpPr>
      <xdr:spPr>
        <a:xfrm>
          <a:off x="1152525" y="25392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975</xdr:row>
      <xdr:rowOff>0</xdr:rowOff>
    </xdr:from>
    <xdr:ext cx="184731" cy="264560"/>
    <xdr:sp macro="" textlink="">
      <xdr:nvSpPr>
        <xdr:cNvPr id="5284" name="53 CuadroTexto"/>
        <xdr:cNvSpPr txBox="1"/>
      </xdr:nvSpPr>
      <xdr:spPr>
        <a:xfrm>
          <a:off x="1152525" y="25373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975</xdr:row>
      <xdr:rowOff>0</xdr:rowOff>
    </xdr:from>
    <xdr:ext cx="184731" cy="264560"/>
    <xdr:sp macro="" textlink="">
      <xdr:nvSpPr>
        <xdr:cNvPr id="5285" name="1 CuadroTexto"/>
        <xdr:cNvSpPr txBox="1"/>
      </xdr:nvSpPr>
      <xdr:spPr>
        <a:xfrm>
          <a:off x="1152525" y="25373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976</xdr:row>
      <xdr:rowOff>0</xdr:rowOff>
    </xdr:from>
    <xdr:ext cx="184731" cy="264560"/>
    <xdr:sp macro="" textlink="">
      <xdr:nvSpPr>
        <xdr:cNvPr id="5286" name="55 CuadroTexto"/>
        <xdr:cNvSpPr txBox="1"/>
      </xdr:nvSpPr>
      <xdr:spPr>
        <a:xfrm>
          <a:off x="1152525" y="25392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976</xdr:row>
      <xdr:rowOff>0</xdr:rowOff>
    </xdr:from>
    <xdr:ext cx="184731" cy="264560"/>
    <xdr:sp macro="" textlink="">
      <xdr:nvSpPr>
        <xdr:cNvPr id="5287" name="1 CuadroTexto"/>
        <xdr:cNvSpPr txBox="1"/>
      </xdr:nvSpPr>
      <xdr:spPr>
        <a:xfrm>
          <a:off x="1152525" y="25392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976</xdr:row>
      <xdr:rowOff>0</xdr:rowOff>
    </xdr:from>
    <xdr:ext cx="184731" cy="264560"/>
    <xdr:sp macro="" textlink="">
      <xdr:nvSpPr>
        <xdr:cNvPr id="5288" name="65 CuadroTexto"/>
        <xdr:cNvSpPr txBox="1"/>
      </xdr:nvSpPr>
      <xdr:spPr>
        <a:xfrm>
          <a:off x="1152525" y="25392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976</xdr:row>
      <xdr:rowOff>0</xdr:rowOff>
    </xdr:from>
    <xdr:ext cx="184731" cy="264560"/>
    <xdr:sp macro="" textlink="">
      <xdr:nvSpPr>
        <xdr:cNvPr id="5289" name="1 CuadroTexto"/>
        <xdr:cNvSpPr txBox="1"/>
      </xdr:nvSpPr>
      <xdr:spPr>
        <a:xfrm>
          <a:off x="1152525" y="25392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975</xdr:row>
      <xdr:rowOff>0</xdr:rowOff>
    </xdr:from>
    <xdr:ext cx="184731" cy="264560"/>
    <xdr:sp macro="" textlink="">
      <xdr:nvSpPr>
        <xdr:cNvPr id="5290" name="15 CuadroTexto"/>
        <xdr:cNvSpPr txBox="1"/>
      </xdr:nvSpPr>
      <xdr:spPr>
        <a:xfrm>
          <a:off x="1152525" y="25373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975</xdr:row>
      <xdr:rowOff>0</xdr:rowOff>
    </xdr:from>
    <xdr:ext cx="184731" cy="264560"/>
    <xdr:sp macro="" textlink="">
      <xdr:nvSpPr>
        <xdr:cNvPr id="5291" name="1 CuadroTexto"/>
        <xdr:cNvSpPr txBox="1"/>
      </xdr:nvSpPr>
      <xdr:spPr>
        <a:xfrm>
          <a:off x="1152525" y="25373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976</xdr:row>
      <xdr:rowOff>0</xdr:rowOff>
    </xdr:from>
    <xdr:ext cx="184731" cy="264560"/>
    <xdr:sp macro="" textlink="">
      <xdr:nvSpPr>
        <xdr:cNvPr id="5292" name="17 CuadroTexto"/>
        <xdr:cNvSpPr txBox="1"/>
      </xdr:nvSpPr>
      <xdr:spPr>
        <a:xfrm>
          <a:off x="1152525" y="25392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976</xdr:row>
      <xdr:rowOff>0</xdr:rowOff>
    </xdr:from>
    <xdr:ext cx="184731" cy="264560"/>
    <xdr:sp macro="" textlink="">
      <xdr:nvSpPr>
        <xdr:cNvPr id="5293" name="1 CuadroTexto"/>
        <xdr:cNvSpPr txBox="1"/>
      </xdr:nvSpPr>
      <xdr:spPr>
        <a:xfrm>
          <a:off x="1152525" y="25392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976</xdr:row>
      <xdr:rowOff>0</xdr:rowOff>
    </xdr:from>
    <xdr:ext cx="184731" cy="264560"/>
    <xdr:sp macro="" textlink="">
      <xdr:nvSpPr>
        <xdr:cNvPr id="5294" name="41 CuadroTexto"/>
        <xdr:cNvSpPr txBox="1"/>
      </xdr:nvSpPr>
      <xdr:spPr>
        <a:xfrm>
          <a:off x="1152525" y="25392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976</xdr:row>
      <xdr:rowOff>0</xdr:rowOff>
    </xdr:from>
    <xdr:ext cx="184731" cy="264560"/>
    <xdr:sp macro="" textlink="">
      <xdr:nvSpPr>
        <xdr:cNvPr id="5295" name="1 CuadroTexto"/>
        <xdr:cNvSpPr txBox="1"/>
      </xdr:nvSpPr>
      <xdr:spPr>
        <a:xfrm>
          <a:off x="1152525" y="25392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976</xdr:row>
      <xdr:rowOff>0</xdr:rowOff>
    </xdr:from>
    <xdr:ext cx="184731" cy="264560"/>
    <xdr:sp macro="" textlink="">
      <xdr:nvSpPr>
        <xdr:cNvPr id="5296" name="25 CuadroTexto"/>
        <xdr:cNvSpPr txBox="1"/>
      </xdr:nvSpPr>
      <xdr:spPr>
        <a:xfrm>
          <a:off x="1152525" y="25392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976</xdr:row>
      <xdr:rowOff>0</xdr:rowOff>
    </xdr:from>
    <xdr:ext cx="184731" cy="264560"/>
    <xdr:sp macro="" textlink="">
      <xdr:nvSpPr>
        <xdr:cNvPr id="5297" name="1 CuadroTexto"/>
        <xdr:cNvSpPr txBox="1"/>
      </xdr:nvSpPr>
      <xdr:spPr>
        <a:xfrm>
          <a:off x="1152525" y="25392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975</xdr:row>
      <xdr:rowOff>0</xdr:rowOff>
    </xdr:from>
    <xdr:ext cx="184731" cy="264560"/>
    <xdr:sp macro="" textlink="">
      <xdr:nvSpPr>
        <xdr:cNvPr id="5298" name="53 CuadroTexto"/>
        <xdr:cNvSpPr txBox="1"/>
      </xdr:nvSpPr>
      <xdr:spPr>
        <a:xfrm>
          <a:off x="1152525" y="25373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975</xdr:row>
      <xdr:rowOff>0</xdr:rowOff>
    </xdr:from>
    <xdr:ext cx="184731" cy="264560"/>
    <xdr:sp macro="" textlink="">
      <xdr:nvSpPr>
        <xdr:cNvPr id="5299" name="1 CuadroTexto"/>
        <xdr:cNvSpPr txBox="1"/>
      </xdr:nvSpPr>
      <xdr:spPr>
        <a:xfrm>
          <a:off x="1152525" y="25373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976</xdr:row>
      <xdr:rowOff>0</xdr:rowOff>
    </xdr:from>
    <xdr:ext cx="184731" cy="264560"/>
    <xdr:sp macro="" textlink="">
      <xdr:nvSpPr>
        <xdr:cNvPr id="5300" name="55 CuadroTexto"/>
        <xdr:cNvSpPr txBox="1"/>
      </xdr:nvSpPr>
      <xdr:spPr>
        <a:xfrm>
          <a:off x="1152525" y="25392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976</xdr:row>
      <xdr:rowOff>0</xdr:rowOff>
    </xdr:from>
    <xdr:ext cx="184731" cy="264560"/>
    <xdr:sp macro="" textlink="">
      <xdr:nvSpPr>
        <xdr:cNvPr id="5301" name="1 CuadroTexto"/>
        <xdr:cNvSpPr txBox="1"/>
      </xdr:nvSpPr>
      <xdr:spPr>
        <a:xfrm>
          <a:off x="1152525" y="25392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976</xdr:row>
      <xdr:rowOff>0</xdr:rowOff>
    </xdr:from>
    <xdr:ext cx="184731" cy="264560"/>
    <xdr:sp macro="" textlink="">
      <xdr:nvSpPr>
        <xdr:cNvPr id="5302" name="65 CuadroTexto"/>
        <xdr:cNvSpPr txBox="1"/>
      </xdr:nvSpPr>
      <xdr:spPr>
        <a:xfrm>
          <a:off x="1152525" y="25392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976</xdr:row>
      <xdr:rowOff>0</xdr:rowOff>
    </xdr:from>
    <xdr:ext cx="184731" cy="264560"/>
    <xdr:sp macro="" textlink="">
      <xdr:nvSpPr>
        <xdr:cNvPr id="5303" name="1 CuadroTexto"/>
        <xdr:cNvSpPr txBox="1"/>
      </xdr:nvSpPr>
      <xdr:spPr>
        <a:xfrm>
          <a:off x="1152525" y="25392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976</xdr:row>
      <xdr:rowOff>0</xdr:rowOff>
    </xdr:from>
    <xdr:ext cx="184731" cy="264560"/>
    <xdr:sp macro="" textlink="">
      <xdr:nvSpPr>
        <xdr:cNvPr id="5304" name="17 CuadroTexto"/>
        <xdr:cNvSpPr txBox="1"/>
      </xdr:nvSpPr>
      <xdr:spPr>
        <a:xfrm>
          <a:off x="1152525" y="25392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976</xdr:row>
      <xdr:rowOff>0</xdr:rowOff>
    </xdr:from>
    <xdr:ext cx="184731" cy="264560"/>
    <xdr:sp macro="" textlink="">
      <xdr:nvSpPr>
        <xdr:cNvPr id="5305" name="1 CuadroTexto"/>
        <xdr:cNvSpPr txBox="1"/>
      </xdr:nvSpPr>
      <xdr:spPr>
        <a:xfrm>
          <a:off x="1152525" y="25392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976</xdr:row>
      <xdr:rowOff>0</xdr:rowOff>
    </xdr:from>
    <xdr:ext cx="184731" cy="264560"/>
    <xdr:sp macro="" textlink="">
      <xdr:nvSpPr>
        <xdr:cNvPr id="5306" name="41 CuadroTexto"/>
        <xdr:cNvSpPr txBox="1"/>
      </xdr:nvSpPr>
      <xdr:spPr>
        <a:xfrm>
          <a:off x="1152525" y="25392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976</xdr:row>
      <xdr:rowOff>0</xdr:rowOff>
    </xdr:from>
    <xdr:ext cx="184731" cy="264560"/>
    <xdr:sp macro="" textlink="">
      <xdr:nvSpPr>
        <xdr:cNvPr id="5307" name="1 CuadroTexto"/>
        <xdr:cNvSpPr txBox="1"/>
      </xdr:nvSpPr>
      <xdr:spPr>
        <a:xfrm>
          <a:off x="1152525" y="25392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976</xdr:row>
      <xdr:rowOff>0</xdr:rowOff>
    </xdr:from>
    <xdr:ext cx="184731" cy="264560"/>
    <xdr:sp macro="" textlink="">
      <xdr:nvSpPr>
        <xdr:cNvPr id="5308" name="53 CuadroTexto"/>
        <xdr:cNvSpPr txBox="1"/>
      </xdr:nvSpPr>
      <xdr:spPr>
        <a:xfrm>
          <a:off x="1152525" y="25392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976</xdr:row>
      <xdr:rowOff>0</xdr:rowOff>
    </xdr:from>
    <xdr:ext cx="184731" cy="264560"/>
    <xdr:sp macro="" textlink="">
      <xdr:nvSpPr>
        <xdr:cNvPr id="5309" name="1 CuadroTexto"/>
        <xdr:cNvSpPr txBox="1"/>
      </xdr:nvSpPr>
      <xdr:spPr>
        <a:xfrm>
          <a:off x="1152525" y="25392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976</xdr:row>
      <xdr:rowOff>0</xdr:rowOff>
    </xdr:from>
    <xdr:ext cx="184731" cy="264560"/>
    <xdr:sp macro="" textlink="">
      <xdr:nvSpPr>
        <xdr:cNvPr id="5310" name="15 CuadroTexto"/>
        <xdr:cNvSpPr txBox="1"/>
      </xdr:nvSpPr>
      <xdr:spPr>
        <a:xfrm>
          <a:off x="1152525" y="25392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976</xdr:row>
      <xdr:rowOff>0</xdr:rowOff>
    </xdr:from>
    <xdr:ext cx="184731" cy="264560"/>
    <xdr:sp macro="" textlink="">
      <xdr:nvSpPr>
        <xdr:cNvPr id="5311" name="1 CuadroTexto"/>
        <xdr:cNvSpPr txBox="1"/>
      </xdr:nvSpPr>
      <xdr:spPr>
        <a:xfrm>
          <a:off x="1152525" y="25392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976</xdr:row>
      <xdr:rowOff>0</xdr:rowOff>
    </xdr:from>
    <xdr:ext cx="184731" cy="264560"/>
    <xdr:sp macro="" textlink="">
      <xdr:nvSpPr>
        <xdr:cNvPr id="5312" name="53 CuadroTexto"/>
        <xdr:cNvSpPr txBox="1"/>
      </xdr:nvSpPr>
      <xdr:spPr>
        <a:xfrm>
          <a:off x="1152525" y="25392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976</xdr:row>
      <xdr:rowOff>0</xdr:rowOff>
    </xdr:from>
    <xdr:ext cx="184731" cy="264560"/>
    <xdr:sp macro="" textlink="">
      <xdr:nvSpPr>
        <xdr:cNvPr id="5313" name="1 CuadroTexto"/>
        <xdr:cNvSpPr txBox="1"/>
      </xdr:nvSpPr>
      <xdr:spPr>
        <a:xfrm>
          <a:off x="1152525" y="25392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976</xdr:row>
      <xdr:rowOff>0</xdr:rowOff>
    </xdr:from>
    <xdr:ext cx="184731" cy="264560"/>
    <xdr:sp macro="" textlink="">
      <xdr:nvSpPr>
        <xdr:cNvPr id="5314" name="15 CuadroTexto"/>
        <xdr:cNvSpPr txBox="1"/>
      </xdr:nvSpPr>
      <xdr:spPr>
        <a:xfrm>
          <a:off x="1152525" y="25392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976</xdr:row>
      <xdr:rowOff>0</xdr:rowOff>
    </xdr:from>
    <xdr:ext cx="184731" cy="264560"/>
    <xdr:sp macro="" textlink="">
      <xdr:nvSpPr>
        <xdr:cNvPr id="5315" name="1 CuadroTexto"/>
        <xdr:cNvSpPr txBox="1"/>
      </xdr:nvSpPr>
      <xdr:spPr>
        <a:xfrm>
          <a:off x="1152525" y="25392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184731" cy="264560"/>
    <xdr:sp macro="" textlink="">
      <xdr:nvSpPr>
        <xdr:cNvPr id="5316" name="25 CuadroTexto"/>
        <xdr:cNvSpPr txBox="1"/>
      </xdr:nvSpPr>
      <xdr:spPr>
        <a:xfrm>
          <a:off x="1152525" y="25411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184731" cy="264560"/>
    <xdr:sp macro="" textlink="">
      <xdr:nvSpPr>
        <xdr:cNvPr id="5317" name="1 CuadroTexto"/>
        <xdr:cNvSpPr txBox="1"/>
      </xdr:nvSpPr>
      <xdr:spPr>
        <a:xfrm>
          <a:off x="1152525" y="25411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976</xdr:row>
      <xdr:rowOff>0</xdr:rowOff>
    </xdr:from>
    <xdr:ext cx="184731" cy="264560"/>
    <xdr:sp macro="" textlink="">
      <xdr:nvSpPr>
        <xdr:cNvPr id="5318" name="53 CuadroTexto"/>
        <xdr:cNvSpPr txBox="1"/>
      </xdr:nvSpPr>
      <xdr:spPr>
        <a:xfrm>
          <a:off x="1152525" y="25392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976</xdr:row>
      <xdr:rowOff>0</xdr:rowOff>
    </xdr:from>
    <xdr:ext cx="184731" cy="264560"/>
    <xdr:sp macro="" textlink="">
      <xdr:nvSpPr>
        <xdr:cNvPr id="5319" name="1 CuadroTexto"/>
        <xdr:cNvSpPr txBox="1"/>
      </xdr:nvSpPr>
      <xdr:spPr>
        <a:xfrm>
          <a:off x="1152525" y="25392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184731" cy="264560"/>
    <xdr:sp macro="" textlink="">
      <xdr:nvSpPr>
        <xdr:cNvPr id="5320" name="55 CuadroTexto"/>
        <xdr:cNvSpPr txBox="1"/>
      </xdr:nvSpPr>
      <xdr:spPr>
        <a:xfrm>
          <a:off x="1152525" y="25411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184731" cy="264560"/>
    <xdr:sp macro="" textlink="">
      <xdr:nvSpPr>
        <xdr:cNvPr id="5321" name="1 CuadroTexto"/>
        <xdr:cNvSpPr txBox="1"/>
      </xdr:nvSpPr>
      <xdr:spPr>
        <a:xfrm>
          <a:off x="1152525" y="25411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184731" cy="264560"/>
    <xdr:sp macro="" textlink="">
      <xdr:nvSpPr>
        <xdr:cNvPr id="5322" name="65 CuadroTexto"/>
        <xdr:cNvSpPr txBox="1"/>
      </xdr:nvSpPr>
      <xdr:spPr>
        <a:xfrm>
          <a:off x="1152525" y="25411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184731" cy="264560"/>
    <xdr:sp macro="" textlink="">
      <xdr:nvSpPr>
        <xdr:cNvPr id="5323" name="1 CuadroTexto"/>
        <xdr:cNvSpPr txBox="1"/>
      </xdr:nvSpPr>
      <xdr:spPr>
        <a:xfrm>
          <a:off x="1152525" y="25411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976</xdr:row>
      <xdr:rowOff>0</xdr:rowOff>
    </xdr:from>
    <xdr:ext cx="184731" cy="264560"/>
    <xdr:sp macro="" textlink="">
      <xdr:nvSpPr>
        <xdr:cNvPr id="5324" name="15 CuadroTexto"/>
        <xdr:cNvSpPr txBox="1"/>
      </xdr:nvSpPr>
      <xdr:spPr>
        <a:xfrm>
          <a:off x="1152525" y="25392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976</xdr:row>
      <xdr:rowOff>0</xdr:rowOff>
    </xdr:from>
    <xdr:ext cx="184731" cy="264560"/>
    <xdr:sp macro="" textlink="">
      <xdr:nvSpPr>
        <xdr:cNvPr id="5325" name="1 CuadroTexto"/>
        <xdr:cNvSpPr txBox="1"/>
      </xdr:nvSpPr>
      <xdr:spPr>
        <a:xfrm>
          <a:off x="1152525" y="25392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184731" cy="264560"/>
    <xdr:sp macro="" textlink="">
      <xdr:nvSpPr>
        <xdr:cNvPr id="5326" name="17 CuadroTexto"/>
        <xdr:cNvSpPr txBox="1"/>
      </xdr:nvSpPr>
      <xdr:spPr>
        <a:xfrm>
          <a:off x="1152525" y="25411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184731" cy="264560"/>
    <xdr:sp macro="" textlink="">
      <xdr:nvSpPr>
        <xdr:cNvPr id="5327" name="1 CuadroTexto"/>
        <xdr:cNvSpPr txBox="1"/>
      </xdr:nvSpPr>
      <xdr:spPr>
        <a:xfrm>
          <a:off x="1152525" y="25411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184731" cy="264560"/>
    <xdr:sp macro="" textlink="">
      <xdr:nvSpPr>
        <xdr:cNvPr id="5328" name="41 CuadroTexto"/>
        <xdr:cNvSpPr txBox="1"/>
      </xdr:nvSpPr>
      <xdr:spPr>
        <a:xfrm>
          <a:off x="1152525" y="25411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184731" cy="264560"/>
    <xdr:sp macro="" textlink="">
      <xdr:nvSpPr>
        <xdr:cNvPr id="5329" name="1 CuadroTexto"/>
        <xdr:cNvSpPr txBox="1"/>
      </xdr:nvSpPr>
      <xdr:spPr>
        <a:xfrm>
          <a:off x="1152525" y="25411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184731" cy="264560"/>
    <xdr:sp macro="" textlink="">
      <xdr:nvSpPr>
        <xdr:cNvPr id="5330" name="25 CuadroTexto"/>
        <xdr:cNvSpPr txBox="1"/>
      </xdr:nvSpPr>
      <xdr:spPr>
        <a:xfrm>
          <a:off x="1152525" y="25411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184731" cy="264560"/>
    <xdr:sp macro="" textlink="">
      <xdr:nvSpPr>
        <xdr:cNvPr id="5331" name="1 CuadroTexto"/>
        <xdr:cNvSpPr txBox="1"/>
      </xdr:nvSpPr>
      <xdr:spPr>
        <a:xfrm>
          <a:off x="1152525" y="25411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976</xdr:row>
      <xdr:rowOff>0</xdr:rowOff>
    </xdr:from>
    <xdr:ext cx="184731" cy="264560"/>
    <xdr:sp macro="" textlink="">
      <xdr:nvSpPr>
        <xdr:cNvPr id="5332" name="53 CuadroTexto"/>
        <xdr:cNvSpPr txBox="1"/>
      </xdr:nvSpPr>
      <xdr:spPr>
        <a:xfrm>
          <a:off x="1152525" y="25392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976</xdr:row>
      <xdr:rowOff>0</xdr:rowOff>
    </xdr:from>
    <xdr:ext cx="184731" cy="264560"/>
    <xdr:sp macro="" textlink="">
      <xdr:nvSpPr>
        <xdr:cNvPr id="5333" name="1 CuadroTexto"/>
        <xdr:cNvSpPr txBox="1"/>
      </xdr:nvSpPr>
      <xdr:spPr>
        <a:xfrm>
          <a:off x="1152525" y="25392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184731" cy="264560"/>
    <xdr:sp macro="" textlink="">
      <xdr:nvSpPr>
        <xdr:cNvPr id="5334" name="55 CuadroTexto"/>
        <xdr:cNvSpPr txBox="1"/>
      </xdr:nvSpPr>
      <xdr:spPr>
        <a:xfrm>
          <a:off x="1152525" y="25411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184731" cy="264560"/>
    <xdr:sp macro="" textlink="">
      <xdr:nvSpPr>
        <xdr:cNvPr id="5335" name="1 CuadroTexto"/>
        <xdr:cNvSpPr txBox="1"/>
      </xdr:nvSpPr>
      <xdr:spPr>
        <a:xfrm>
          <a:off x="1152525" y="25411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184731" cy="264560"/>
    <xdr:sp macro="" textlink="">
      <xdr:nvSpPr>
        <xdr:cNvPr id="5336" name="65 CuadroTexto"/>
        <xdr:cNvSpPr txBox="1"/>
      </xdr:nvSpPr>
      <xdr:spPr>
        <a:xfrm>
          <a:off x="1152525" y="25411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184731" cy="264560"/>
    <xdr:sp macro="" textlink="">
      <xdr:nvSpPr>
        <xdr:cNvPr id="5337" name="1 CuadroTexto"/>
        <xdr:cNvSpPr txBox="1"/>
      </xdr:nvSpPr>
      <xdr:spPr>
        <a:xfrm>
          <a:off x="1152525" y="25411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976</xdr:row>
      <xdr:rowOff>0</xdr:rowOff>
    </xdr:from>
    <xdr:ext cx="184731" cy="264560"/>
    <xdr:sp macro="" textlink="">
      <xdr:nvSpPr>
        <xdr:cNvPr id="5338" name="15 CuadroTexto"/>
        <xdr:cNvSpPr txBox="1"/>
      </xdr:nvSpPr>
      <xdr:spPr>
        <a:xfrm>
          <a:off x="1152525" y="25392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184731" cy="264560"/>
    <xdr:sp macro="" textlink="">
      <xdr:nvSpPr>
        <xdr:cNvPr id="5339" name="17 CuadroTexto"/>
        <xdr:cNvSpPr txBox="1"/>
      </xdr:nvSpPr>
      <xdr:spPr>
        <a:xfrm>
          <a:off x="1152525" y="25411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184731" cy="264560"/>
    <xdr:sp macro="" textlink="">
      <xdr:nvSpPr>
        <xdr:cNvPr id="5340" name="1 CuadroTexto"/>
        <xdr:cNvSpPr txBox="1"/>
      </xdr:nvSpPr>
      <xdr:spPr>
        <a:xfrm>
          <a:off x="1152525" y="25411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184731" cy="264560"/>
    <xdr:sp macro="" textlink="">
      <xdr:nvSpPr>
        <xdr:cNvPr id="5341" name="41 CuadroTexto"/>
        <xdr:cNvSpPr txBox="1"/>
      </xdr:nvSpPr>
      <xdr:spPr>
        <a:xfrm>
          <a:off x="1152525" y="25411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184731" cy="264560"/>
    <xdr:sp macro="" textlink="">
      <xdr:nvSpPr>
        <xdr:cNvPr id="5342" name="1 CuadroTexto"/>
        <xdr:cNvSpPr txBox="1"/>
      </xdr:nvSpPr>
      <xdr:spPr>
        <a:xfrm>
          <a:off x="1152525" y="25411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184731" cy="264560"/>
    <xdr:sp macro="" textlink="">
      <xdr:nvSpPr>
        <xdr:cNvPr id="5343" name="53 CuadroTexto"/>
        <xdr:cNvSpPr txBox="1"/>
      </xdr:nvSpPr>
      <xdr:spPr>
        <a:xfrm>
          <a:off x="1152525" y="25411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184731" cy="264560"/>
    <xdr:sp macro="" textlink="">
      <xdr:nvSpPr>
        <xdr:cNvPr id="5344" name="1 CuadroTexto"/>
        <xdr:cNvSpPr txBox="1"/>
      </xdr:nvSpPr>
      <xdr:spPr>
        <a:xfrm>
          <a:off x="1152525" y="25411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184731" cy="264560"/>
    <xdr:sp macro="" textlink="">
      <xdr:nvSpPr>
        <xdr:cNvPr id="5345" name="15 CuadroTexto"/>
        <xdr:cNvSpPr txBox="1"/>
      </xdr:nvSpPr>
      <xdr:spPr>
        <a:xfrm>
          <a:off x="1152525" y="25411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184731" cy="264560"/>
    <xdr:sp macro="" textlink="">
      <xdr:nvSpPr>
        <xdr:cNvPr id="5346" name="1 CuadroTexto"/>
        <xdr:cNvSpPr txBox="1"/>
      </xdr:nvSpPr>
      <xdr:spPr>
        <a:xfrm>
          <a:off x="1152525" y="25411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184731" cy="264560"/>
    <xdr:sp macro="" textlink="">
      <xdr:nvSpPr>
        <xdr:cNvPr id="5347" name="53 CuadroTexto"/>
        <xdr:cNvSpPr txBox="1"/>
      </xdr:nvSpPr>
      <xdr:spPr>
        <a:xfrm>
          <a:off x="1152525" y="25411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184731" cy="264560"/>
    <xdr:sp macro="" textlink="">
      <xdr:nvSpPr>
        <xdr:cNvPr id="5348" name="1 CuadroTexto"/>
        <xdr:cNvSpPr txBox="1"/>
      </xdr:nvSpPr>
      <xdr:spPr>
        <a:xfrm>
          <a:off x="1152525" y="25411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184731" cy="264560"/>
    <xdr:sp macro="" textlink="">
      <xdr:nvSpPr>
        <xdr:cNvPr id="5349" name="15 CuadroTexto"/>
        <xdr:cNvSpPr txBox="1"/>
      </xdr:nvSpPr>
      <xdr:spPr>
        <a:xfrm>
          <a:off x="1152525" y="25411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184731" cy="264560"/>
    <xdr:sp macro="" textlink="">
      <xdr:nvSpPr>
        <xdr:cNvPr id="5350" name="1 CuadroTexto"/>
        <xdr:cNvSpPr txBox="1"/>
      </xdr:nvSpPr>
      <xdr:spPr>
        <a:xfrm>
          <a:off x="1152525" y="25411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184731" cy="264560"/>
    <xdr:sp macro="" textlink="">
      <xdr:nvSpPr>
        <xdr:cNvPr id="5351" name="25 CuadroTexto"/>
        <xdr:cNvSpPr txBox="1"/>
      </xdr:nvSpPr>
      <xdr:spPr>
        <a:xfrm>
          <a:off x="1152525" y="25430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184731" cy="264560"/>
    <xdr:sp macro="" textlink="">
      <xdr:nvSpPr>
        <xdr:cNvPr id="5352" name="1 CuadroTexto"/>
        <xdr:cNvSpPr txBox="1"/>
      </xdr:nvSpPr>
      <xdr:spPr>
        <a:xfrm>
          <a:off x="1152525" y="25430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184731" cy="264560"/>
    <xdr:sp macro="" textlink="">
      <xdr:nvSpPr>
        <xdr:cNvPr id="5353" name="53 CuadroTexto"/>
        <xdr:cNvSpPr txBox="1"/>
      </xdr:nvSpPr>
      <xdr:spPr>
        <a:xfrm>
          <a:off x="1152525" y="25411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184731" cy="264560"/>
    <xdr:sp macro="" textlink="">
      <xdr:nvSpPr>
        <xdr:cNvPr id="5354" name="1 CuadroTexto"/>
        <xdr:cNvSpPr txBox="1"/>
      </xdr:nvSpPr>
      <xdr:spPr>
        <a:xfrm>
          <a:off x="1152525" y="25411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184731" cy="264560"/>
    <xdr:sp macro="" textlink="">
      <xdr:nvSpPr>
        <xdr:cNvPr id="5355" name="55 CuadroTexto"/>
        <xdr:cNvSpPr txBox="1"/>
      </xdr:nvSpPr>
      <xdr:spPr>
        <a:xfrm>
          <a:off x="1152525" y="25430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184731" cy="264560"/>
    <xdr:sp macro="" textlink="">
      <xdr:nvSpPr>
        <xdr:cNvPr id="5356" name="1 CuadroTexto"/>
        <xdr:cNvSpPr txBox="1"/>
      </xdr:nvSpPr>
      <xdr:spPr>
        <a:xfrm>
          <a:off x="1152525" y="25430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184731" cy="264560"/>
    <xdr:sp macro="" textlink="">
      <xdr:nvSpPr>
        <xdr:cNvPr id="5357" name="65 CuadroTexto"/>
        <xdr:cNvSpPr txBox="1"/>
      </xdr:nvSpPr>
      <xdr:spPr>
        <a:xfrm>
          <a:off x="1152525" y="25430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184731" cy="264560"/>
    <xdr:sp macro="" textlink="">
      <xdr:nvSpPr>
        <xdr:cNvPr id="5358" name="1 CuadroTexto"/>
        <xdr:cNvSpPr txBox="1"/>
      </xdr:nvSpPr>
      <xdr:spPr>
        <a:xfrm>
          <a:off x="1152525" y="25430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184731" cy="264560"/>
    <xdr:sp macro="" textlink="">
      <xdr:nvSpPr>
        <xdr:cNvPr id="5359" name="15 CuadroTexto"/>
        <xdr:cNvSpPr txBox="1"/>
      </xdr:nvSpPr>
      <xdr:spPr>
        <a:xfrm>
          <a:off x="1152525" y="25411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184731" cy="264560"/>
    <xdr:sp macro="" textlink="">
      <xdr:nvSpPr>
        <xdr:cNvPr id="5360" name="1 CuadroTexto"/>
        <xdr:cNvSpPr txBox="1"/>
      </xdr:nvSpPr>
      <xdr:spPr>
        <a:xfrm>
          <a:off x="1152525" y="25411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184731" cy="264560"/>
    <xdr:sp macro="" textlink="">
      <xdr:nvSpPr>
        <xdr:cNvPr id="5361" name="17 CuadroTexto"/>
        <xdr:cNvSpPr txBox="1"/>
      </xdr:nvSpPr>
      <xdr:spPr>
        <a:xfrm>
          <a:off x="1152525" y="25430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184731" cy="264560"/>
    <xdr:sp macro="" textlink="">
      <xdr:nvSpPr>
        <xdr:cNvPr id="5362" name="1 CuadroTexto"/>
        <xdr:cNvSpPr txBox="1"/>
      </xdr:nvSpPr>
      <xdr:spPr>
        <a:xfrm>
          <a:off x="1152525" y="25430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184731" cy="264560"/>
    <xdr:sp macro="" textlink="">
      <xdr:nvSpPr>
        <xdr:cNvPr id="5363" name="41 CuadroTexto"/>
        <xdr:cNvSpPr txBox="1"/>
      </xdr:nvSpPr>
      <xdr:spPr>
        <a:xfrm>
          <a:off x="1152525" y="25430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184731" cy="264560"/>
    <xdr:sp macro="" textlink="">
      <xdr:nvSpPr>
        <xdr:cNvPr id="5364" name="1 CuadroTexto"/>
        <xdr:cNvSpPr txBox="1"/>
      </xdr:nvSpPr>
      <xdr:spPr>
        <a:xfrm>
          <a:off x="1152525" y="25430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184731" cy="264560"/>
    <xdr:sp macro="" textlink="">
      <xdr:nvSpPr>
        <xdr:cNvPr id="5365" name="25 CuadroTexto"/>
        <xdr:cNvSpPr txBox="1"/>
      </xdr:nvSpPr>
      <xdr:spPr>
        <a:xfrm>
          <a:off x="1152525" y="25430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184731" cy="264560"/>
    <xdr:sp macro="" textlink="">
      <xdr:nvSpPr>
        <xdr:cNvPr id="5366" name="1 CuadroTexto"/>
        <xdr:cNvSpPr txBox="1"/>
      </xdr:nvSpPr>
      <xdr:spPr>
        <a:xfrm>
          <a:off x="1152525" y="25430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184731" cy="264560"/>
    <xdr:sp macro="" textlink="">
      <xdr:nvSpPr>
        <xdr:cNvPr id="5367" name="53 CuadroTexto"/>
        <xdr:cNvSpPr txBox="1"/>
      </xdr:nvSpPr>
      <xdr:spPr>
        <a:xfrm>
          <a:off x="1152525" y="25411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184731" cy="264560"/>
    <xdr:sp macro="" textlink="">
      <xdr:nvSpPr>
        <xdr:cNvPr id="5368" name="1 CuadroTexto"/>
        <xdr:cNvSpPr txBox="1"/>
      </xdr:nvSpPr>
      <xdr:spPr>
        <a:xfrm>
          <a:off x="1152525" y="25411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184731" cy="264560"/>
    <xdr:sp macro="" textlink="">
      <xdr:nvSpPr>
        <xdr:cNvPr id="5369" name="55 CuadroTexto"/>
        <xdr:cNvSpPr txBox="1"/>
      </xdr:nvSpPr>
      <xdr:spPr>
        <a:xfrm>
          <a:off x="1152525" y="25430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184731" cy="264560"/>
    <xdr:sp macro="" textlink="">
      <xdr:nvSpPr>
        <xdr:cNvPr id="5370" name="1 CuadroTexto"/>
        <xdr:cNvSpPr txBox="1"/>
      </xdr:nvSpPr>
      <xdr:spPr>
        <a:xfrm>
          <a:off x="1152525" y="25430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184731" cy="264560"/>
    <xdr:sp macro="" textlink="">
      <xdr:nvSpPr>
        <xdr:cNvPr id="5371" name="65 CuadroTexto"/>
        <xdr:cNvSpPr txBox="1"/>
      </xdr:nvSpPr>
      <xdr:spPr>
        <a:xfrm>
          <a:off x="1152525" y="25430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184731" cy="264560"/>
    <xdr:sp macro="" textlink="">
      <xdr:nvSpPr>
        <xdr:cNvPr id="5372" name="1 CuadroTexto"/>
        <xdr:cNvSpPr txBox="1"/>
      </xdr:nvSpPr>
      <xdr:spPr>
        <a:xfrm>
          <a:off x="1152525" y="25430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184731" cy="264560"/>
    <xdr:sp macro="" textlink="">
      <xdr:nvSpPr>
        <xdr:cNvPr id="5373" name="15 CuadroTexto"/>
        <xdr:cNvSpPr txBox="1"/>
      </xdr:nvSpPr>
      <xdr:spPr>
        <a:xfrm>
          <a:off x="1152525" y="25411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184731" cy="264560"/>
    <xdr:sp macro="" textlink="">
      <xdr:nvSpPr>
        <xdr:cNvPr id="5374" name="17 CuadroTexto"/>
        <xdr:cNvSpPr txBox="1"/>
      </xdr:nvSpPr>
      <xdr:spPr>
        <a:xfrm>
          <a:off x="1152525" y="25430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184731" cy="264560"/>
    <xdr:sp macro="" textlink="">
      <xdr:nvSpPr>
        <xdr:cNvPr id="5375" name="1 CuadroTexto"/>
        <xdr:cNvSpPr txBox="1"/>
      </xdr:nvSpPr>
      <xdr:spPr>
        <a:xfrm>
          <a:off x="1152525" y="25430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184731" cy="264560"/>
    <xdr:sp macro="" textlink="">
      <xdr:nvSpPr>
        <xdr:cNvPr id="5376" name="41 CuadroTexto"/>
        <xdr:cNvSpPr txBox="1"/>
      </xdr:nvSpPr>
      <xdr:spPr>
        <a:xfrm>
          <a:off x="1152525" y="25430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184731" cy="264560"/>
    <xdr:sp macro="" textlink="">
      <xdr:nvSpPr>
        <xdr:cNvPr id="5377" name="1 CuadroTexto"/>
        <xdr:cNvSpPr txBox="1"/>
      </xdr:nvSpPr>
      <xdr:spPr>
        <a:xfrm>
          <a:off x="1152525" y="25430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184731" cy="264560"/>
    <xdr:sp macro="" textlink="">
      <xdr:nvSpPr>
        <xdr:cNvPr id="5378" name="53 CuadroTexto"/>
        <xdr:cNvSpPr txBox="1"/>
      </xdr:nvSpPr>
      <xdr:spPr>
        <a:xfrm>
          <a:off x="1152525" y="25430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184731" cy="264560"/>
    <xdr:sp macro="" textlink="">
      <xdr:nvSpPr>
        <xdr:cNvPr id="5379" name="1 CuadroTexto"/>
        <xdr:cNvSpPr txBox="1"/>
      </xdr:nvSpPr>
      <xdr:spPr>
        <a:xfrm>
          <a:off x="1152525" y="25430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184731" cy="264560"/>
    <xdr:sp macro="" textlink="">
      <xdr:nvSpPr>
        <xdr:cNvPr id="5380" name="15 CuadroTexto"/>
        <xdr:cNvSpPr txBox="1"/>
      </xdr:nvSpPr>
      <xdr:spPr>
        <a:xfrm>
          <a:off x="1152525" y="25430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184731" cy="264560"/>
    <xdr:sp macro="" textlink="">
      <xdr:nvSpPr>
        <xdr:cNvPr id="5381" name="1 CuadroTexto"/>
        <xdr:cNvSpPr txBox="1"/>
      </xdr:nvSpPr>
      <xdr:spPr>
        <a:xfrm>
          <a:off x="1152525" y="25430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184731" cy="264560"/>
    <xdr:sp macro="" textlink="">
      <xdr:nvSpPr>
        <xdr:cNvPr id="5382" name="53 CuadroTexto"/>
        <xdr:cNvSpPr txBox="1"/>
      </xdr:nvSpPr>
      <xdr:spPr>
        <a:xfrm>
          <a:off x="1152525" y="25430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184731" cy="264560"/>
    <xdr:sp macro="" textlink="">
      <xdr:nvSpPr>
        <xdr:cNvPr id="5383" name="1 CuadroTexto"/>
        <xdr:cNvSpPr txBox="1"/>
      </xdr:nvSpPr>
      <xdr:spPr>
        <a:xfrm>
          <a:off x="1152525" y="25430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184731" cy="264560"/>
    <xdr:sp macro="" textlink="">
      <xdr:nvSpPr>
        <xdr:cNvPr id="5384" name="15 CuadroTexto"/>
        <xdr:cNvSpPr txBox="1"/>
      </xdr:nvSpPr>
      <xdr:spPr>
        <a:xfrm>
          <a:off x="1152525" y="25430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184731" cy="264560"/>
    <xdr:sp macro="" textlink="">
      <xdr:nvSpPr>
        <xdr:cNvPr id="5385" name="1 CuadroTexto"/>
        <xdr:cNvSpPr txBox="1"/>
      </xdr:nvSpPr>
      <xdr:spPr>
        <a:xfrm>
          <a:off x="1152525" y="25430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184731" cy="264560"/>
    <xdr:sp macro="" textlink="">
      <xdr:nvSpPr>
        <xdr:cNvPr id="5386" name="25 CuadroTexto"/>
        <xdr:cNvSpPr txBox="1"/>
      </xdr:nvSpPr>
      <xdr:spPr>
        <a:xfrm>
          <a:off x="1152525" y="25430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184731" cy="264560"/>
    <xdr:sp macro="" textlink="">
      <xdr:nvSpPr>
        <xdr:cNvPr id="5387" name="1 CuadroTexto"/>
        <xdr:cNvSpPr txBox="1"/>
      </xdr:nvSpPr>
      <xdr:spPr>
        <a:xfrm>
          <a:off x="1152525" y="25430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184731" cy="264560"/>
    <xdr:sp macro="" textlink="">
      <xdr:nvSpPr>
        <xdr:cNvPr id="5388" name="53 CuadroTexto"/>
        <xdr:cNvSpPr txBox="1"/>
      </xdr:nvSpPr>
      <xdr:spPr>
        <a:xfrm>
          <a:off x="1152525" y="25430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184731" cy="264560"/>
    <xdr:sp macro="" textlink="">
      <xdr:nvSpPr>
        <xdr:cNvPr id="5389" name="1 CuadroTexto"/>
        <xdr:cNvSpPr txBox="1"/>
      </xdr:nvSpPr>
      <xdr:spPr>
        <a:xfrm>
          <a:off x="1152525" y="25430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184731" cy="264560"/>
    <xdr:sp macro="" textlink="">
      <xdr:nvSpPr>
        <xdr:cNvPr id="5390" name="55 CuadroTexto"/>
        <xdr:cNvSpPr txBox="1"/>
      </xdr:nvSpPr>
      <xdr:spPr>
        <a:xfrm>
          <a:off x="1152525" y="25430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184731" cy="264560"/>
    <xdr:sp macro="" textlink="">
      <xdr:nvSpPr>
        <xdr:cNvPr id="5391" name="1 CuadroTexto"/>
        <xdr:cNvSpPr txBox="1"/>
      </xdr:nvSpPr>
      <xdr:spPr>
        <a:xfrm>
          <a:off x="1152525" y="25430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184731" cy="264560"/>
    <xdr:sp macro="" textlink="">
      <xdr:nvSpPr>
        <xdr:cNvPr id="5392" name="65 CuadroTexto"/>
        <xdr:cNvSpPr txBox="1"/>
      </xdr:nvSpPr>
      <xdr:spPr>
        <a:xfrm>
          <a:off x="1152525" y="25430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184731" cy="264560"/>
    <xdr:sp macro="" textlink="">
      <xdr:nvSpPr>
        <xdr:cNvPr id="5393" name="1 CuadroTexto"/>
        <xdr:cNvSpPr txBox="1"/>
      </xdr:nvSpPr>
      <xdr:spPr>
        <a:xfrm>
          <a:off x="1152525" y="25430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184731" cy="264560"/>
    <xdr:sp macro="" textlink="">
      <xdr:nvSpPr>
        <xdr:cNvPr id="5394" name="15 CuadroTexto"/>
        <xdr:cNvSpPr txBox="1"/>
      </xdr:nvSpPr>
      <xdr:spPr>
        <a:xfrm>
          <a:off x="1152525" y="25430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184731" cy="264560"/>
    <xdr:sp macro="" textlink="">
      <xdr:nvSpPr>
        <xdr:cNvPr id="5395" name="1 CuadroTexto"/>
        <xdr:cNvSpPr txBox="1"/>
      </xdr:nvSpPr>
      <xdr:spPr>
        <a:xfrm>
          <a:off x="1152525" y="25430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184731" cy="264560"/>
    <xdr:sp macro="" textlink="">
      <xdr:nvSpPr>
        <xdr:cNvPr id="5396" name="17 CuadroTexto"/>
        <xdr:cNvSpPr txBox="1"/>
      </xdr:nvSpPr>
      <xdr:spPr>
        <a:xfrm>
          <a:off x="1152525" y="25430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184731" cy="264560"/>
    <xdr:sp macro="" textlink="">
      <xdr:nvSpPr>
        <xdr:cNvPr id="5397" name="1 CuadroTexto"/>
        <xdr:cNvSpPr txBox="1"/>
      </xdr:nvSpPr>
      <xdr:spPr>
        <a:xfrm>
          <a:off x="1152525" y="25430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184731" cy="264560"/>
    <xdr:sp macro="" textlink="">
      <xdr:nvSpPr>
        <xdr:cNvPr id="5398" name="41 CuadroTexto"/>
        <xdr:cNvSpPr txBox="1"/>
      </xdr:nvSpPr>
      <xdr:spPr>
        <a:xfrm>
          <a:off x="1152525" y="25430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184731" cy="264560"/>
    <xdr:sp macro="" textlink="">
      <xdr:nvSpPr>
        <xdr:cNvPr id="5399" name="1 CuadroTexto"/>
        <xdr:cNvSpPr txBox="1"/>
      </xdr:nvSpPr>
      <xdr:spPr>
        <a:xfrm>
          <a:off x="1152525" y="25430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184731" cy="264560"/>
    <xdr:sp macro="" textlink="">
      <xdr:nvSpPr>
        <xdr:cNvPr id="5400" name="25 CuadroTexto"/>
        <xdr:cNvSpPr txBox="1"/>
      </xdr:nvSpPr>
      <xdr:spPr>
        <a:xfrm>
          <a:off x="1152525" y="25430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184731" cy="264560"/>
    <xdr:sp macro="" textlink="">
      <xdr:nvSpPr>
        <xdr:cNvPr id="5401" name="1 CuadroTexto"/>
        <xdr:cNvSpPr txBox="1"/>
      </xdr:nvSpPr>
      <xdr:spPr>
        <a:xfrm>
          <a:off x="1152525" y="25430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184731" cy="264560"/>
    <xdr:sp macro="" textlink="">
      <xdr:nvSpPr>
        <xdr:cNvPr id="5402" name="53 CuadroTexto"/>
        <xdr:cNvSpPr txBox="1"/>
      </xdr:nvSpPr>
      <xdr:spPr>
        <a:xfrm>
          <a:off x="1152525" y="25430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184731" cy="264560"/>
    <xdr:sp macro="" textlink="">
      <xdr:nvSpPr>
        <xdr:cNvPr id="5403" name="1 CuadroTexto"/>
        <xdr:cNvSpPr txBox="1"/>
      </xdr:nvSpPr>
      <xdr:spPr>
        <a:xfrm>
          <a:off x="1152525" y="25430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184731" cy="264560"/>
    <xdr:sp macro="" textlink="">
      <xdr:nvSpPr>
        <xdr:cNvPr id="5404" name="55 CuadroTexto"/>
        <xdr:cNvSpPr txBox="1"/>
      </xdr:nvSpPr>
      <xdr:spPr>
        <a:xfrm>
          <a:off x="1152525" y="25430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184731" cy="264560"/>
    <xdr:sp macro="" textlink="">
      <xdr:nvSpPr>
        <xdr:cNvPr id="5405" name="1 CuadroTexto"/>
        <xdr:cNvSpPr txBox="1"/>
      </xdr:nvSpPr>
      <xdr:spPr>
        <a:xfrm>
          <a:off x="1152525" y="25430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184731" cy="264560"/>
    <xdr:sp macro="" textlink="">
      <xdr:nvSpPr>
        <xdr:cNvPr id="5406" name="65 CuadroTexto"/>
        <xdr:cNvSpPr txBox="1"/>
      </xdr:nvSpPr>
      <xdr:spPr>
        <a:xfrm>
          <a:off x="1152525" y="25430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184731" cy="264560"/>
    <xdr:sp macro="" textlink="">
      <xdr:nvSpPr>
        <xdr:cNvPr id="5407" name="1 CuadroTexto"/>
        <xdr:cNvSpPr txBox="1"/>
      </xdr:nvSpPr>
      <xdr:spPr>
        <a:xfrm>
          <a:off x="1152525" y="25430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184731" cy="264560"/>
    <xdr:sp macro="" textlink="">
      <xdr:nvSpPr>
        <xdr:cNvPr id="5408" name="15 CuadroTexto"/>
        <xdr:cNvSpPr txBox="1"/>
      </xdr:nvSpPr>
      <xdr:spPr>
        <a:xfrm>
          <a:off x="1152525" y="25430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184731" cy="264560"/>
    <xdr:sp macro="" textlink="">
      <xdr:nvSpPr>
        <xdr:cNvPr id="5409" name="1 CuadroTexto"/>
        <xdr:cNvSpPr txBox="1"/>
      </xdr:nvSpPr>
      <xdr:spPr>
        <a:xfrm>
          <a:off x="1152525" y="25430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184731" cy="264560"/>
    <xdr:sp macro="" textlink="">
      <xdr:nvSpPr>
        <xdr:cNvPr id="5410" name="17 CuadroTexto"/>
        <xdr:cNvSpPr txBox="1"/>
      </xdr:nvSpPr>
      <xdr:spPr>
        <a:xfrm>
          <a:off x="1152525" y="25430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184731" cy="264560"/>
    <xdr:sp macro="" textlink="">
      <xdr:nvSpPr>
        <xdr:cNvPr id="5411" name="1 CuadroTexto"/>
        <xdr:cNvSpPr txBox="1"/>
      </xdr:nvSpPr>
      <xdr:spPr>
        <a:xfrm>
          <a:off x="1152525" y="25430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184731" cy="264560"/>
    <xdr:sp macro="" textlink="">
      <xdr:nvSpPr>
        <xdr:cNvPr id="5412" name="41 CuadroTexto"/>
        <xdr:cNvSpPr txBox="1"/>
      </xdr:nvSpPr>
      <xdr:spPr>
        <a:xfrm>
          <a:off x="1152525" y="25430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184731" cy="264560"/>
    <xdr:sp macro="" textlink="">
      <xdr:nvSpPr>
        <xdr:cNvPr id="5413" name="1 CuadroTexto"/>
        <xdr:cNvSpPr txBox="1"/>
      </xdr:nvSpPr>
      <xdr:spPr>
        <a:xfrm>
          <a:off x="1152525" y="25430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184731" cy="264560"/>
    <xdr:sp macro="" textlink="">
      <xdr:nvSpPr>
        <xdr:cNvPr id="5414" name="53 CuadroTexto"/>
        <xdr:cNvSpPr txBox="1"/>
      </xdr:nvSpPr>
      <xdr:spPr>
        <a:xfrm>
          <a:off x="1152525" y="25430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184731" cy="264560"/>
    <xdr:sp macro="" textlink="">
      <xdr:nvSpPr>
        <xdr:cNvPr id="5415" name="1 CuadroTexto"/>
        <xdr:cNvSpPr txBox="1"/>
      </xdr:nvSpPr>
      <xdr:spPr>
        <a:xfrm>
          <a:off x="1152525" y="25430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184731" cy="264560"/>
    <xdr:sp macro="" textlink="">
      <xdr:nvSpPr>
        <xdr:cNvPr id="5416" name="15 CuadroTexto"/>
        <xdr:cNvSpPr txBox="1"/>
      </xdr:nvSpPr>
      <xdr:spPr>
        <a:xfrm>
          <a:off x="1152525" y="25430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184731" cy="264560"/>
    <xdr:sp macro="" textlink="">
      <xdr:nvSpPr>
        <xdr:cNvPr id="5417" name="1 CuadroTexto"/>
        <xdr:cNvSpPr txBox="1"/>
      </xdr:nvSpPr>
      <xdr:spPr>
        <a:xfrm>
          <a:off x="1152525" y="25430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184731" cy="264560"/>
    <xdr:sp macro="" textlink="">
      <xdr:nvSpPr>
        <xdr:cNvPr id="5418" name="53 CuadroTexto"/>
        <xdr:cNvSpPr txBox="1"/>
      </xdr:nvSpPr>
      <xdr:spPr>
        <a:xfrm>
          <a:off x="1152525" y="25430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184731" cy="264560"/>
    <xdr:sp macro="" textlink="">
      <xdr:nvSpPr>
        <xdr:cNvPr id="5419" name="1 CuadroTexto"/>
        <xdr:cNvSpPr txBox="1"/>
      </xdr:nvSpPr>
      <xdr:spPr>
        <a:xfrm>
          <a:off x="1152525" y="25430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184731" cy="264560"/>
    <xdr:sp macro="" textlink="">
      <xdr:nvSpPr>
        <xdr:cNvPr id="5420" name="15 CuadroTexto"/>
        <xdr:cNvSpPr txBox="1"/>
      </xdr:nvSpPr>
      <xdr:spPr>
        <a:xfrm>
          <a:off x="1152525" y="25430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184731" cy="264560"/>
    <xdr:sp macro="" textlink="">
      <xdr:nvSpPr>
        <xdr:cNvPr id="5421" name="1 CuadroTexto"/>
        <xdr:cNvSpPr txBox="1"/>
      </xdr:nvSpPr>
      <xdr:spPr>
        <a:xfrm>
          <a:off x="1152525" y="25430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184731" cy="264560"/>
    <xdr:sp macro="" textlink="">
      <xdr:nvSpPr>
        <xdr:cNvPr id="5422" name="25 CuadroTexto"/>
        <xdr:cNvSpPr txBox="1"/>
      </xdr:nvSpPr>
      <xdr:spPr>
        <a:xfrm>
          <a:off x="1152525" y="25449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184731" cy="264560"/>
    <xdr:sp macro="" textlink="">
      <xdr:nvSpPr>
        <xdr:cNvPr id="5423" name="1 CuadroTexto"/>
        <xdr:cNvSpPr txBox="1"/>
      </xdr:nvSpPr>
      <xdr:spPr>
        <a:xfrm>
          <a:off x="1152525" y="25449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184731" cy="264560"/>
    <xdr:sp macro="" textlink="">
      <xdr:nvSpPr>
        <xdr:cNvPr id="5424" name="53 CuadroTexto"/>
        <xdr:cNvSpPr txBox="1"/>
      </xdr:nvSpPr>
      <xdr:spPr>
        <a:xfrm>
          <a:off x="1152525" y="25430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184731" cy="264560"/>
    <xdr:sp macro="" textlink="">
      <xdr:nvSpPr>
        <xdr:cNvPr id="5425" name="1 CuadroTexto"/>
        <xdr:cNvSpPr txBox="1"/>
      </xdr:nvSpPr>
      <xdr:spPr>
        <a:xfrm>
          <a:off x="1152525" y="25430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184731" cy="264560"/>
    <xdr:sp macro="" textlink="">
      <xdr:nvSpPr>
        <xdr:cNvPr id="5426" name="55 CuadroTexto"/>
        <xdr:cNvSpPr txBox="1"/>
      </xdr:nvSpPr>
      <xdr:spPr>
        <a:xfrm>
          <a:off x="1152525" y="25449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184731" cy="264560"/>
    <xdr:sp macro="" textlink="">
      <xdr:nvSpPr>
        <xdr:cNvPr id="5427" name="1 CuadroTexto"/>
        <xdr:cNvSpPr txBox="1"/>
      </xdr:nvSpPr>
      <xdr:spPr>
        <a:xfrm>
          <a:off x="1152525" y="25449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184731" cy="264560"/>
    <xdr:sp macro="" textlink="">
      <xdr:nvSpPr>
        <xdr:cNvPr id="5428" name="65 CuadroTexto"/>
        <xdr:cNvSpPr txBox="1"/>
      </xdr:nvSpPr>
      <xdr:spPr>
        <a:xfrm>
          <a:off x="1152525" y="25449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184731" cy="264560"/>
    <xdr:sp macro="" textlink="">
      <xdr:nvSpPr>
        <xdr:cNvPr id="5429" name="1 CuadroTexto"/>
        <xdr:cNvSpPr txBox="1"/>
      </xdr:nvSpPr>
      <xdr:spPr>
        <a:xfrm>
          <a:off x="1152525" y="25449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184731" cy="264560"/>
    <xdr:sp macro="" textlink="">
      <xdr:nvSpPr>
        <xdr:cNvPr id="5430" name="15 CuadroTexto"/>
        <xdr:cNvSpPr txBox="1"/>
      </xdr:nvSpPr>
      <xdr:spPr>
        <a:xfrm>
          <a:off x="1152525" y="25430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184731" cy="264560"/>
    <xdr:sp macro="" textlink="">
      <xdr:nvSpPr>
        <xdr:cNvPr id="5431" name="1 CuadroTexto"/>
        <xdr:cNvSpPr txBox="1"/>
      </xdr:nvSpPr>
      <xdr:spPr>
        <a:xfrm>
          <a:off x="1152525" y="25430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184731" cy="264560"/>
    <xdr:sp macro="" textlink="">
      <xdr:nvSpPr>
        <xdr:cNvPr id="5432" name="17 CuadroTexto"/>
        <xdr:cNvSpPr txBox="1"/>
      </xdr:nvSpPr>
      <xdr:spPr>
        <a:xfrm>
          <a:off x="1152525" y="25449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184731" cy="264560"/>
    <xdr:sp macro="" textlink="">
      <xdr:nvSpPr>
        <xdr:cNvPr id="5433" name="1 CuadroTexto"/>
        <xdr:cNvSpPr txBox="1"/>
      </xdr:nvSpPr>
      <xdr:spPr>
        <a:xfrm>
          <a:off x="1152525" y="25449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184731" cy="264560"/>
    <xdr:sp macro="" textlink="">
      <xdr:nvSpPr>
        <xdr:cNvPr id="5434" name="41 CuadroTexto"/>
        <xdr:cNvSpPr txBox="1"/>
      </xdr:nvSpPr>
      <xdr:spPr>
        <a:xfrm>
          <a:off x="1152525" y="25449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184731" cy="264560"/>
    <xdr:sp macro="" textlink="">
      <xdr:nvSpPr>
        <xdr:cNvPr id="5435" name="1 CuadroTexto"/>
        <xdr:cNvSpPr txBox="1"/>
      </xdr:nvSpPr>
      <xdr:spPr>
        <a:xfrm>
          <a:off x="1152525" y="25449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184731" cy="264560"/>
    <xdr:sp macro="" textlink="">
      <xdr:nvSpPr>
        <xdr:cNvPr id="5436" name="25 CuadroTexto"/>
        <xdr:cNvSpPr txBox="1"/>
      </xdr:nvSpPr>
      <xdr:spPr>
        <a:xfrm>
          <a:off x="1152525" y="25449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184731" cy="264560"/>
    <xdr:sp macro="" textlink="">
      <xdr:nvSpPr>
        <xdr:cNvPr id="5437" name="1 CuadroTexto"/>
        <xdr:cNvSpPr txBox="1"/>
      </xdr:nvSpPr>
      <xdr:spPr>
        <a:xfrm>
          <a:off x="1152525" y="25449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184731" cy="264560"/>
    <xdr:sp macro="" textlink="">
      <xdr:nvSpPr>
        <xdr:cNvPr id="5438" name="53 CuadroTexto"/>
        <xdr:cNvSpPr txBox="1"/>
      </xdr:nvSpPr>
      <xdr:spPr>
        <a:xfrm>
          <a:off x="1152525" y="25430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184731" cy="264560"/>
    <xdr:sp macro="" textlink="">
      <xdr:nvSpPr>
        <xdr:cNvPr id="5439" name="1 CuadroTexto"/>
        <xdr:cNvSpPr txBox="1"/>
      </xdr:nvSpPr>
      <xdr:spPr>
        <a:xfrm>
          <a:off x="1152525" y="25430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184731" cy="264560"/>
    <xdr:sp macro="" textlink="">
      <xdr:nvSpPr>
        <xdr:cNvPr id="5440" name="55 CuadroTexto"/>
        <xdr:cNvSpPr txBox="1"/>
      </xdr:nvSpPr>
      <xdr:spPr>
        <a:xfrm>
          <a:off x="1152525" y="25449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184731" cy="264560"/>
    <xdr:sp macro="" textlink="">
      <xdr:nvSpPr>
        <xdr:cNvPr id="5441" name="1 CuadroTexto"/>
        <xdr:cNvSpPr txBox="1"/>
      </xdr:nvSpPr>
      <xdr:spPr>
        <a:xfrm>
          <a:off x="1152525" y="25449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184731" cy="264560"/>
    <xdr:sp macro="" textlink="">
      <xdr:nvSpPr>
        <xdr:cNvPr id="5442" name="65 CuadroTexto"/>
        <xdr:cNvSpPr txBox="1"/>
      </xdr:nvSpPr>
      <xdr:spPr>
        <a:xfrm>
          <a:off x="1152525" y="25449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184731" cy="264560"/>
    <xdr:sp macro="" textlink="">
      <xdr:nvSpPr>
        <xdr:cNvPr id="5443" name="1 CuadroTexto"/>
        <xdr:cNvSpPr txBox="1"/>
      </xdr:nvSpPr>
      <xdr:spPr>
        <a:xfrm>
          <a:off x="1152525" y="25449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184731" cy="264560"/>
    <xdr:sp macro="" textlink="">
      <xdr:nvSpPr>
        <xdr:cNvPr id="5444" name="15 CuadroTexto"/>
        <xdr:cNvSpPr txBox="1"/>
      </xdr:nvSpPr>
      <xdr:spPr>
        <a:xfrm>
          <a:off x="1152525" y="25430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184731" cy="264560"/>
    <xdr:sp macro="" textlink="">
      <xdr:nvSpPr>
        <xdr:cNvPr id="5445" name="1 CuadroTexto"/>
        <xdr:cNvSpPr txBox="1"/>
      </xdr:nvSpPr>
      <xdr:spPr>
        <a:xfrm>
          <a:off x="1152525" y="25430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184731" cy="264560"/>
    <xdr:sp macro="" textlink="">
      <xdr:nvSpPr>
        <xdr:cNvPr id="5446" name="17 CuadroTexto"/>
        <xdr:cNvSpPr txBox="1"/>
      </xdr:nvSpPr>
      <xdr:spPr>
        <a:xfrm>
          <a:off x="1152525" y="25449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184731" cy="264560"/>
    <xdr:sp macro="" textlink="">
      <xdr:nvSpPr>
        <xdr:cNvPr id="5447" name="1 CuadroTexto"/>
        <xdr:cNvSpPr txBox="1"/>
      </xdr:nvSpPr>
      <xdr:spPr>
        <a:xfrm>
          <a:off x="1152525" y="25449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184731" cy="264560"/>
    <xdr:sp macro="" textlink="">
      <xdr:nvSpPr>
        <xdr:cNvPr id="5448" name="41 CuadroTexto"/>
        <xdr:cNvSpPr txBox="1"/>
      </xdr:nvSpPr>
      <xdr:spPr>
        <a:xfrm>
          <a:off x="1152525" y="25449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184731" cy="264560"/>
    <xdr:sp macro="" textlink="">
      <xdr:nvSpPr>
        <xdr:cNvPr id="5449" name="1 CuadroTexto"/>
        <xdr:cNvSpPr txBox="1"/>
      </xdr:nvSpPr>
      <xdr:spPr>
        <a:xfrm>
          <a:off x="1152525" y="25449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184731" cy="264560"/>
    <xdr:sp macro="" textlink="">
      <xdr:nvSpPr>
        <xdr:cNvPr id="5450" name="53 CuadroTexto"/>
        <xdr:cNvSpPr txBox="1"/>
      </xdr:nvSpPr>
      <xdr:spPr>
        <a:xfrm>
          <a:off x="1152525" y="25449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184731" cy="264560"/>
    <xdr:sp macro="" textlink="">
      <xdr:nvSpPr>
        <xdr:cNvPr id="5451" name="1 CuadroTexto"/>
        <xdr:cNvSpPr txBox="1"/>
      </xdr:nvSpPr>
      <xdr:spPr>
        <a:xfrm>
          <a:off x="1152525" y="25449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184731" cy="264560"/>
    <xdr:sp macro="" textlink="">
      <xdr:nvSpPr>
        <xdr:cNvPr id="5452" name="15 CuadroTexto"/>
        <xdr:cNvSpPr txBox="1"/>
      </xdr:nvSpPr>
      <xdr:spPr>
        <a:xfrm>
          <a:off x="1152525" y="25449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184731" cy="264560"/>
    <xdr:sp macro="" textlink="">
      <xdr:nvSpPr>
        <xdr:cNvPr id="5453" name="1 CuadroTexto"/>
        <xdr:cNvSpPr txBox="1"/>
      </xdr:nvSpPr>
      <xdr:spPr>
        <a:xfrm>
          <a:off x="1152525" y="25449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184731" cy="264560"/>
    <xdr:sp macro="" textlink="">
      <xdr:nvSpPr>
        <xdr:cNvPr id="5454" name="53 CuadroTexto"/>
        <xdr:cNvSpPr txBox="1"/>
      </xdr:nvSpPr>
      <xdr:spPr>
        <a:xfrm>
          <a:off x="1152525" y="25449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184731" cy="264560"/>
    <xdr:sp macro="" textlink="">
      <xdr:nvSpPr>
        <xdr:cNvPr id="5455" name="1 CuadroTexto"/>
        <xdr:cNvSpPr txBox="1"/>
      </xdr:nvSpPr>
      <xdr:spPr>
        <a:xfrm>
          <a:off x="1152525" y="25449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184731" cy="264560"/>
    <xdr:sp macro="" textlink="">
      <xdr:nvSpPr>
        <xdr:cNvPr id="5456" name="15 CuadroTexto"/>
        <xdr:cNvSpPr txBox="1"/>
      </xdr:nvSpPr>
      <xdr:spPr>
        <a:xfrm>
          <a:off x="1152525" y="25449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184731" cy="264560"/>
    <xdr:sp macro="" textlink="">
      <xdr:nvSpPr>
        <xdr:cNvPr id="5457" name="1 CuadroTexto"/>
        <xdr:cNvSpPr txBox="1"/>
      </xdr:nvSpPr>
      <xdr:spPr>
        <a:xfrm>
          <a:off x="1152525" y="25449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978</xdr:row>
      <xdr:rowOff>0</xdr:rowOff>
    </xdr:from>
    <xdr:ext cx="184731" cy="264560"/>
    <xdr:sp macro="" textlink="">
      <xdr:nvSpPr>
        <xdr:cNvPr id="5458" name="25 CuadroTexto"/>
        <xdr:cNvSpPr txBox="1"/>
      </xdr:nvSpPr>
      <xdr:spPr>
        <a:xfrm>
          <a:off x="1152525" y="25468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978</xdr:row>
      <xdr:rowOff>0</xdr:rowOff>
    </xdr:from>
    <xdr:ext cx="184731" cy="264560"/>
    <xdr:sp macro="" textlink="">
      <xdr:nvSpPr>
        <xdr:cNvPr id="5459" name="1 CuadroTexto"/>
        <xdr:cNvSpPr txBox="1"/>
      </xdr:nvSpPr>
      <xdr:spPr>
        <a:xfrm>
          <a:off x="1152525" y="25468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184731" cy="264560"/>
    <xdr:sp macro="" textlink="">
      <xdr:nvSpPr>
        <xdr:cNvPr id="5460" name="53 CuadroTexto"/>
        <xdr:cNvSpPr txBox="1"/>
      </xdr:nvSpPr>
      <xdr:spPr>
        <a:xfrm>
          <a:off x="1152525" y="25449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184731" cy="264560"/>
    <xdr:sp macro="" textlink="">
      <xdr:nvSpPr>
        <xdr:cNvPr id="5461" name="1 CuadroTexto"/>
        <xdr:cNvSpPr txBox="1"/>
      </xdr:nvSpPr>
      <xdr:spPr>
        <a:xfrm>
          <a:off x="1152525" y="25449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978</xdr:row>
      <xdr:rowOff>0</xdr:rowOff>
    </xdr:from>
    <xdr:ext cx="184731" cy="264560"/>
    <xdr:sp macro="" textlink="">
      <xdr:nvSpPr>
        <xdr:cNvPr id="5462" name="55 CuadroTexto"/>
        <xdr:cNvSpPr txBox="1"/>
      </xdr:nvSpPr>
      <xdr:spPr>
        <a:xfrm>
          <a:off x="1152525" y="25468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978</xdr:row>
      <xdr:rowOff>0</xdr:rowOff>
    </xdr:from>
    <xdr:ext cx="184731" cy="264560"/>
    <xdr:sp macro="" textlink="">
      <xdr:nvSpPr>
        <xdr:cNvPr id="5463" name="1 CuadroTexto"/>
        <xdr:cNvSpPr txBox="1"/>
      </xdr:nvSpPr>
      <xdr:spPr>
        <a:xfrm>
          <a:off x="1152525" y="25468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978</xdr:row>
      <xdr:rowOff>0</xdr:rowOff>
    </xdr:from>
    <xdr:ext cx="184731" cy="264560"/>
    <xdr:sp macro="" textlink="">
      <xdr:nvSpPr>
        <xdr:cNvPr id="5464" name="65 CuadroTexto"/>
        <xdr:cNvSpPr txBox="1"/>
      </xdr:nvSpPr>
      <xdr:spPr>
        <a:xfrm>
          <a:off x="1152525" y="25468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978</xdr:row>
      <xdr:rowOff>0</xdr:rowOff>
    </xdr:from>
    <xdr:ext cx="184731" cy="264560"/>
    <xdr:sp macro="" textlink="">
      <xdr:nvSpPr>
        <xdr:cNvPr id="5465" name="1 CuadroTexto"/>
        <xdr:cNvSpPr txBox="1"/>
      </xdr:nvSpPr>
      <xdr:spPr>
        <a:xfrm>
          <a:off x="1152525" y="25468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184731" cy="264560"/>
    <xdr:sp macro="" textlink="">
      <xdr:nvSpPr>
        <xdr:cNvPr id="5466" name="15 CuadroTexto"/>
        <xdr:cNvSpPr txBox="1"/>
      </xdr:nvSpPr>
      <xdr:spPr>
        <a:xfrm>
          <a:off x="1152525" y="25449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184731" cy="264560"/>
    <xdr:sp macro="" textlink="">
      <xdr:nvSpPr>
        <xdr:cNvPr id="5467" name="1 CuadroTexto"/>
        <xdr:cNvSpPr txBox="1"/>
      </xdr:nvSpPr>
      <xdr:spPr>
        <a:xfrm>
          <a:off x="1152525" y="25449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978</xdr:row>
      <xdr:rowOff>0</xdr:rowOff>
    </xdr:from>
    <xdr:ext cx="184731" cy="264560"/>
    <xdr:sp macro="" textlink="">
      <xdr:nvSpPr>
        <xdr:cNvPr id="5468" name="17 CuadroTexto"/>
        <xdr:cNvSpPr txBox="1"/>
      </xdr:nvSpPr>
      <xdr:spPr>
        <a:xfrm>
          <a:off x="1152525" y="25468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978</xdr:row>
      <xdr:rowOff>0</xdr:rowOff>
    </xdr:from>
    <xdr:ext cx="184731" cy="264560"/>
    <xdr:sp macro="" textlink="">
      <xdr:nvSpPr>
        <xdr:cNvPr id="5469" name="1 CuadroTexto"/>
        <xdr:cNvSpPr txBox="1"/>
      </xdr:nvSpPr>
      <xdr:spPr>
        <a:xfrm>
          <a:off x="1152525" y="25468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978</xdr:row>
      <xdr:rowOff>0</xdr:rowOff>
    </xdr:from>
    <xdr:ext cx="184731" cy="264560"/>
    <xdr:sp macro="" textlink="">
      <xdr:nvSpPr>
        <xdr:cNvPr id="5470" name="41 CuadroTexto"/>
        <xdr:cNvSpPr txBox="1"/>
      </xdr:nvSpPr>
      <xdr:spPr>
        <a:xfrm>
          <a:off x="1152525" y="25468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978</xdr:row>
      <xdr:rowOff>0</xdr:rowOff>
    </xdr:from>
    <xdr:ext cx="184731" cy="264560"/>
    <xdr:sp macro="" textlink="">
      <xdr:nvSpPr>
        <xdr:cNvPr id="5471" name="1 CuadroTexto"/>
        <xdr:cNvSpPr txBox="1"/>
      </xdr:nvSpPr>
      <xdr:spPr>
        <a:xfrm>
          <a:off x="1152525" y="25468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978</xdr:row>
      <xdr:rowOff>0</xdr:rowOff>
    </xdr:from>
    <xdr:ext cx="184731" cy="264560"/>
    <xdr:sp macro="" textlink="">
      <xdr:nvSpPr>
        <xdr:cNvPr id="5472" name="25 CuadroTexto"/>
        <xdr:cNvSpPr txBox="1"/>
      </xdr:nvSpPr>
      <xdr:spPr>
        <a:xfrm>
          <a:off x="1152525" y="25468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978</xdr:row>
      <xdr:rowOff>0</xdr:rowOff>
    </xdr:from>
    <xdr:ext cx="184731" cy="264560"/>
    <xdr:sp macro="" textlink="">
      <xdr:nvSpPr>
        <xdr:cNvPr id="5473" name="1 CuadroTexto"/>
        <xdr:cNvSpPr txBox="1"/>
      </xdr:nvSpPr>
      <xdr:spPr>
        <a:xfrm>
          <a:off x="1152525" y="25468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184731" cy="264560"/>
    <xdr:sp macro="" textlink="">
      <xdr:nvSpPr>
        <xdr:cNvPr id="5474" name="53 CuadroTexto"/>
        <xdr:cNvSpPr txBox="1"/>
      </xdr:nvSpPr>
      <xdr:spPr>
        <a:xfrm>
          <a:off x="1152525" y="25449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184731" cy="264560"/>
    <xdr:sp macro="" textlink="">
      <xdr:nvSpPr>
        <xdr:cNvPr id="5475" name="1 CuadroTexto"/>
        <xdr:cNvSpPr txBox="1"/>
      </xdr:nvSpPr>
      <xdr:spPr>
        <a:xfrm>
          <a:off x="1152525" y="25449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978</xdr:row>
      <xdr:rowOff>0</xdr:rowOff>
    </xdr:from>
    <xdr:ext cx="184731" cy="264560"/>
    <xdr:sp macro="" textlink="">
      <xdr:nvSpPr>
        <xdr:cNvPr id="5476" name="55 CuadroTexto"/>
        <xdr:cNvSpPr txBox="1"/>
      </xdr:nvSpPr>
      <xdr:spPr>
        <a:xfrm>
          <a:off x="1152525" y="25468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978</xdr:row>
      <xdr:rowOff>0</xdr:rowOff>
    </xdr:from>
    <xdr:ext cx="184731" cy="264560"/>
    <xdr:sp macro="" textlink="">
      <xdr:nvSpPr>
        <xdr:cNvPr id="5477" name="1 CuadroTexto"/>
        <xdr:cNvSpPr txBox="1"/>
      </xdr:nvSpPr>
      <xdr:spPr>
        <a:xfrm>
          <a:off x="1152525" y="25468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978</xdr:row>
      <xdr:rowOff>0</xdr:rowOff>
    </xdr:from>
    <xdr:ext cx="184731" cy="264560"/>
    <xdr:sp macro="" textlink="">
      <xdr:nvSpPr>
        <xdr:cNvPr id="5478" name="65 CuadroTexto"/>
        <xdr:cNvSpPr txBox="1"/>
      </xdr:nvSpPr>
      <xdr:spPr>
        <a:xfrm>
          <a:off x="1152525" y="25468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978</xdr:row>
      <xdr:rowOff>0</xdr:rowOff>
    </xdr:from>
    <xdr:ext cx="184731" cy="264560"/>
    <xdr:sp macro="" textlink="">
      <xdr:nvSpPr>
        <xdr:cNvPr id="5479" name="1 CuadroTexto"/>
        <xdr:cNvSpPr txBox="1"/>
      </xdr:nvSpPr>
      <xdr:spPr>
        <a:xfrm>
          <a:off x="1152525" y="25468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184731" cy="264560"/>
    <xdr:sp macro="" textlink="">
      <xdr:nvSpPr>
        <xdr:cNvPr id="5480" name="15 CuadroTexto"/>
        <xdr:cNvSpPr txBox="1"/>
      </xdr:nvSpPr>
      <xdr:spPr>
        <a:xfrm>
          <a:off x="1152525" y="25449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184731" cy="264560"/>
    <xdr:sp macro="" textlink="">
      <xdr:nvSpPr>
        <xdr:cNvPr id="5481" name="1 CuadroTexto"/>
        <xdr:cNvSpPr txBox="1"/>
      </xdr:nvSpPr>
      <xdr:spPr>
        <a:xfrm>
          <a:off x="1152525" y="25449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978</xdr:row>
      <xdr:rowOff>0</xdr:rowOff>
    </xdr:from>
    <xdr:ext cx="184731" cy="264560"/>
    <xdr:sp macro="" textlink="">
      <xdr:nvSpPr>
        <xdr:cNvPr id="5482" name="17 CuadroTexto"/>
        <xdr:cNvSpPr txBox="1"/>
      </xdr:nvSpPr>
      <xdr:spPr>
        <a:xfrm>
          <a:off x="1152525" y="25468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978</xdr:row>
      <xdr:rowOff>0</xdr:rowOff>
    </xdr:from>
    <xdr:ext cx="184731" cy="264560"/>
    <xdr:sp macro="" textlink="">
      <xdr:nvSpPr>
        <xdr:cNvPr id="5483" name="1 CuadroTexto"/>
        <xdr:cNvSpPr txBox="1"/>
      </xdr:nvSpPr>
      <xdr:spPr>
        <a:xfrm>
          <a:off x="1152525" y="25468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978</xdr:row>
      <xdr:rowOff>0</xdr:rowOff>
    </xdr:from>
    <xdr:ext cx="184731" cy="264560"/>
    <xdr:sp macro="" textlink="">
      <xdr:nvSpPr>
        <xdr:cNvPr id="5484" name="41 CuadroTexto"/>
        <xdr:cNvSpPr txBox="1"/>
      </xdr:nvSpPr>
      <xdr:spPr>
        <a:xfrm>
          <a:off x="1152525" y="25468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978</xdr:row>
      <xdr:rowOff>0</xdr:rowOff>
    </xdr:from>
    <xdr:ext cx="184731" cy="264560"/>
    <xdr:sp macro="" textlink="">
      <xdr:nvSpPr>
        <xdr:cNvPr id="5485" name="1 CuadroTexto"/>
        <xdr:cNvSpPr txBox="1"/>
      </xdr:nvSpPr>
      <xdr:spPr>
        <a:xfrm>
          <a:off x="1152525" y="25468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978</xdr:row>
      <xdr:rowOff>0</xdr:rowOff>
    </xdr:from>
    <xdr:ext cx="184731" cy="264560"/>
    <xdr:sp macro="" textlink="">
      <xdr:nvSpPr>
        <xdr:cNvPr id="5486" name="53 CuadroTexto"/>
        <xdr:cNvSpPr txBox="1"/>
      </xdr:nvSpPr>
      <xdr:spPr>
        <a:xfrm>
          <a:off x="1152525" y="25468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978</xdr:row>
      <xdr:rowOff>0</xdr:rowOff>
    </xdr:from>
    <xdr:ext cx="184731" cy="264560"/>
    <xdr:sp macro="" textlink="">
      <xdr:nvSpPr>
        <xdr:cNvPr id="5487" name="1 CuadroTexto"/>
        <xdr:cNvSpPr txBox="1"/>
      </xdr:nvSpPr>
      <xdr:spPr>
        <a:xfrm>
          <a:off x="1152525" y="25468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978</xdr:row>
      <xdr:rowOff>0</xdr:rowOff>
    </xdr:from>
    <xdr:ext cx="184731" cy="264560"/>
    <xdr:sp macro="" textlink="">
      <xdr:nvSpPr>
        <xdr:cNvPr id="5488" name="15 CuadroTexto"/>
        <xdr:cNvSpPr txBox="1"/>
      </xdr:nvSpPr>
      <xdr:spPr>
        <a:xfrm>
          <a:off x="1152525" y="25468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978</xdr:row>
      <xdr:rowOff>0</xdr:rowOff>
    </xdr:from>
    <xdr:ext cx="184731" cy="264560"/>
    <xdr:sp macro="" textlink="">
      <xdr:nvSpPr>
        <xdr:cNvPr id="5489" name="1 CuadroTexto"/>
        <xdr:cNvSpPr txBox="1"/>
      </xdr:nvSpPr>
      <xdr:spPr>
        <a:xfrm>
          <a:off x="1152525" y="25468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978</xdr:row>
      <xdr:rowOff>0</xdr:rowOff>
    </xdr:from>
    <xdr:ext cx="184731" cy="264560"/>
    <xdr:sp macro="" textlink="">
      <xdr:nvSpPr>
        <xdr:cNvPr id="5490" name="53 CuadroTexto"/>
        <xdr:cNvSpPr txBox="1"/>
      </xdr:nvSpPr>
      <xdr:spPr>
        <a:xfrm>
          <a:off x="1152525" y="25468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978</xdr:row>
      <xdr:rowOff>0</xdr:rowOff>
    </xdr:from>
    <xdr:ext cx="184731" cy="264560"/>
    <xdr:sp macro="" textlink="">
      <xdr:nvSpPr>
        <xdr:cNvPr id="5491" name="1 CuadroTexto"/>
        <xdr:cNvSpPr txBox="1"/>
      </xdr:nvSpPr>
      <xdr:spPr>
        <a:xfrm>
          <a:off x="1152525" y="25468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978</xdr:row>
      <xdr:rowOff>0</xdr:rowOff>
    </xdr:from>
    <xdr:ext cx="184731" cy="264560"/>
    <xdr:sp macro="" textlink="">
      <xdr:nvSpPr>
        <xdr:cNvPr id="5492" name="15 CuadroTexto"/>
        <xdr:cNvSpPr txBox="1"/>
      </xdr:nvSpPr>
      <xdr:spPr>
        <a:xfrm>
          <a:off x="1152525" y="25468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978</xdr:row>
      <xdr:rowOff>0</xdr:rowOff>
    </xdr:from>
    <xdr:ext cx="184731" cy="264560"/>
    <xdr:sp macro="" textlink="">
      <xdr:nvSpPr>
        <xdr:cNvPr id="5493" name="1 CuadroTexto"/>
        <xdr:cNvSpPr txBox="1"/>
      </xdr:nvSpPr>
      <xdr:spPr>
        <a:xfrm>
          <a:off x="1152525" y="25468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978</xdr:row>
      <xdr:rowOff>0</xdr:rowOff>
    </xdr:from>
    <xdr:ext cx="184731" cy="264560"/>
    <xdr:sp macro="" textlink="">
      <xdr:nvSpPr>
        <xdr:cNvPr id="5494" name="25 CuadroTexto"/>
        <xdr:cNvSpPr txBox="1"/>
      </xdr:nvSpPr>
      <xdr:spPr>
        <a:xfrm>
          <a:off x="1152525" y="25487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978</xdr:row>
      <xdr:rowOff>0</xdr:rowOff>
    </xdr:from>
    <xdr:ext cx="184731" cy="264560"/>
    <xdr:sp macro="" textlink="">
      <xdr:nvSpPr>
        <xdr:cNvPr id="5495" name="1 CuadroTexto"/>
        <xdr:cNvSpPr txBox="1"/>
      </xdr:nvSpPr>
      <xdr:spPr>
        <a:xfrm>
          <a:off x="1152525" y="25487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978</xdr:row>
      <xdr:rowOff>0</xdr:rowOff>
    </xdr:from>
    <xdr:ext cx="184731" cy="264560"/>
    <xdr:sp macro="" textlink="">
      <xdr:nvSpPr>
        <xdr:cNvPr id="5496" name="53 CuadroTexto"/>
        <xdr:cNvSpPr txBox="1"/>
      </xdr:nvSpPr>
      <xdr:spPr>
        <a:xfrm>
          <a:off x="1152525" y="25468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978</xdr:row>
      <xdr:rowOff>0</xdr:rowOff>
    </xdr:from>
    <xdr:ext cx="184731" cy="264560"/>
    <xdr:sp macro="" textlink="">
      <xdr:nvSpPr>
        <xdr:cNvPr id="5497" name="1 CuadroTexto"/>
        <xdr:cNvSpPr txBox="1"/>
      </xdr:nvSpPr>
      <xdr:spPr>
        <a:xfrm>
          <a:off x="1152525" y="25468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978</xdr:row>
      <xdr:rowOff>0</xdr:rowOff>
    </xdr:from>
    <xdr:ext cx="184731" cy="264560"/>
    <xdr:sp macro="" textlink="">
      <xdr:nvSpPr>
        <xdr:cNvPr id="5498" name="55 CuadroTexto"/>
        <xdr:cNvSpPr txBox="1"/>
      </xdr:nvSpPr>
      <xdr:spPr>
        <a:xfrm>
          <a:off x="1152525" y="25487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978</xdr:row>
      <xdr:rowOff>0</xdr:rowOff>
    </xdr:from>
    <xdr:ext cx="184731" cy="264560"/>
    <xdr:sp macro="" textlink="">
      <xdr:nvSpPr>
        <xdr:cNvPr id="5499" name="1 CuadroTexto"/>
        <xdr:cNvSpPr txBox="1"/>
      </xdr:nvSpPr>
      <xdr:spPr>
        <a:xfrm>
          <a:off x="1152525" y="25487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978</xdr:row>
      <xdr:rowOff>0</xdr:rowOff>
    </xdr:from>
    <xdr:ext cx="184731" cy="264560"/>
    <xdr:sp macro="" textlink="">
      <xdr:nvSpPr>
        <xdr:cNvPr id="5500" name="65 CuadroTexto"/>
        <xdr:cNvSpPr txBox="1"/>
      </xdr:nvSpPr>
      <xdr:spPr>
        <a:xfrm>
          <a:off x="1152525" y="25487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978</xdr:row>
      <xdr:rowOff>0</xdr:rowOff>
    </xdr:from>
    <xdr:ext cx="184731" cy="264560"/>
    <xdr:sp macro="" textlink="">
      <xdr:nvSpPr>
        <xdr:cNvPr id="5501" name="1 CuadroTexto"/>
        <xdr:cNvSpPr txBox="1"/>
      </xdr:nvSpPr>
      <xdr:spPr>
        <a:xfrm>
          <a:off x="1152525" y="25487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978</xdr:row>
      <xdr:rowOff>0</xdr:rowOff>
    </xdr:from>
    <xdr:ext cx="184731" cy="264560"/>
    <xdr:sp macro="" textlink="">
      <xdr:nvSpPr>
        <xdr:cNvPr id="5502" name="15 CuadroTexto"/>
        <xdr:cNvSpPr txBox="1"/>
      </xdr:nvSpPr>
      <xdr:spPr>
        <a:xfrm>
          <a:off x="1152525" y="25468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978</xdr:row>
      <xdr:rowOff>0</xdr:rowOff>
    </xdr:from>
    <xdr:ext cx="184731" cy="264560"/>
    <xdr:sp macro="" textlink="">
      <xdr:nvSpPr>
        <xdr:cNvPr id="5503" name="1 CuadroTexto"/>
        <xdr:cNvSpPr txBox="1"/>
      </xdr:nvSpPr>
      <xdr:spPr>
        <a:xfrm>
          <a:off x="1152525" y="25468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978</xdr:row>
      <xdr:rowOff>0</xdr:rowOff>
    </xdr:from>
    <xdr:ext cx="184731" cy="264560"/>
    <xdr:sp macro="" textlink="">
      <xdr:nvSpPr>
        <xdr:cNvPr id="5504" name="17 CuadroTexto"/>
        <xdr:cNvSpPr txBox="1"/>
      </xdr:nvSpPr>
      <xdr:spPr>
        <a:xfrm>
          <a:off x="1152525" y="25487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978</xdr:row>
      <xdr:rowOff>0</xdr:rowOff>
    </xdr:from>
    <xdr:ext cx="184731" cy="264560"/>
    <xdr:sp macro="" textlink="">
      <xdr:nvSpPr>
        <xdr:cNvPr id="5505" name="1 CuadroTexto"/>
        <xdr:cNvSpPr txBox="1"/>
      </xdr:nvSpPr>
      <xdr:spPr>
        <a:xfrm>
          <a:off x="1152525" y="25487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978</xdr:row>
      <xdr:rowOff>0</xdr:rowOff>
    </xdr:from>
    <xdr:ext cx="184731" cy="264560"/>
    <xdr:sp macro="" textlink="">
      <xdr:nvSpPr>
        <xdr:cNvPr id="5506" name="41 CuadroTexto"/>
        <xdr:cNvSpPr txBox="1"/>
      </xdr:nvSpPr>
      <xdr:spPr>
        <a:xfrm>
          <a:off x="1152525" y="25487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978</xdr:row>
      <xdr:rowOff>0</xdr:rowOff>
    </xdr:from>
    <xdr:ext cx="184731" cy="264560"/>
    <xdr:sp macro="" textlink="">
      <xdr:nvSpPr>
        <xdr:cNvPr id="5507" name="1 CuadroTexto"/>
        <xdr:cNvSpPr txBox="1"/>
      </xdr:nvSpPr>
      <xdr:spPr>
        <a:xfrm>
          <a:off x="1152525" y="25487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978</xdr:row>
      <xdr:rowOff>0</xdr:rowOff>
    </xdr:from>
    <xdr:ext cx="184731" cy="264560"/>
    <xdr:sp macro="" textlink="">
      <xdr:nvSpPr>
        <xdr:cNvPr id="5508" name="25 CuadroTexto"/>
        <xdr:cNvSpPr txBox="1"/>
      </xdr:nvSpPr>
      <xdr:spPr>
        <a:xfrm>
          <a:off x="1152525" y="25487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978</xdr:row>
      <xdr:rowOff>0</xdr:rowOff>
    </xdr:from>
    <xdr:ext cx="184731" cy="264560"/>
    <xdr:sp macro="" textlink="">
      <xdr:nvSpPr>
        <xdr:cNvPr id="5509" name="1 CuadroTexto"/>
        <xdr:cNvSpPr txBox="1"/>
      </xdr:nvSpPr>
      <xdr:spPr>
        <a:xfrm>
          <a:off x="1152525" y="25487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978</xdr:row>
      <xdr:rowOff>0</xdr:rowOff>
    </xdr:from>
    <xdr:ext cx="184731" cy="264560"/>
    <xdr:sp macro="" textlink="">
      <xdr:nvSpPr>
        <xdr:cNvPr id="5510" name="53 CuadroTexto"/>
        <xdr:cNvSpPr txBox="1"/>
      </xdr:nvSpPr>
      <xdr:spPr>
        <a:xfrm>
          <a:off x="1152525" y="25468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978</xdr:row>
      <xdr:rowOff>0</xdr:rowOff>
    </xdr:from>
    <xdr:ext cx="184731" cy="264560"/>
    <xdr:sp macro="" textlink="">
      <xdr:nvSpPr>
        <xdr:cNvPr id="5511" name="1 CuadroTexto"/>
        <xdr:cNvSpPr txBox="1"/>
      </xdr:nvSpPr>
      <xdr:spPr>
        <a:xfrm>
          <a:off x="1152525" y="25468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978</xdr:row>
      <xdr:rowOff>0</xdr:rowOff>
    </xdr:from>
    <xdr:ext cx="184731" cy="264560"/>
    <xdr:sp macro="" textlink="">
      <xdr:nvSpPr>
        <xdr:cNvPr id="5512" name="55 CuadroTexto"/>
        <xdr:cNvSpPr txBox="1"/>
      </xdr:nvSpPr>
      <xdr:spPr>
        <a:xfrm>
          <a:off x="1152525" y="25487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978</xdr:row>
      <xdr:rowOff>0</xdr:rowOff>
    </xdr:from>
    <xdr:ext cx="184731" cy="264560"/>
    <xdr:sp macro="" textlink="">
      <xdr:nvSpPr>
        <xdr:cNvPr id="5513" name="1 CuadroTexto"/>
        <xdr:cNvSpPr txBox="1"/>
      </xdr:nvSpPr>
      <xdr:spPr>
        <a:xfrm>
          <a:off x="1152525" y="25487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978</xdr:row>
      <xdr:rowOff>0</xdr:rowOff>
    </xdr:from>
    <xdr:ext cx="184731" cy="264560"/>
    <xdr:sp macro="" textlink="">
      <xdr:nvSpPr>
        <xdr:cNvPr id="5514" name="65 CuadroTexto"/>
        <xdr:cNvSpPr txBox="1"/>
      </xdr:nvSpPr>
      <xdr:spPr>
        <a:xfrm>
          <a:off x="1152525" y="25487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978</xdr:row>
      <xdr:rowOff>0</xdr:rowOff>
    </xdr:from>
    <xdr:ext cx="184731" cy="264560"/>
    <xdr:sp macro="" textlink="">
      <xdr:nvSpPr>
        <xdr:cNvPr id="5515" name="1 CuadroTexto"/>
        <xdr:cNvSpPr txBox="1"/>
      </xdr:nvSpPr>
      <xdr:spPr>
        <a:xfrm>
          <a:off x="1152525" y="25487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978</xdr:row>
      <xdr:rowOff>0</xdr:rowOff>
    </xdr:from>
    <xdr:ext cx="184731" cy="264560"/>
    <xdr:sp macro="" textlink="">
      <xdr:nvSpPr>
        <xdr:cNvPr id="5516" name="17 CuadroTexto"/>
        <xdr:cNvSpPr txBox="1"/>
      </xdr:nvSpPr>
      <xdr:spPr>
        <a:xfrm>
          <a:off x="1152525" y="25487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978</xdr:row>
      <xdr:rowOff>0</xdr:rowOff>
    </xdr:from>
    <xdr:ext cx="184731" cy="264560"/>
    <xdr:sp macro="" textlink="">
      <xdr:nvSpPr>
        <xdr:cNvPr id="5517" name="1 CuadroTexto"/>
        <xdr:cNvSpPr txBox="1"/>
      </xdr:nvSpPr>
      <xdr:spPr>
        <a:xfrm>
          <a:off x="1152525" y="25487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978</xdr:row>
      <xdr:rowOff>0</xdr:rowOff>
    </xdr:from>
    <xdr:ext cx="184731" cy="264560"/>
    <xdr:sp macro="" textlink="">
      <xdr:nvSpPr>
        <xdr:cNvPr id="5518" name="41 CuadroTexto"/>
        <xdr:cNvSpPr txBox="1"/>
      </xdr:nvSpPr>
      <xdr:spPr>
        <a:xfrm>
          <a:off x="1152525" y="25487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978</xdr:row>
      <xdr:rowOff>0</xdr:rowOff>
    </xdr:from>
    <xdr:ext cx="184731" cy="264560"/>
    <xdr:sp macro="" textlink="">
      <xdr:nvSpPr>
        <xdr:cNvPr id="5519" name="1 CuadroTexto"/>
        <xdr:cNvSpPr txBox="1"/>
      </xdr:nvSpPr>
      <xdr:spPr>
        <a:xfrm>
          <a:off x="1152525" y="25487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978</xdr:row>
      <xdr:rowOff>0</xdr:rowOff>
    </xdr:from>
    <xdr:ext cx="184731" cy="264560"/>
    <xdr:sp macro="" textlink="">
      <xdr:nvSpPr>
        <xdr:cNvPr id="5520" name="53 CuadroTexto"/>
        <xdr:cNvSpPr txBox="1"/>
      </xdr:nvSpPr>
      <xdr:spPr>
        <a:xfrm>
          <a:off x="1152525" y="25487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978</xdr:row>
      <xdr:rowOff>0</xdr:rowOff>
    </xdr:from>
    <xdr:ext cx="184731" cy="264560"/>
    <xdr:sp macro="" textlink="">
      <xdr:nvSpPr>
        <xdr:cNvPr id="5521" name="1 CuadroTexto"/>
        <xdr:cNvSpPr txBox="1"/>
      </xdr:nvSpPr>
      <xdr:spPr>
        <a:xfrm>
          <a:off x="1152525" y="25487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978</xdr:row>
      <xdr:rowOff>0</xdr:rowOff>
    </xdr:from>
    <xdr:ext cx="184731" cy="264560"/>
    <xdr:sp macro="" textlink="">
      <xdr:nvSpPr>
        <xdr:cNvPr id="5522" name="15 CuadroTexto"/>
        <xdr:cNvSpPr txBox="1"/>
      </xdr:nvSpPr>
      <xdr:spPr>
        <a:xfrm>
          <a:off x="1152525" y="25487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978</xdr:row>
      <xdr:rowOff>0</xdr:rowOff>
    </xdr:from>
    <xdr:ext cx="184731" cy="264560"/>
    <xdr:sp macro="" textlink="">
      <xdr:nvSpPr>
        <xdr:cNvPr id="5523" name="1 CuadroTexto"/>
        <xdr:cNvSpPr txBox="1"/>
      </xdr:nvSpPr>
      <xdr:spPr>
        <a:xfrm>
          <a:off x="1152525" y="25487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978</xdr:row>
      <xdr:rowOff>0</xdr:rowOff>
    </xdr:from>
    <xdr:ext cx="184731" cy="264560"/>
    <xdr:sp macro="" textlink="">
      <xdr:nvSpPr>
        <xdr:cNvPr id="5524" name="53 CuadroTexto"/>
        <xdr:cNvSpPr txBox="1"/>
      </xdr:nvSpPr>
      <xdr:spPr>
        <a:xfrm>
          <a:off x="1152525" y="25487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978</xdr:row>
      <xdr:rowOff>0</xdr:rowOff>
    </xdr:from>
    <xdr:ext cx="184731" cy="264560"/>
    <xdr:sp macro="" textlink="">
      <xdr:nvSpPr>
        <xdr:cNvPr id="5525" name="1 CuadroTexto"/>
        <xdr:cNvSpPr txBox="1"/>
      </xdr:nvSpPr>
      <xdr:spPr>
        <a:xfrm>
          <a:off x="1152525" y="25487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978</xdr:row>
      <xdr:rowOff>0</xdr:rowOff>
    </xdr:from>
    <xdr:ext cx="184731" cy="264560"/>
    <xdr:sp macro="" textlink="">
      <xdr:nvSpPr>
        <xdr:cNvPr id="5526" name="15 CuadroTexto"/>
        <xdr:cNvSpPr txBox="1"/>
      </xdr:nvSpPr>
      <xdr:spPr>
        <a:xfrm>
          <a:off x="1152525" y="25487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978</xdr:row>
      <xdr:rowOff>0</xdr:rowOff>
    </xdr:from>
    <xdr:ext cx="184731" cy="264560"/>
    <xdr:sp macro="" textlink="">
      <xdr:nvSpPr>
        <xdr:cNvPr id="5527" name="1 CuadroTexto"/>
        <xdr:cNvSpPr txBox="1"/>
      </xdr:nvSpPr>
      <xdr:spPr>
        <a:xfrm>
          <a:off x="1152525" y="25487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978</xdr:row>
      <xdr:rowOff>0</xdr:rowOff>
    </xdr:from>
    <xdr:ext cx="184731" cy="264560"/>
    <xdr:sp macro="" textlink="">
      <xdr:nvSpPr>
        <xdr:cNvPr id="5528" name="25 CuadroTexto"/>
        <xdr:cNvSpPr txBox="1"/>
      </xdr:nvSpPr>
      <xdr:spPr>
        <a:xfrm>
          <a:off x="1152525" y="25506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978</xdr:row>
      <xdr:rowOff>0</xdr:rowOff>
    </xdr:from>
    <xdr:ext cx="184731" cy="264560"/>
    <xdr:sp macro="" textlink="">
      <xdr:nvSpPr>
        <xdr:cNvPr id="5529" name="1 CuadroTexto"/>
        <xdr:cNvSpPr txBox="1"/>
      </xdr:nvSpPr>
      <xdr:spPr>
        <a:xfrm>
          <a:off x="1152525" y="25506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978</xdr:row>
      <xdr:rowOff>0</xdr:rowOff>
    </xdr:from>
    <xdr:ext cx="184731" cy="264560"/>
    <xdr:sp macro="" textlink="">
      <xdr:nvSpPr>
        <xdr:cNvPr id="5530" name="53 CuadroTexto"/>
        <xdr:cNvSpPr txBox="1"/>
      </xdr:nvSpPr>
      <xdr:spPr>
        <a:xfrm>
          <a:off x="1152525" y="25487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978</xdr:row>
      <xdr:rowOff>0</xdr:rowOff>
    </xdr:from>
    <xdr:ext cx="184731" cy="264560"/>
    <xdr:sp macro="" textlink="">
      <xdr:nvSpPr>
        <xdr:cNvPr id="5531" name="1 CuadroTexto"/>
        <xdr:cNvSpPr txBox="1"/>
      </xdr:nvSpPr>
      <xdr:spPr>
        <a:xfrm>
          <a:off x="1152525" y="25487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978</xdr:row>
      <xdr:rowOff>0</xdr:rowOff>
    </xdr:from>
    <xdr:ext cx="184731" cy="264560"/>
    <xdr:sp macro="" textlink="">
      <xdr:nvSpPr>
        <xdr:cNvPr id="5532" name="55 CuadroTexto"/>
        <xdr:cNvSpPr txBox="1"/>
      </xdr:nvSpPr>
      <xdr:spPr>
        <a:xfrm>
          <a:off x="1152525" y="25506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978</xdr:row>
      <xdr:rowOff>0</xdr:rowOff>
    </xdr:from>
    <xdr:ext cx="184731" cy="264560"/>
    <xdr:sp macro="" textlink="">
      <xdr:nvSpPr>
        <xdr:cNvPr id="5533" name="1 CuadroTexto"/>
        <xdr:cNvSpPr txBox="1"/>
      </xdr:nvSpPr>
      <xdr:spPr>
        <a:xfrm>
          <a:off x="1152525" y="25506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978</xdr:row>
      <xdr:rowOff>0</xdr:rowOff>
    </xdr:from>
    <xdr:ext cx="184731" cy="264560"/>
    <xdr:sp macro="" textlink="">
      <xdr:nvSpPr>
        <xdr:cNvPr id="5534" name="65 CuadroTexto"/>
        <xdr:cNvSpPr txBox="1"/>
      </xdr:nvSpPr>
      <xdr:spPr>
        <a:xfrm>
          <a:off x="1152525" y="25506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978</xdr:row>
      <xdr:rowOff>0</xdr:rowOff>
    </xdr:from>
    <xdr:ext cx="184731" cy="264560"/>
    <xdr:sp macro="" textlink="">
      <xdr:nvSpPr>
        <xdr:cNvPr id="5535" name="1 CuadroTexto"/>
        <xdr:cNvSpPr txBox="1"/>
      </xdr:nvSpPr>
      <xdr:spPr>
        <a:xfrm>
          <a:off x="1152525" y="25506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978</xdr:row>
      <xdr:rowOff>0</xdr:rowOff>
    </xdr:from>
    <xdr:ext cx="184731" cy="264560"/>
    <xdr:sp macro="" textlink="">
      <xdr:nvSpPr>
        <xdr:cNvPr id="5536" name="15 CuadroTexto"/>
        <xdr:cNvSpPr txBox="1"/>
      </xdr:nvSpPr>
      <xdr:spPr>
        <a:xfrm>
          <a:off x="1152525" y="25487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978</xdr:row>
      <xdr:rowOff>0</xdr:rowOff>
    </xdr:from>
    <xdr:ext cx="184731" cy="264560"/>
    <xdr:sp macro="" textlink="">
      <xdr:nvSpPr>
        <xdr:cNvPr id="5537" name="1 CuadroTexto"/>
        <xdr:cNvSpPr txBox="1"/>
      </xdr:nvSpPr>
      <xdr:spPr>
        <a:xfrm>
          <a:off x="1152525" y="25487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978</xdr:row>
      <xdr:rowOff>0</xdr:rowOff>
    </xdr:from>
    <xdr:ext cx="184731" cy="264560"/>
    <xdr:sp macro="" textlink="">
      <xdr:nvSpPr>
        <xdr:cNvPr id="5538" name="17 CuadroTexto"/>
        <xdr:cNvSpPr txBox="1"/>
      </xdr:nvSpPr>
      <xdr:spPr>
        <a:xfrm>
          <a:off x="1152525" y="25506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978</xdr:row>
      <xdr:rowOff>0</xdr:rowOff>
    </xdr:from>
    <xdr:ext cx="184731" cy="264560"/>
    <xdr:sp macro="" textlink="">
      <xdr:nvSpPr>
        <xdr:cNvPr id="5539" name="1 CuadroTexto"/>
        <xdr:cNvSpPr txBox="1"/>
      </xdr:nvSpPr>
      <xdr:spPr>
        <a:xfrm>
          <a:off x="1152525" y="25506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978</xdr:row>
      <xdr:rowOff>0</xdr:rowOff>
    </xdr:from>
    <xdr:ext cx="184731" cy="264560"/>
    <xdr:sp macro="" textlink="">
      <xdr:nvSpPr>
        <xdr:cNvPr id="5540" name="41 CuadroTexto"/>
        <xdr:cNvSpPr txBox="1"/>
      </xdr:nvSpPr>
      <xdr:spPr>
        <a:xfrm>
          <a:off x="1152525" y="25506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978</xdr:row>
      <xdr:rowOff>0</xdr:rowOff>
    </xdr:from>
    <xdr:ext cx="184731" cy="264560"/>
    <xdr:sp macro="" textlink="">
      <xdr:nvSpPr>
        <xdr:cNvPr id="5541" name="1 CuadroTexto"/>
        <xdr:cNvSpPr txBox="1"/>
      </xdr:nvSpPr>
      <xdr:spPr>
        <a:xfrm>
          <a:off x="1152525" y="25506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978</xdr:row>
      <xdr:rowOff>0</xdr:rowOff>
    </xdr:from>
    <xdr:ext cx="184731" cy="264560"/>
    <xdr:sp macro="" textlink="">
      <xdr:nvSpPr>
        <xdr:cNvPr id="5542" name="25 CuadroTexto"/>
        <xdr:cNvSpPr txBox="1"/>
      </xdr:nvSpPr>
      <xdr:spPr>
        <a:xfrm>
          <a:off x="1152525" y="25506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978</xdr:row>
      <xdr:rowOff>0</xdr:rowOff>
    </xdr:from>
    <xdr:ext cx="184731" cy="264560"/>
    <xdr:sp macro="" textlink="">
      <xdr:nvSpPr>
        <xdr:cNvPr id="5543" name="1 CuadroTexto"/>
        <xdr:cNvSpPr txBox="1"/>
      </xdr:nvSpPr>
      <xdr:spPr>
        <a:xfrm>
          <a:off x="1152525" y="25506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978</xdr:row>
      <xdr:rowOff>0</xdr:rowOff>
    </xdr:from>
    <xdr:ext cx="184731" cy="264560"/>
    <xdr:sp macro="" textlink="">
      <xdr:nvSpPr>
        <xdr:cNvPr id="5544" name="53 CuadroTexto"/>
        <xdr:cNvSpPr txBox="1"/>
      </xdr:nvSpPr>
      <xdr:spPr>
        <a:xfrm>
          <a:off x="1152525" y="25487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978</xdr:row>
      <xdr:rowOff>0</xdr:rowOff>
    </xdr:from>
    <xdr:ext cx="184731" cy="264560"/>
    <xdr:sp macro="" textlink="">
      <xdr:nvSpPr>
        <xdr:cNvPr id="5545" name="1 CuadroTexto"/>
        <xdr:cNvSpPr txBox="1"/>
      </xdr:nvSpPr>
      <xdr:spPr>
        <a:xfrm>
          <a:off x="1152525" y="25487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978</xdr:row>
      <xdr:rowOff>0</xdr:rowOff>
    </xdr:from>
    <xdr:ext cx="184731" cy="264560"/>
    <xdr:sp macro="" textlink="">
      <xdr:nvSpPr>
        <xdr:cNvPr id="5546" name="55 CuadroTexto"/>
        <xdr:cNvSpPr txBox="1"/>
      </xdr:nvSpPr>
      <xdr:spPr>
        <a:xfrm>
          <a:off x="1152525" y="25506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978</xdr:row>
      <xdr:rowOff>0</xdr:rowOff>
    </xdr:from>
    <xdr:ext cx="184731" cy="264560"/>
    <xdr:sp macro="" textlink="">
      <xdr:nvSpPr>
        <xdr:cNvPr id="5547" name="1 CuadroTexto"/>
        <xdr:cNvSpPr txBox="1"/>
      </xdr:nvSpPr>
      <xdr:spPr>
        <a:xfrm>
          <a:off x="1152525" y="25506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978</xdr:row>
      <xdr:rowOff>0</xdr:rowOff>
    </xdr:from>
    <xdr:ext cx="184731" cy="264560"/>
    <xdr:sp macro="" textlink="">
      <xdr:nvSpPr>
        <xdr:cNvPr id="5548" name="65 CuadroTexto"/>
        <xdr:cNvSpPr txBox="1"/>
      </xdr:nvSpPr>
      <xdr:spPr>
        <a:xfrm>
          <a:off x="1152525" y="25506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978</xdr:row>
      <xdr:rowOff>0</xdr:rowOff>
    </xdr:from>
    <xdr:ext cx="184731" cy="264560"/>
    <xdr:sp macro="" textlink="">
      <xdr:nvSpPr>
        <xdr:cNvPr id="5549" name="1 CuadroTexto"/>
        <xdr:cNvSpPr txBox="1"/>
      </xdr:nvSpPr>
      <xdr:spPr>
        <a:xfrm>
          <a:off x="1152525" y="25506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978</xdr:row>
      <xdr:rowOff>0</xdr:rowOff>
    </xdr:from>
    <xdr:ext cx="184731" cy="264560"/>
    <xdr:sp macro="" textlink="">
      <xdr:nvSpPr>
        <xdr:cNvPr id="5550" name="15 CuadroTexto"/>
        <xdr:cNvSpPr txBox="1"/>
      </xdr:nvSpPr>
      <xdr:spPr>
        <a:xfrm>
          <a:off x="1152525" y="25487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978</xdr:row>
      <xdr:rowOff>0</xdr:rowOff>
    </xdr:from>
    <xdr:ext cx="184731" cy="264560"/>
    <xdr:sp macro="" textlink="">
      <xdr:nvSpPr>
        <xdr:cNvPr id="5551" name="17 CuadroTexto"/>
        <xdr:cNvSpPr txBox="1"/>
      </xdr:nvSpPr>
      <xdr:spPr>
        <a:xfrm>
          <a:off x="1152525" y="25506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978</xdr:row>
      <xdr:rowOff>0</xdr:rowOff>
    </xdr:from>
    <xdr:ext cx="184731" cy="264560"/>
    <xdr:sp macro="" textlink="">
      <xdr:nvSpPr>
        <xdr:cNvPr id="5552" name="1 CuadroTexto"/>
        <xdr:cNvSpPr txBox="1"/>
      </xdr:nvSpPr>
      <xdr:spPr>
        <a:xfrm>
          <a:off x="1152525" y="25506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978</xdr:row>
      <xdr:rowOff>0</xdr:rowOff>
    </xdr:from>
    <xdr:ext cx="184731" cy="264560"/>
    <xdr:sp macro="" textlink="">
      <xdr:nvSpPr>
        <xdr:cNvPr id="5553" name="41 CuadroTexto"/>
        <xdr:cNvSpPr txBox="1"/>
      </xdr:nvSpPr>
      <xdr:spPr>
        <a:xfrm>
          <a:off x="1152525" y="25506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978</xdr:row>
      <xdr:rowOff>0</xdr:rowOff>
    </xdr:from>
    <xdr:ext cx="184731" cy="264560"/>
    <xdr:sp macro="" textlink="">
      <xdr:nvSpPr>
        <xdr:cNvPr id="5554" name="1 CuadroTexto"/>
        <xdr:cNvSpPr txBox="1"/>
      </xdr:nvSpPr>
      <xdr:spPr>
        <a:xfrm>
          <a:off x="1152525" y="25506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978</xdr:row>
      <xdr:rowOff>0</xdr:rowOff>
    </xdr:from>
    <xdr:ext cx="184731" cy="264560"/>
    <xdr:sp macro="" textlink="">
      <xdr:nvSpPr>
        <xdr:cNvPr id="5555" name="53 CuadroTexto"/>
        <xdr:cNvSpPr txBox="1"/>
      </xdr:nvSpPr>
      <xdr:spPr>
        <a:xfrm>
          <a:off x="1152525" y="25506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978</xdr:row>
      <xdr:rowOff>0</xdr:rowOff>
    </xdr:from>
    <xdr:ext cx="184731" cy="264560"/>
    <xdr:sp macro="" textlink="">
      <xdr:nvSpPr>
        <xdr:cNvPr id="5556" name="1 CuadroTexto"/>
        <xdr:cNvSpPr txBox="1"/>
      </xdr:nvSpPr>
      <xdr:spPr>
        <a:xfrm>
          <a:off x="1152525" y="25506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978</xdr:row>
      <xdr:rowOff>0</xdr:rowOff>
    </xdr:from>
    <xdr:ext cx="184731" cy="264560"/>
    <xdr:sp macro="" textlink="">
      <xdr:nvSpPr>
        <xdr:cNvPr id="5557" name="15 CuadroTexto"/>
        <xdr:cNvSpPr txBox="1"/>
      </xdr:nvSpPr>
      <xdr:spPr>
        <a:xfrm>
          <a:off x="1152525" y="25506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978</xdr:row>
      <xdr:rowOff>0</xdr:rowOff>
    </xdr:from>
    <xdr:ext cx="184731" cy="264560"/>
    <xdr:sp macro="" textlink="">
      <xdr:nvSpPr>
        <xdr:cNvPr id="5558" name="1 CuadroTexto"/>
        <xdr:cNvSpPr txBox="1"/>
      </xdr:nvSpPr>
      <xdr:spPr>
        <a:xfrm>
          <a:off x="1152525" y="25506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978</xdr:row>
      <xdr:rowOff>0</xdr:rowOff>
    </xdr:from>
    <xdr:ext cx="184731" cy="264560"/>
    <xdr:sp macro="" textlink="">
      <xdr:nvSpPr>
        <xdr:cNvPr id="5559" name="53 CuadroTexto"/>
        <xdr:cNvSpPr txBox="1"/>
      </xdr:nvSpPr>
      <xdr:spPr>
        <a:xfrm>
          <a:off x="1152525" y="25506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978</xdr:row>
      <xdr:rowOff>0</xdr:rowOff>
    </xdr:from>
    <xdr:ext cx="184731" cy="264560"/>
    <xdr:sp macro="" textlink="">
      <xdr:nvSpPr>
        <xdr:cNvPr id="5560" name="1 CuadroTexto"/>
        <xdr:cNvSpPr txBox="1"/>
      </xdr:nvSpPr>
      <xdr:spPr>
        <a:xfrm>
          <a:off x="1152525" y="25506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978</xdr:row>
      <xdr:rowOff>0</xdr:rowOff>
    </xdr:from>
    <xdr:ext cx="184731" cy="264560"/>
    <xdr:sp macro="" textlink="">
      <xdr:nvSpPr>
        <xdr:cNvPr id="5561" name="15 CuadroTexto"/>
        <xdr:cNvSpPr txBox="1"/>
      </xdr:nvSpPr>
      <xdr:spPr>
        <a:xfrm>
          <a:off x="1152525" y="25506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978</xdr:row>
      <xdr:rowOff>0</xdr:rowOff>
    </xdr:from>
    <xdr:ext cx="184731" cy="264560"/>
    <xdr:sp macro="" textlink="">
      <xdr:nvSpPr>
        <xdr:cNvPr id="5562" name="1 CuadroTexto"/>
        <xdr:cNvSpPr txBox="1"/>
      </xdr:nvSpPr>
      <xdr:spPr>
        <a:xfrm>
          <a:off x="1152525" y="25506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979</xdr:row>
      <xdr:rowOff>0</xdr:rowOff>
    </xdr:from>
    <xdr:ext cx="184731" cy="264560"/>
    <xdr:sp macro="" textlink="">
      <xdr:nvSpPr>
        <xdr:cNvPr id="5563" name="25 CuadroTexto"/>
        <xdr:cNvSpPr txBox="1"/>
      </xdr:nvSpPr>
      <xdr:spPr>
        <a:xfrm>
          <a:off x="1152525" y="25526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979</xdr:row>
      <xdr:rowOff>0</xdr:rowOff>
    </xdr:from>
    <xdr:ext cx="184731" cy="264560"/>
    <xdr:sp macro="" textlink="">
      <xdr:nvSpPr>
        <xdr:cNvPr id="5564" name="1 CuadroTexto"/>
        <xdr:cNvSpPr txBox="1"/>
      </xdr:nvSpPr>
      <xdr:spPr>
        <a:xfrm>
          <a:off x="1152525" y="25526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978</xdr:row>
      <xdr:rowOff>0</xdr:rowOff>
    </xdr:from>
    <xdr:ext cx="184731" cy="264560"/>
    <xdr:sp macro="" textlink="">
      <xdr:nvSpPr>
        <xdr:cNvPr id="5565" name="53 CuadroTexto"/>
        <xdr:cNvSpPr txBox="1"/>
      </xdr:nvSpPr>
      <xdr:spPr>
        <a:xfrm>
          <a:off x="1152525" y="25506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978</xdr:row>
      <xdr:rowOff>0</xdr:rowOff>
    </xdr:from>
    <xdr:ext cx="184731" cy="264560"/>
    <xdr:sp macro="" textlink="">
      <xdr:nvSpPr>
        <xdr:cNvPr id="5566" name="1 CuadroTexto"/>
        <xdr:cNvSpPr txBox="1"/>
      </xdr:nvSpPr>
      <xdr:spPr>
        <a:xfrm>
          <a:off x="1152525" y="25506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979</xdr:row>
      <xdr:rowOff>0</xdr:rowOff>
    </xdr:from>
    <xdr:ext cx="184731" cy="264560"/>
    <xdr:sp macro="" textlink="">
      <xdr:nvSpPr>
        <xdr:cNvPr id="5567" name="55 CuadroTexto"/>
        <xdr:cNvSpPr txBox="1"/>
      </xdr:nvSpPr>
      <xdr:spPr>
        <a:xfrm>
          <a:off x="1152525" y="25526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979</xdr:row>
      <xdr:rowOff>0</xdr:rowOff>
    </xdr:from>
    <xdr:ext cx="184731" cy="264560"/>
    <xdr:sp macro="" textlink="">
      <xdr:nvSpPr>
        <xdr:cNvPr id="5568" name="1 CuadroTexto"/>
        <xdr:cNvSpPr txBox="1"/>
      </xdr:nvSpPr>
      <xdr:spPr>
        <a:xfrm>
          <a:off x="1152525" y="25526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979</xdr:row>
      <xdr:rowOff>0</xdr:rowOff>
    </xdr:from>
    <xdr:ext cx="184731" cy="264560"/>
    <xdr:sp macro="" textlink="">
      <xdr:nvSpPr>
        <xdr:cNvPr id="5569" name="65 CuadroTexto"/>
        <xdr:cNvSpPr txBox="1"/>
      </xdr:nvSpPr>
      <xdr:spPr>
        <a:xfrm>
          <a:off x="1152525" y="25526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979</xdr:row>
      <xdr:rowOff>0</xdr:rowOff>
    </xdr:from>
    <xdr:ext cx="184731" cy="264560"/>
    <xdr:sp macro="" textlink="">
      <xdr:nvSpPr>
        <xdr:cNvPr id="5570" name="1 CuadroTexto"/>
        <xdr:cNvSpPr txBox="1"/>
      </xdr:nvSpPr>
      <xdr:spPr>
        <a:xfrm>
          <a:off x="1152525" y="25526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978</xdr:row>
      <xdr:rowOff>0</xdr:rowOff>
    </xdr:from>
    <xdr:ext cx="184731" cy="264560"/>
    <xdr:sp macro="" textlink="">
      <xdr:nvSpPr>
        <xdr:cNvPr id="5571" name="15 CuadroTexto"/>
        <xdr:cNvSpPr txBox="1"/>
      </xdr:nvSpPr>
      <xdr:spPr>
        <a:xfrm>
          <a:off x="1152525" y="25506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978</xdr:row>
      <xdr:rowOff>0</xdr:rowOff>
    </xdr:from>
    <xdr:ext cx="184731" cy="264560"/>
    <xdr:sp macro="" textlink="">
      <xdr:nvSpPr>
        <xdr:cNvPr id="5572" name="1 CuadroTexto"/>
        <xdr:cNvSpPr txBox="1"/>
      </xdr:nvSpPr>
      <xdr:spPr>
        <a:xfrm>
          <a:off x="1152525" y="25506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979</xdr:row>
      <xdr:rowOff>0</xdr:rowOff>
    </xdr:from>
    <xdr:ext cx="184731" cy="264560"/>
    <xdr:sp macro="" textlink="">
      <xdr:nvSpPr>
        <xdr:cNvPr id="5573" name="17 CuadroTexto"/>
        <xdr:cNvSpPr txBox="1"/>
      </xdr:nvSpPr>
      <xdr:spPr>
        <a:xfrm>
          <a:off x="1152525" y="25526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979</xdr:row>
      <xdr:rowOff>0</xdr:rowOff>
    </xdr:from>
    <xdr:ext cx="184731" cy="264560"/>
    <xdr:sp macro="" textlink="">
      <xdr:nvSpPr>
        <xdr:cNvPr id="5574" name="1 CuadroTexto"/>
        <xdr:cNvSpPr txBox="1"/>
      </xdr:nvSpPr>
      <xdr:spPr>
        <a:xfrm>
          <a:off x="1152525" y="25526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979</xdr:row>
      <xdr:rowOff>0</xdr:rowOff>
    </xdr:from>
    <xdr:ext cx="184731" cy="264560"/>
    <xdr:sp macro="" textlink="">
      <xdr:nvSpPr>
        <xdr:cNvPr id="5575" name="41 CuadroTexto"/>
        <xdr:cNvSpPr txBox="1"/>
      </xdr:nvSpPr>
      <xdr:spPr>
        <a:xfrm>
          <a:off x="1152525" y="25526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979</xdr:row>
      <xdr:rowOff>0</xdr:rowOff>
    </xdr:from>
    <xdr:ext cx="184731" cy="264560"/>
    <xdr:sp macro="" textlink="">
      <xdr:nvSpPr>
        <xdr:cNvPr id="5576" name="1 CuadroTexto"/>
        <xdr:cNvSpPr txBox="1"/>
      </xdr:nvSpPr>
      <xdr:spPr>
        <a:xfrm>
          <a:off x="1152525" y="25526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979</xdr:row>
      <xdr:rowOff>0</xdr:rowOff>
    </xdr:from>
    <xdr:ext cx="184731" cy="264560"/>
    <xdr:sp macro="" textlink="">
      <xdr:nvSpPr>
        <xdr:cNvPr id="5577" name="25 CuadroTexto"/>
        <xdr:cNvSpPr txBox="1"/>
      </xdr:nvSpPr>
      <xdr:spPr>
        <a:xfrm>
          <a:off x="1152525" y="25526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979</xdr:row>
      <xdr:rowOff>0</xdr:rowOff>
    </xdr:from>
    <xdr:ext cx="184731" cy="264560"/>
    <xdr:sp macro="" textlink="">
      <xdr:nvSpPr>
        <xdr:cNvPr id="5578" name="1 CuadroTexto"/>
        <xdr:cNvSpPr txBox="1"/>
      </xdr:nvSpPr>
      <xdr:spPr>
        <a:xfrm>
          <a:off x="1152525" y="25526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978</xdr:row>
      <xdr:rowOff>0</xdr:rowOff>
    </xdr:from>
    <xdr:ext cx="184731" cy="264560"/>
    <xdr:sp macro="" textlink="">
      <xdr:nvSpPr>
        <xdr:cNvPr id="5579" name="53 CuadroTexto"/>
        <xdr:cNvSpPr txBox="1"/>
      </xdr:nvSpPr>
      <xdr:spPr>
        <a:xfrm>
          <a:off x="1152525" y="25506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978</xdr:row>
      <xdr:rowOff>0</xdr:rowOff>
    </xdr:from>
    <xdr:ext cx="184731" cy="264560"/>
    <xdr:sp macro="" textlink="">
      <xdr:nvSpPr>
        <xdr:cNvPr id="5580" name="1 CuadroTexto"/>
        <xdr:cNvSpPr txBox="1"/>
      </xdr:nvSpPr>
      <xdr:spPr>
        <a:xfrm>
          <a:off x="1152525" y="25506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979</xdr:row>
      <xdr:rowOff>0</xdr:rowOff>
    </xdr:from>
    <xdr:ext cx="184731" cy="264560"/>
    <xdr:sp macro="" textlink="">
      <xdr:nvSpPr>
        <xdr:cNvPr id="5581" name="55 CuadroTexto"/>
        <xdr:cNvSpPr txBox="1"/>
      </xdr:nvSpPr>
      <xdr:spPr>
        <a:xfrm>
          <a:off x="1152525" y="25526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979</xdr:row>
      <xdr:rowOff>0</xdr:rowOff>
    </xdr:from>
    <xdr:ext cx="184731" cy="264560"/>
    <xdr:sp macro="" textlink="">
      <xdr:nvSpPr>
        <xdr:cNvPr id="5582" name="1 CuadroTexto"/>
        <xdr:cNvSpPr txBox="1"/>
      </xdr:nvSpPr>
      <xdr:spPr>
        <a:xfrm>
          <a:off x="1152525" y="25526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979</xdr:row>
      <xdr:rowOff>0</xdr:rowOff>
    </xdr:from>
    <xdr:ext cx="184731" cy="264560"/>
    <xdr:sp macro="" textlink="">
      <xdr:nvSpPr>
        <xdr:cNvPr id="5583" name="65 CuadroTexto"/>
        <xdr:cNvSpPr txBox="1"/>
      </xdr:nvSpPr>
      <xdr:spPr>
        <a:xfrm>
          <a:off x="1152525" y="25526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979</xdr:row>
      <xdr:rowOff>0</xdr:rowOff>
    </xdr:from>
    <xdr:ext cx="184731" cy="264560"/>
    <xdr:sp macro="" textlink="">
      <xdr:nvSpPr>
        <xdr:cNvPr id="5584" name="1 CuadroTexto"/>
        <xdr:cNvSpPr txBox="1"/>
      </xdr:nvSpPr>
      <xdr:spPr>
        <a:xfrm>
          <a:off x="1152525" y="25526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978</xdr:row>
      <xdr:rowOff>0</xdr:rowOff>
    </xdr:from>
    <xdr:ext cx="184731" cy="264560"/>
    <xdr:sp macro="" textlink="">
      <xdr:nvSpPr>
        <xdr:cNvPr id="5585" name="15 CuadroTexto"/>
        <xdr:cNvSpPr txBox="1"/>
      </xdr:nvSpPr>
      <xdr:spPr>
        <a:xfrm>
          <a:off x="1152525" y="25506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978</xdr:row>
      <xdr:rowOff>0</xdr:rowOff>
    </xdr:from>
    <xdr:ext cx="184731" cy="264560"/>
    <xdr:sp macro="" textlink="">
      <xdr:nvSpPr>
        <xdr:cNvPr id="5586" name="1 CuadroTexto"/>
        <xdr:cNvSpPr txBox="1"/>
      </xdr:nvSpPr>
      <xdr:spPr>
        <a:xfrm>
          <a:off x="1152525" y="25506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979</xdr:row>
      <xdr:rowOff>0</xdr:rowOff>
    </xdr:from>
    <xdr:ext cx="184731" cy="264560"/>
    <xdr:sp macro="" textlink="">
      <xdr:nvSpPr>
        <xdr:cNvPr id="5587" name="17 CuadroTexto"/>
        <xdr:cNvSpPr txBox="1"/>
      </xdr:nvSpPr>
      <xdr:spPr>
        <a:xfrm>
          <a:off x="1152525" y="25526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979</xdr:row>
      <xdr:rowOff>0</xdr:rowOff>
    </xdr:from>
    <xdr:ext cx="184731" cy="264560"/>
    <xdr:sp macro="" textlink="">
      <xdr:nvSpPr>
        <xdr:cNvPr id="5588" name="1 CuadroTexto"/>
        <xdr:cNvSpPr txBox="1"/>
      </xdr:nvSpPr>
      <xdr:spPr>
        <a:xfrm>
          <a:off x="1152525" y="25526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979</xdr:row>
      <xdr:rowOff>0</xdr:rowOff>
    </xdr:from>
    <xdr:ext cx="184731" cy="264560"/>
    <xdr:sp macro="" textlink="">
      <xdr:nvSpPr>
        <xdr:cNvPr id="5589" name="41 CuadroTexto"/>
        <xdr:cNvSpPr txBox="1"/>
      </xdr:nvSpPr>
      <xdr:spPr>
        <a:xfrm>
          <a:off x="1152525" y="25526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979</xdr:row>
      <xdr:rowOff>0</xdr:rowOff>
    </xdr:from>
    <xdr:ext cx="184731" cy="264560"/>
    <xdr:sp macro="" textlink="">
      <xdr:nvSpPr>
        <xdr:cNvPr id="5590" name="1 CuadroTexto"/>
        <xdr:cNvSpPr txBox="1"/>
      </xdr:nvSpPr>
      <xdr:spPr>
        <a:xfrm>
          <a:off x="1152525" y="25526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979</xdr:row>
      <xdr:rowOff>0</xdr:rowOff>
    </xdr:from>
    <xdr:ext cx="184731" cy="264560"/>
    <xdr:sp macro="" textlink="">
      <xdr:nvSpPr>
        <xdr:cNvPr id="5591" name="53 CuadroTexto"/>
        <xdr:cNvSpPr txBox="1"/>
      </xdr:nvSpPr>
      <xdr:spPr>
        <a:xfrm>
          <a:off x="1152525" y="25526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979</xdr:row>
      <xdr:rowOff>0</xdr:rowOff>
    </xdr:from>
    <xdr:ext cx="184731" cy="264560"/>
    <xdr:sp macro="" textlink="">
      <xdr:nvSpPr>
        <xdr:cNvPr id="5592" name="1 CuadroTexto"/>
        <xdr:cNvSpPr txBox="1"/>
      </xdr:nvSpPr>
      <xdr:spPr>
        <a:xfrm>
          <a:off x="1152525" y="25526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979</xdr:row>
      <xdr:rowOff>0</xdr:rowOff>
    </xdr:from>
    <xdr:ext cx="184731" cy="264560"/>
    <xdr:sp macro="" textlink="">
      <xdr:nvSpPr>
        <xdr:cNvPr id="5593" name="15 CuadroTexto"/>
        <xdr:cNvSpPr txBox="1"/>
      </xdr:nvSpPr>
      <xdr:spPr>
        <a:xfrm>
          <a:off x="1152525" y="25526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979</xdr:row>
      <xdr:rowOff>0</xdr:rowOff>
    </xdr:from>
    <xdr:ext cx="184731" cy="264560"/>
    <xdr:sp macro="" textlink="">
      <xdr:nvSpPr>
        <xdr:cNvPr id="5594" name="1 CuadroTexto"/>
        <xdr:cNvSpPr txBox="1"/>
      </xdr:nvSpPr>
      <xdr:spPr>
        <a:xfrm>
          <a:off x="1152525" y="25526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979</xdr:row>
      <xdr:rowOff>0</xdr:rowOff>
    </xdr:from>
    <xdr:ext cx="184731" cy="264560"/>
    <xdr:sp macro="" textlink="">
      <xdr:nvSpPr>
        <xdr:cNvPr id="5595" name="53 CuadroTexto"/>
        <xdr:cNvSpPr txBox="1"/>
      </xdr:nvSpPr>
      <xdr:spPr>
        <a:xfrm>
          <a:off x="1152525" y="25526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979</xdr:row>
      <xdr:rowOff>0</xdr:rowOff>
    </xdr:from>
    <xdr:ext cx="184731" cy="264560"/>
    <xdr:sp macro="" textlink="">
      <xdr:nvSpPr>
        <xdr:cNvPr id="5596" name="1 CuadroTexto"/>
        <xdr:cNvSpPr txBox="1"/>
      </xdr:nvSpPr>
      <xdr:spPr>
        <a:xfrm>
          <a:off x="1152525" y="25526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979</xdr:row>
      <xdr:rowOff>0</xdr:rowOff>
    </xdr:from>
    <xdr:ext cx="184731" cy="264560"/>
    <xdr:sp macro="" textlink="">
      <xdr:nvSpPr>
        <xdr:cNvPr id="5597" name="15 CuadroTexto"/>
        <xdr:cNvSpPr txBox="1"/>
      </xdr:nvSpPr>
      <xdr:spPr>
        <a:xfrm>
          <a:off x="1152525" y="25526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979</xdr:row>
      <xdr:rowOff>0</xdr:rowOff>
    </xdr:from>
    <xdr:ext cx="184731" cy="264560"/>
    <xdr:sp macro="" textlink="">
      <xdr:nvSpPr>
        <xdr:cNvPr id="5598" name="1 CuadroTexto"/>
        <xdr:cNvSpPr txBox="1"/>
      </xdr:nvSpPr>
      <xdr:spPr>
        <a:xfrm>
          <a:off x="1152525" y="25526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979</xdr:row>
      <xdr:rowOff>0</xdr:rowOff>
    </xdr:from>
    <xdr:ext cx="184731" cy="264560"/>
    <xdr:sp macro="" textlink="">
      <xdr:nvSpPr>
        <xdr:cNvPr id="5599" name="25 CuadroTexto"/>
        <xdr:cNvSpPr txBox="1"/>
      </xdr:nvSpPr>
      <xdr:spPr>
        <a:xfrm>
          <a:off x="1152525" y="25545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979</xdr:row>
      <xdr:rowOff>0</xdr:rowOff>
    </xdr:from>
    <xdr:ext cx="184731" cy="264560"/>
    <xdr:sp macro="" textlink="">
      <xdr:nvSpPr>
        <xdr:cNvPr id="5600" name="1 CuadroTexto"/>
        <xdr:cNvSpPr txBox="1"/>
      </xdr:nvSpPr>
      <xdr:spPr>
        <a:xfrm>
          <a:off x="1152525" y="25545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979</xdr:row>
      <xdr:rowOff>0</xdr:rowOff>
    </xdr:from>
    <xdr:ext cx="184731" cy="264560"/>
    <xdr:sp macro="" textlink="">
      <xdr:nvSpPr>
        <xdr:cNvPr id="5601" name="53 CuadroTexto"/>
        <xdr:cNvSpPr txBox="1"/>
      </xdr:nvSpPr>
      <xdr:spPr>
        <a:xfrm>
          <a:off x="1152525" y="25526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979</xdr:row>
      <xdr:rowOff>0</xdr:rowOff>
    </xdr:from>
    <xdr:ext cx="184731" cy="264560"/>
    <xdr:sp macro="" textlink="">
      <xdr:nvSpPr>
        <xdr:cNvPr id="5602" name="1 CuadroTexto"/>
        <xdr:cNvSpPr txBox="1"/>
      </xdr:nvSpPr>
      <xdr:spPr>
        <a:xfrm>
          <a:off x="1152525" y="25526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979</xdr:row>
      <xdr:rowOff>0</xdr:rowOff>
    </xdr:from>
    <xdr:ext cx="184731" cy="264560"/>
    <xdr:sp macro="" textlink="">
      <xdr:nvSpPr>
        <xdr:cNvPr id="5603" name="55 CuadroTexto"/>
        <xdr:cNvSpPr txBox="1"/>
      </xdr:nvSpPr>
      <xdr:spPr>
        <a:xfrm>
          <a:off x="1152525" y="25545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979</xdr:row>
      <xdr:rowOff>0</xdr:rowOff>
    </xdr:from>
    <xdr:ext cx="184731" cy="264560"/>
    <xdr:sp macro="" textlink="">
      <xdr:nvSpPr>
        <xdr:cNvPr id="5604" name="1 CuadroTexto"/>
        <xdr:cNvSpPr txBox="1"/>
      </xdr:nvSpPr>
      <xdr:spPr>
        <a:xfrm>
          <a:off x="1152525" y="25545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979</xdr:row>
      <xdr:rowOff>0</xdr:rowOff>
    </xdr:from>
    <xdr:ext cx="184731" cy="264560"/>
    <xdr:sp macro="" textlink="">
      <xdr:nvSpPr>
        <xdr:cNvPr id="5605" name="65 CuadroTexto"/>
        <xdr:cNvSpPr txBox="1"/>
      </xdr:nvSpPr>
      <xdr:spPr>
        <a:xfrm>
          <a:off x="1152525" y="25545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979</xdr:row>
      <xdr:rowOff>0</xdr:rowOff>
    </xdr:from>
    <xdr:ext cx="184731" cy="264560"/>
    <xdr:sp macro="" textlink="">
      <xdr:nvSpPr>
        <xdr:cNvPr id="5606" name="1 CuadroTexto"/>
        <xdr:cNvSpPr txBox="1"/>
      </xdr:nvSpPr>
      <xdr:spPr>
        <a:xfrm>
          <a:off x="1152525" y="25545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979</xdr:row>
      <xdr:rowOff>0</xdr:rowOff>
    </xdr:from>
    <xdr:ext cx="184731" cy="264560"/>
    <xdr:sp macro="" textlink="">
      <xdr:nvSpPr>
        <xdr:cNvPr id="5607" name="15 CuadroTexto"/>
        <xdr:cNvSpPr txBox="1"/>
      </xdr:nvSpPr>
      <xdr:spPr>
        <a:xfrm>
          <a:off x="1152525" y="25526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979</xdr:row>
      <xdr:rowOff>0</xdr:rowOff>
    </xdr:from>
    <xdr:ext cx="184731" cy="264560"/>
    <xdr:sp macro="" textlink="">
      <xdr:nvSpPr>
        <xdr:cNvPr id="5608" name="1 CuadroTexto"/>
        <xdr:cNvSpPr txBox="1"/>
      </xdr:nvSpPr>
      <xdr:spPr>
        <a:xfrm>
          <a:off x="1152525" y="25526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979</xdr:row>
      <xdr:rowOff>0</xdr:rowOff>
    </xdr:from>
    <xdr:ext cx="184731" cy="264560"/>
    <xdr:sp macro="" textlink="">
      <xdr:nvSpPr>
        <xdr:cNvPr id="5609" name="17 CuadroTexto"/>
        <xdr:cNvSpPr txBox="1"/>
      </xdr:nvSpPr>
      <xdr:spPr>
        <a:xfrm>
          <a:off x="1152525" y="25545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979</xdr:row>
      <xdr:rowOff>0</xdr:rowOff>
    </xdr:from>
    <xdr:ext cx="184731" cy="264560"/>
    <xdr:sp macro="" textlink="">
      <xdr:nvSpPr>
        <xdr:cNvPr id="5610" name="1 CuadroTexto"/>
        <xdr:cNvSpPr txBox="1"/>
      </xdr:nvSpPr>
      <xdr:spPr>
        <a:xfrm>
          <a:off x="1152525" y="25545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979</xdr:row>
      <xdr:rowOff>0</xdr:rowOff>
    </xdr:from>
    <xdr:ext cx="184731" cy="264560"/>
    <xdr:sp macro="" textlink="">
      <xdr:nvSpPr>
        <xdr:cNvPr id="5611" name="41 CuadroTexto"/>
        <xdr:cNvSpPr txBox="1"/>
      </xdr:nvSpPr>
      <xdr:spPr>
        <a:xfrm>
          <a:off x="1152525" y="25545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979</xdr:row>
      <xdr:rowOff>0</xdr:rowOff>
    </xdr:from>
    <xdr:ext cx="184731" cy="264560"/>
    <xdr:sp macro="" textlink="">
      <xdr:nvSpPr>
        <xdr:cNvPr id="5612" name="1 CuadroTexto"/>
        <xdr:cNvSpPr txBox="1"/>
      </xdr:nvSpPr>
      <xdr:spPr>
        <a:xfrm>
          <a:off x="1152525" y="25545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979</xdr:row>
      <xdr:rowOff>0</xdr:rowOff>
    </xdr:from>
    <xdr:ext cx="184731" cy="264560"/>
    <xdr:sp macro="" textlink="">
      <xdr:nvSpPr>
        <xdr:cNvPr id="5613" name="25 CuadroTexto"/>
        <xdr:cNvSpPr txBox="1"/>
      </xdr:nvSpPr>
      <xdr:spPr>
        <a:xfrm>
          <a:off x="1152525" y="25545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979</xdr:row>
      <xdr:rowOff>0</xdr:rowOff>
    </xdr:from>
    <xdr:ext cx="184731" cy="264560"/>
    <xdr:sp macro="" textlink="">
      <xdr:nvSpPr>
        <xdr:cNvPr id="5614" name="1 CuadroTexto"/>
        <xdr:cNvSpPr txBox="1"/>
      </xdr:nvSpPr>
      <xdr:spPr>
        <a:xfrm>
          <a:off x="1152525" y="25545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979</xdr:row>
      <xdr:rowOff>0</xdr:rowOff>
    </xdr:from>
    <xdr:ext cx="184731" cy="264560"/>
    <xdr:sp macro="" textlink="">
      <xdr:nvSpPr>
        <xdr:cNvPr id="5615" name="53 CuadroTexto"/>
        <xdr:cNvSpPr txBox="1"/>
      </xdr:nvSpPr>
      <xdr:spPr>
        <a:xfrm>
          <a:off x="1152525" y="25526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979</xdr:row>
      <xdr:rowOff>0</xdr:rowOff>
    </xdr:from>
    <xdr:ext cx="184731" cy="264560"/>
    <xdr:sp macro="" textlink="">
      <xdr:nvSpPr>
        <xdr:cNvPr id="5616" name="1 CuadroTexto"/>
        <xdr:cNvSpPr txBox="1"/>
      </xdr:nvSpPr>
      <xdr:spPr>
        <a:xfrm>
          <a:off x="1152525" y="25526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979</xdr:row>
      <xdr:rowOff>0</xdr:rowOff>
    </xdr:from>
    <xdr:ext cx="184731" cy="264560"/>
    <xdr:sp macro="" textlink="">
      <xdr:nvSpPr>
        <xdr:cNvPr id="5617" name="55 CuadroTexto"/>
        <xdr:cNvSpPr txBox="1"/>
      </xdr:nvSpPr>
      <xdr:spPr>
        <a:xfrm>
          <a:off x="1152525" y="25545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979</xdr:row>
      <xdr:rowOff>0</xdr:rowOff>
    </xdr:from>
    <xdr:ext cx="184731" cy="264560"/>
    <xdr:sp macro="" textlink="">
      <xdr:nvSpPr>
        <xdr:cNvPr id="5618" name="1 CuadroTexto"/>
        <xdr:cNvSpPr txBox="1"/>
      </xdr:nvSpPr>
      <xdr:spPr>
        <a:xfrm>
          <a:off x="1152525" y="25545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979</xdr:row>
      <xdr:rowOff>0</xdr:rowOff>
    </xdr:from>
    <xdr:ext cx="184731" cy="264560"/>
    <xdr:sp macro="" textlink="">
      <xdr:nvSpPr>
        <xdr:cNvPr id="5619" name="65 CuadroTexto"/>
        <xdr:cNvSpPr txBox="1"/>
      </xdr:nvSpPr>
      <xdr:spPr>
        <a:xfrm>
          <a:off x="1152525" y="25545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979</xdr:row>
      <xdr:rowOff>0</xdr:rowOff>
    </xdr:from>
    <xdr:ext cx="184731" cy="264560"/>
    <xdr:sp macro="" textlink="">
      <xdr:nvSpPr>
        <xdr:cNvPr id="5620" name="1 CuadroTexto"/>
        <xdr:cNvSpPr txBox="1"/>
      </xdr:nvSpPr>
      <xdr:spPr>
        <a:xfrm>
          <a:off x="1152525" y="25545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979</xdr:row>
      <xdr:rowOff>0</xdr:rowOff>
    </xdr:from>
    <xdr:ext cx="184731" cy="264560"/>
    <xdr:sp macro="" textlink="">
      <xdr:nvSpPr>
        <xdr:cNvPr id="5621" name="15 CuadroTexto"/>
        <xdr:cNvSpPr txBox="1"/>
      </xdr:nvSpPr>
      <xdr:spPr>
        <a:xfrm>
          <a:off x="1152525" y="25526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979</xdr:row>
      <xdr:rowOff>0</xdr:rowOff>
    </xdr:from>
    <xdr:ext cx="184731" cy="264560"/>
    <xdr:sp macro="" textlink="">
      <xdr:nvSpPr>
        <xdr:cNvPr id="5622" name="1 CuadroTexto"/>
        <xdr:cNvSpPr txBox="1"/>
      </xdr:nvSpPr>
      <xdr:spPr>
        <a:xfrm>
          <a:off x="1152525" y="25526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979</xdr:row>
      <xdr:rowOff>0</xdr:rowOff>
    </xdr:from>
    <xdr:ext cx="184731" cy="264560"/>
    <xdr:sp macro="" textlink="">
      <xdr:nvSpPr>
        <xdr:cNvPr id="5623" name="17 CuadroTexto"/>
        <xdr:cNvSpPr txBox="1"/>
      </xdr:nvSpPr>
      <xdr:spPr>
        <a:xfrm>
          <a:off x="1152525" y="25545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979</xdr:row>
      <xdr:rowOff>0</xdr:rowOff>
    </xdr:from>
    <xdr:ext cx="184731" cy="264560"/>
    <xdr:sp macro="" textlink="">
      <xdr:nvSpPr>
        <xdr:cNvPr id="5624" name="1 CuadroTexto"/>
        <xdr:cNvSpPr txBox="1"/>
      </xdr:nvSpPr>
      <xdr:spPr>
        <a:xfrm>
          <a:off x="1152525" y="25545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979</xdr:row>
      <xdr:rowOff>0</xdr:rowOff>
    </xdr:from>
    <xdr:ext cx="184731" cy="264560"/>
    <xdr:sp macro="" textlink="">
      <xdr:nvSpPr>
        <xdr:cNvPr id="5625" name="41 CuadroTexto"/>
        <xdr:cNvSpPr txBox="1"/>
      </xdr:nvSpPr>
      <xdr:spPr>
        <a:xfrm>
          <a:off x="1152525" y="25545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979</xdr:row>
      <xdr:rowOff>0</xdr:rowOff>
    </xdr:from>
    <xdr:ext cx="184731" cy="264560"/>
    <xdr:sp macro="" textlink="">
      <xdr:nvSpPr>
        <xdr:cNvPr id="5626" name="1 CuadroTexto"/>
        <xdr:cNvSpPr txBox="1"/>
      </xdr:nvSpPr>
      <xdr:spPr>
        <a:xfrm>
          <a:off x="1152525" y="25545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979</xdr:row>
      <xdr:rowOff>0</xdr:rowOff>
    </xdr:from>
    <xdr:ext cx="184731" cy="264560"/>
    <xdr:sp macro="" textlink="">
      <xdr:nvSpPr>
        <xdr:cNvPr id="5627" name="53 CuadroTexto"/>
        <xdr:cNvSpPr txBox="1"/>
      </xdr:nvSpPr>
      <xdr:spPr>
        <a:xfrm>
          <a:off x="1152525" y="25545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979</xdr:row>
      <xdr:rowOff>0</xdr:rowOff>
    </xdr:from>
    <xdr:ext cx="184731" cy="264560"/>
    <xdr:sp macro="" textlink="">
      <xdr:nvSpPr>
        <xdr:cNvPr id="5628" name="1 CuadroTexto"/>
        <xdr:cNvSpPr txBox="1"/>
      </xdr:nvSpPr>
      <xdr:spPr>
        <a:xfrm>
          <a:off x="1152525" y="25545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979</xdr:row>
      <xdr:rowOff>0</xdr:rowOff>
    </xdr:from>
    <xdr:ext cx="184731" cy="264560"/>
    <xdr:sp macro="" textlink="">
      <xdr:nvSpPr>
        <xdr:cNvPr id="5629" name="15 CuadroTexto"/>
        <xdr:cNvSpPr txBox="1"/>
      </xdr:nvSpPr>
      <xdr:spPr>
        <a:xfrm>
          <a:off x="1152525" y="25545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979</xdr:row>
      <xdr:rowOff>0</xdr:rowOff>
    </xdr:from>
    <xdr:ext cx="184731" cy="264560"/>
    <xdr:sp macro="" textlink="">
      <xdr:nvSpPr>
        <xdr:cNvPr id="5630" name="1 CuadroTexto"/>
        <xdr:cNvSpPr txBox="1"/>
      </xdr:nvSpPr>
      <xdr:spPr>
        <a:xfrm>
          <a:off x="1152525" y="25545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979</xdr:row>
      <xdr:rowOff>0</xdr:rowOff>
    </xdr:from>
    <xdr:ext cx="184731" cy="264560"/>
    <xdr:sp macro="" textlink="">
      <xdr:nvSpPr>
        <xdr:cNvPr id="5631" name="53 CuadroTexto"/>
        <xdr:cNvSpPr txBox="1"/>
      </xdr:nvSpPr>
      <xdr:spPr>
        <a:xfrm>
          <a:off x="1152525" y="25545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979</xdr:row>
      <xdr:rowOff>0</xdr:rowOff>
    </xdr:from>
    <xdr:ext cx="184731" cy="264560"/>
    <xdr:sp macro="" textlink="">
      <xdr:nvSpPr>
        <xdr:cNvPr id="5632" name="1 CuadroTexto"/>
        <xdr:cNvSpPr txBox="1"/>
      </xdr:nvSpPr>
      <xdr:spPr>
        <a:xfrm>
          <a:off x="1152525" y="25545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979</xdr:row>
      <xdr:rowOff>0</xdr:rowOff>
    </xdr:from>
    <xdr:ext cx="184731" cy="264560"/>
    <xdr:sp macro="" textlink="">
      <xdr:nvSpPr>
        <xdr:cNvPr id="5633" name="15 CuadroTexto"/>
        <xdr:cNvSpPr txBox="1"/>
      </xdr:nvSpPr>
      <xdr:spPr>
        <a:xfrm>
          <a:off x="1152525" y="25545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979</xdr:row>
      <xdr:rowOff>0</xdr:rowOff>
    </xdr:from>
    <xdr:ext cx="184731" cy="264560"/>
    <xdr:sp macro="" textlink="">
      <xdr:nvSpPr>
        <xdr:cNvPr id="5634" name="1 CuadroTexto"/>
        <xdr:cNvSpPr txBox="1"/>
      </xdr:nvSpPr>
      <xdr:spPr>
        <a:xfrm>
          <a:off x="1152525" y="25545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979</xdr:row>
      <xdr:rowOff>0</xdr:rowOff>
    </xdr:from>
    <xdr:ext cx="184731" cy="264560"/>
    <xdr:sp macro="" textlink="">
      <xdr:nvSpPr>
        <xdr:cNvPr id="5635" name="25 CuadroTexto"/>
        <xdr:cNvSpPr txBox="1"/>
      </xdr:nvSpPr>
      <xdr:spPr>
        <a:xfrm>
          <a:off x="1152525" y="25564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979</xdr:row>
      <xdr:rowOff>0</xdr:rowOff>
    </xdr:from>
    <xdr:ext cx="184731" cy="264560"/>
    <xdr:sp macro="" textlink="">
      <xdr:nvSpPr>
        <xdr:cNvPr id="5636" name="1 CuadroTexto"/>
        <xdr:cNvSpPr txBox="1"/>
      </xdr:nvSpPr>
      <xdr:spPr>
        <a:xfrm>
          <a:off x="1152525" y="25564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979</xdr:row>
      <xdr:rowOff>0</xdr:rowOff>
    </xdr:from>
    <xdr:ext cx="184731" cy="264560"/>
    <xdr:sp macro="" textlink="">
      <xdr:nvSpPr>
        <xdr:cNvPr id="5637" name="53 CuadroTexto"/>
        <xdr:cNvSpPr txBox="1"/>
      </xdr:nvSpPr>
      <xdr:spPr>
        <a:xfrm>
          <a:off x="1152525" y="25545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979</xdr:row>
      <xdr:rowOff>0</xdr:rowOff>
    </xdr:from>
    <xdr:ext cx="184731" cy="264560"/>
    <xdr:sp macro="" textlink="">
      <xdr:nvSpPr>
        <xdr:cNvPr id="5638" name="1 CuadroTexto"/>
        <xdr:cNvSpPr txBox="1"/>
      </xdr:nvSpPr>
      <xdr:spPr>
        <a:xfrm>
          <a:off x="1152525" y="25545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979</xdr:row>
      <xdr:rowOff>0</xdr:rowOff>
    </xdr:from>
    <xdr:ext cx="184731" cy="264560"/>
    <xdr:sp macro="" textlink="">
      <xdr:nvSpPr>
        <xdr:cNvPr id="5639" name="55 CuadroTexto"/>
        <xdr:cNvSpPr txBox="1"/>
      </xdr:nvSpPr>
      <xdr:spPr>
        <a:xfrm>
          <a:off x="1152525" y="25564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979</xdr:row>
      <xdr:rowOff>0</xdr:rowOff>
    </xdr:from>
    <xdr:ext cx="184731" cy="264560"/>
    <xdr:sp macro="" textlink="">
      <xdr:nvSpPr>
        <xdr:cNvPr id="5640" name="1 CuadroTexto"/>
        <xdr:cNvSpPr txBox="1"/>
      </xdr:nvSpPr>
      <xdr:spPr>
        <a:xfrm>
          <a:off x="1152525" y="25564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979</xdr:row>
      <xdr:rowOff>0</xdr:rowOff>
    </xdr:from>
    <xdr:ext cx="184731" cy="264560"/>
    <xdr:sp macro="" textlink="">
      <xdr:nvSpPr>
        <xdr:cNvPr id="5641" name="65 CuadroTexto"/>
        <xdr:cNvSpPr txBox="1"/>
      </xdr:nvSpPr>
      <xdr:spPr>
        <a:xfrm>
          <a:off x="1152525" y="25564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979</xdr:row>
      <xdr:rowOff>0</xdr:rowOff>
    </xdr:from>
    <xdr:ext cx="184731" cy="264560"/>
    <xdr:sp macro="" textlink="">
      <xdr:nvSpPr>
        <xdr:cNvPr id="5642" name="1 CuadroTexto"/>
        <xdr:cNvSpPr txBox="1"/>
      </xdr:nvSpPr>
      <xdr:spPr>
        <a:xfrm>
          <a:off x="1152525" y="25564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979</xdr:row>
      <xdr:rowOff>0</xdr:rowOff>
    </xdr:from>
    <xdr:ext cx="184731" cy="264560"/>
    <xdr:sp macro="" textlink="">
      <xdr:nvSpPr>
        <xdr:cNvPr id="5643" name="15 CuadroTexto"/>
        <xdr:cNvSpPr txBox="1"/>
      </xdr:nvSpPr>
      <xdr:spPr>
        <a:xfrm>
          <a:off x="1152525" y="25545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979</xdr:row>
      <xdr:rowOff>0</xdr:rowOff>
    </xdr:from>
    <xdr:ext cx="184731" cy="264560"/>
    <xdr:sp macro="" textlink="">
      <xdr:nvSpPr>
        <xdr:cNvPr id="5644" name="1 CuadroTexto"/>
        <xdr:cNvSpPr txBox="1"/>
      </xdr:nvSpPr>
      <xdr:spPr>
        <a:xfrm>
          <a:off x="1152525" y="25545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979</xdr:row>
      <xdr:rowOff>0</xdr:rowOff>
    </xdr:from>
    <xdr:ext cx="184731" cy="264560"/>
    <xdr:sp macro="" textlink="">
      <xdr:nvSpPr>
        <xdr:cNvPr id="5645" name="17 CuadroTexto"/>
        <xdr:cNvSpPr txBox="1"/>
      </xdr:nvSpPr>
      <xdr:spPr>
        <a:xfrm>
          <a:off x="1152525" y="25564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979</xdr:row>
      <xdr:rowOff>0</xdr:rowOff>
    </xdr:from>
    <xdr:ext cx="184731" cy="264560"/>
    <xdr:sp macro="" textlink="">
      <xdr:nvSpPr>
        <xdr:cNvPr id="5646" name="1 CuadroTexto"/>
        <xdr:cNvSpPr txBox="1"/>
      </xdr:nvSpPr>
      <xdr:spPr>
        <a:xfrm>
          <a:off x="1152525" y="25564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979</xdr:row>
      <xdr:rowOff>0</xdr:rowOff>
    </xdr:from>
    <xdr:ext cx="184731" cy="264560"/>
    <xdr:sp macro="" textlink="">
      <xdr:nvSpPr>
        <xdr:cNvPr id="5647" name="41 CuadroTexto"/>
        <xdr:cNvSpPr txBox="1"/>
      </xdr:nvSpPr>
      <xdr:spPr>
        <a:xfrm>
          <a:off x="1152525" y="25564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979</xdr:row>
      <xdr:rowOff>0</xdr:rowOff>
    </xdr:from>
    <xdr:ext cx="184731" cy="264560"/>
    <xdr:sp macro="" textlink="">
      <xdr:nvSpPr>
        <xdr:cNvPr id="5648" name="1 CuadroTexto"/>
        <xdr:cNvSpPr txBox="1"/>
      </xdr:nvSpPr>
      <xdr:spPr>
        <a:xfrm>
          <a:off x="1152525" y="25564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979</xdr:row>
      <xdr:rowOff>0</xdr:rowOff>
    </xdr:from>
    <xdr:ext cx="184731" cy="264560"/>
    <xdr:sp macro="" textlink="">
      <xdr:nvSpPr>
        <xdr:cNvPr id="5649" name="25 CuadroTexto"/>
        <xdr:cNvSpPr txBox="1"/>
      </xdr:nvSpPr>
      <xdr:spPr>
        <a:xfrm>
          <a:off x="1152525" y="25564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979</xdr:row>
      <xdr:rowOff>0</xdr:rowOff>
    </xdr:from>
    <xdr:ext cx="184731" cy="264560"/>
    <xdr:sp macro="" textlink="">
      <xdr:nvSpPr>
        <xdr:cNvPr id="5650" name="1 CuadroTexto"/>
        <xdr:cNvSpPr txBox="1"/>
      </xdr:nvSpPr>
      <xdr:spPr>
        <a:xfrm>
          <a:off x="1152525" y="25564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979</xdr:row>
      <xdr:rowOff>0</xdr:rowOff>
    </xdr:from>
    <xdr:ext cx="184731" cy="264560"/>
    <xdr:sp macro="" textlink="">
      <xdr:nvSpPr>
        <xdr:cNvPr id="5651" name="53 CuadroTexto"/>
        <xdr:cNvSpPr txBox="1"/>
      </xdr:nvSpPr>
      <xdr:spPr>
        <a:xfrm>
          <a:off x="1152525" y="25545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979</xdr:row>
      <xdr:rowOff>0</xdr:rowOff>
    </xdr:from>
    <xdr:ext cx="184731" cy="264560"/>
    <xdr:sp macro="" textlink="">
      <xdr:nvSpPr>
        <xdr:cNvPr id="5652" name="1 CuadroTexto"/>
        <xdr:cNvSpPr txBox="1"/>
      </xdr:nvSpPr>
      <xdr:spPr>
        <a:xfrm>
          <a:off x="1152525" y="25545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979</xdr:row>
      <xdr:rowOff>0</xdr:rowOff>
    </xdr:from>
    <xdr:ext cx="184731" cy="264560"/>
    <xdr:sp macro="" textlink="">
      <xdr:nvSpPr>
        <xdr:cNvPr id="5653" name="55 CuadroTexto"/>
        <xdr:cNvSpPr txBox="1"/>
      </xdr:nvSpPr>
      <xdr:spPr>
        <a:xfrm>
          <a:off x="1152525" y="25564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979</xdr:row>
      <xdr:rowOff>0</xdr:rowOff>
    </xdr:from>
    <xdr:ext cx="184731" cy="264560"/>
    <xdr:sp macro="" textlink="">
      <xdr:nvSpPr>
        <xdr:cNvPr id="5654" name="1 CuadroTexto"/>
        <xdr:cNvSpPr txBox="1"/>
      </xdr:nvSpPr>
      <xdr:spPr>
        <a:xfrm>
          <a:off x="1152525" y="25564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979</xdr:row>
      <xdr:rowOff>0</xdr:rowOff>
    </xdr:from>
    <xdr:ext cx="184731" cy="264560"/>
    <xdr:sp macro="" textlink="">
      <xdr:nvSpPr>
        <xdr:cNvPr id="5655" name="65 CuadroTexto"/>
        <xdr:cNvSpPr txBox="1"/>
      </xdr:nvSpPr>
      <xdr:spPr>
        <a:xfrm>
          <a:off x="1152525" y="25564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979</xdr:row>
      <xdr:rowOff>0</xdr:rowOff>
    </xdr:from>
    <xdr:ext cx="184731" cy="264560"/>
    <xdr:sp macro="" textlink="">
      <xdr:nvSpPr>
        <xdr:cNvPr id="5656" name="1 CuadroTexto"/>
        <xdr:cNvSpPr txBox="1"/>
      </xdr:nvSpPr>
      <xdr:spPr>
        <a:xfrm>
          <a:off x="1152525" y="25564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979</xdr:row>
      <xdr:rowOff>0</xdr:rowOff>
    </xdr:from>
    <xdr:ext cx="184731" cy="264560"/>
    <xdr:sp macro="" textlink="">
      <xdr:nvSpPr>
        <xdr:cNvPr id="5657" name="15 CuadroTexto"/>
        <xdr:cNvSpPr txBox="1"/>
      </xdr:nvSpPr>
      <xdr:spPr>
        <a:xfrm>
          <a:off x="1152525" y="25545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979</xdr:row>
      <xdr:rowOff>0</xdr:rowOff>
    </xdr:from>
    <xdr:ext cx="184731" cy="264560"/>
    <xdr:sp macro="" textlink="">
      <xdr:nvSpPr>
        <xdr:cNvPr id="5658" name="1 CuadroTexto"/>
        <xdr:cNvSpPr txBox="1"/>
      </xdr:nvSpPr>
      <xdr:spPr>
        <a:xfrm>
          <a:off x="1152525" y="25545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979</xdr:row>
      <xdr:rowOff>0</xdr:rowOff>
    </xdr:from>
    <xdr:ext cx="184731" cy="264560"/>
    <xdr:sp macro="" textlink="">
      <xdr:nvSpPr>
        <xdr:cNvPr id="5659" name="17 CuadroTexto"/>
        <xdr:cNvSpPr txBox="1"/>
      </xdr:nvSpPr>
      <xdr:spPr>
        <a:xfrm>
          <a:off x="1152525" y="25564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979</xdr:row>
      <xdr:rowOff>0</xdr:rowOff>
    </xdr:from>
    <xdr:ext cx="184731" cy="264560"/>
    <xdr:sp macro="" textlink="">
      <xdr:nvSpPr>
        <xdr:cNvPr id="5660" name="1 CuadroTexto"/>
        <xdr:cNvSpPr txBox="1"/>
      </xdr:nvSpPr>
      <xdr:spPr>
        <a:xfrm>
          <a:off x="1152525" y="25564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979</xdr:row>
      <xdr:rowOff>0</xdr:rowOff>
    </xdr:from>
    <xdr:ext cx="184731" cy="264560"/>
    <xdr:sp macro="" textlink="">
      <xdr:nvSpPr>
        <xdr:cNvPr id="5661" name="41 CuadroTexto"/>
        <xdr:cNvSpPr txBox="1"/>
      </xdr:nvSpPr>
      <xdr:spPr>
        <a:xfrm>
          <a:off x="1152525" y="25564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979</xdr:row>
      <xdr:rowOff>0</xdr:rowOff>
    </xdr:from>
    <xdr:ext cx="184731" cy="264560"/>
    <xdr:sp macro="" textlink="">
      <xdr:nvSpPr>
        <xdr:cNvPr id="5662" name="1 CuadroTexto"/>
        <xdr:cNvSpPr txBox="1"/>
      </xdr:nvSpPr>
      <xdr:spPr>
        <a:xfrm>
          <a:off x="1152525" y="25564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979</xdr:row>
      <xdr:rowOff>0</xdr:rowOff>
    </xdr:from>
    <xdr:ext cx="184731" cy="264560"/>
    <xdr:sp macro="" textlink="">
      <xdr:nvSpPr>
        <xdr:cNvPr id="5663" name="53 CuadroTexto"/>
        <xdr:cNvSpPr txBox="1"/>
      </xdr:nvSpPr>
      <xdr:spPr>
        <a:xfrm>
          <a:off x="1152525" y="25564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979</xdr:row>
      <xdr:rowOff>0</xdr:rowOff>
    </xdr:from>
    <xdr:ext cx="184731" cy="264560"/>
    <xdr:sp macro="" textlink="">
      <xdr:nvSpPr>
        <xdr:cNvPr id="5664" name="1 CuadroTexto"/>
        <xdr:cNvSpPr txBox="1"/>
      </xdr:nvSpPr>
      <xdr:spPr>
        <a:xfrm>
          <a:off x="1152525" y="25564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979</xdr:row>
      <xdr:rowOff>0</xdr:rowOff>
    </xdr:from>
    <xdr:ext cx="184731" cy="264560"/>
    <xdr:sp macro="" textlink="">
      <xdr:nvSpPr>
        <xdr:cNvPr id="5665" name="15 CuadroTexto"/>
        <xdr:cNvSpPr txBox="1"/>
      </xdr:nvSpPr>
      <xdr:spPr>
        <a:xfrm>
          <a:off x="1152525" y="25564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979</xdr:row>
      <xdr:rowOff>0</xdr:rowOff>
    </xdr:from>
    <xdr:ext cx="184731" cy="264560"/>
    <xdr:sp macro="" textlink="">
      <xdr:nvSpPr>
        <xdr:cNvPr id="5666" name="1 CuadroTexto"/>
        <xdr:cNvSpPr txBox="1"/>
      </xdr:nvSpPr>
      <xdr:spPr>
        <a:xfrm>
          <a:off x="1152525" y="25564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979</xdr:row>
      <xdr:rowOff>0</xdr:rowOff>
    </xdr:from>
    <xdr:ext cx="184731" cy="264560"/>
    <xdr:sp macro="" textlink="">
      <xdr:nvSpPr>
        <xdr:cNvPr id="5667" name="53 CuadroTexto"/>
        <xdr:cNvSpPr txBox="1"/>
      </xdr:nvSpPr>
      <xdr:spPr>
        <a:xfrm>
          <a:off x="1152525" y="25564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979</xdr:row>
      <xdr:rowOff>0</xdr:rowOff>
    </xdr:from>
    <xdr:ext cx="184731" cy="264560"/>
    <xdr:sp macro="" textlink="">
      <xdr:nvSpPr>
        <xdr:cNvPr id="5668" name="1 CuadroTexto"/>
        <xdr:cNvSpPr txBox="1"/>
      </xdr:nvSpPr>
      <xdr:spPr>
        <a:xfrm>
          <a:off x="1152525" y="25564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979</xdr:row>
      <xdr:rowOff>0</xdr:rowOff>
    </xdr:from>
    <xdr:ext cx="184731" cy="264560"/>
    <xdr:sp macro="" textlink="">
      <xdr:nvSpPr>
        <xdr:cNvPr id="5669" name="15 CuadroTexto"/>
        <xdr:cNvSpPr txBox="1"/>
      </xdr:nvSpPr>
      <xdr:spPr>
        <a:xfrm>
          <a:off x="1152525" y="25564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979</xdr:row>
      <xdr:rowOff>0</xdr:rowOff>
    </xdr:from>
    <xdr:ext cx="184731" cy="264560"/>
    <xdr:sp macro="" textlink="">
      <xdr:nvSpPr>
        <xdr:cNvPr id="5670" name="1 CuadroTexto"/>
        <xdr:cNvSpPr txBox="1"/>
      </xdr:nvSpPr>
      <xdr:spPr>
        <a:xfrm>
          <a:off x="1152525" y="25564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980</xdr:row>
      <xdr:rowOff>0</xdr:rowOff>
    </xdr:from>
    <xdr:ext cx="184731" cy="264560"/>
    <xdr:sp macro="" textlink="">
      <xdr:nvSpPr>
        <xdr:cNvPr id="5671" name="25 CuadroTexto"/>
        <xdr:cNvSpPr txBox="1"/>
      </xdr:nvSpPr>
      <xdr:spPr>
        <a:xfrm>
          <a:off x="1152525" y="25583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980</xdr:row>
      <xdr:rowOff>0</xdr:rowOff>
    </xdr:from>
    <xdr:ext cx="184731" cy="264560"/>
    <xdr:sp macro="" textlink="">
      <xdr:nvSpPr>
        <xdr:cNvPr id="5672" name="1 CuadroTexto"/>
        <xdr:cNvSpPr txBox="1"/>
      </xdr:nvSpPr>
      <xdr:spPr>
        <a:xfrm>
          <a:off x="1152525" y="25583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979</xdr:row>
      <xdr:rowOff>0</xdr:rowOff>
    </xdr:from>
    <xdr:ext cx="184731" cy="264560"/>
    <xdr:sp macro="" textlink="">
      <xdr:nvSpPr>
        <xdr:cNvPr id="5673" name="53 CuadroTexto"/>
        <xdr:cNvSpPr txBox="1"/>
      </xdr:nvSpPr>
      <xdr:spPr>
        <a:xfrm>
          <a:off x="1152525" y="25564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979</xdr:row>
      <xdr:rowOff>0</xdr:rowOff>
    </xdr:from>
    <xdr:ext cx="184731" cy="264560"/>
    <xdr:sp macro="" textlink="">
      <xdr:nvSpPr>
        <xdr:cNvPr id="5674" name="1 CuadroTexto"/>
        <xdr:cNvSpPr txBox="1"/>
      </xdr:nvSpPr>
      <xdr:spPr>
        <a:xfrm>
          <a:off x="1152525" y="25564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980</xdr:row>
      <xdr:rowOff>0</xdr:rowOff>
    </xdr:from>
    <xdr:ext cx="184731" cy="264560"/>
    <xdr:sp macro="" textlink="">
      <xdr:nvSpPr>
        <xdr:cNvPr id="5675" name="55 CuadroTexto"/>
        <xdr:cNvSpPr txBox="1"/>
      </xdr:nvSpPr>
      <xdr:spPr>
        <a:xfrm>
          <a:off x="1152525" y="25583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980</xdr:row>
      <xdr:rowOff>0</xdr:rowOff>
    </xdr:from>
    <xdr:ext cx="184731" cy="264560"/>
    <xdr:sp macro="" textlink="">
      <xdr:nvSpPr>
        <xdr:cNvPr id="5676" name="1 CuadroTexto"/>
        <xdr:cNvSpPr txBox="1"/>
      </xdr:nvSpPr>
      <xdr:spPr>
        <a:xfrm>
          <a:off x="1152525" y="25583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980</xdr:row>
      <xdr:rowOff>0</xdr:rowOff>
    </xdr:from>
    <xdr:ext cx="184731" cy="264560"/>
    <xdr:sp macro="" textlink="">
      <xdr:nvSpPr>
        <xdr:cNvPr id="5677" name="65 CuadroTexto"/>
        <xdr:cNvSpPr txBox="1"/>
      </xdr:nvSpPr>
      <xdr:spPr>
        <a:xfrm>
          <a:off x="1152525" y="25583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980</xdr:row>
      <xdr:rowOff>0</xdr:rowOff>
    </xdr:from>
    <xdr:ext cx="184731" cy="264560"/>
    <xdr:sp macro="" textlink="">
      <xdr:nvSpPr>
        <xdr:cNvPr id="5678" name="1 CuadroTexto"/>
        <xdr:cNvSpPr txBox="1"/>
      </xdr:nvSpPr>
      <xdr:spPr>
        <a:xfrm>
          <a:off x="1152525" y="25583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979</xdr:row>
      <xdr:rowOff>0</xdr:rowOff>
    </xdr:from>
    <xdr:ext cx="184731" cy="264560"/>
    <xdr:sp macro="" textlink="">
      <xdr:nvSpPr>
        <xdr:cNvPr id="5679" name="15 CuadroTexto"/>
        <xdr:cNvSpPr txBox="1"/>
      </xdr:nvSpPr>
      <xdr:spPr>
        <a:xfrm>
          <a:off x="1152525" y="25564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979</xdr:row>
      <xdr:rowOff>0</xdr:rowOff>
    </xdr:from>
    <xdr:ext cx="184731" cy="264560"/>
    <xdr:sp macro="" textlink="">
      <xdr:nvSpPr>
        <xdr:cNvPr id="5680" name="1 CuadroTexto"/>
        <xdr:cNvSpPr txBox="1"/>
      </xdr:nvSpPr>
      <xdr:spPr>
        <a:xfrm>
          <a:off x="1152525" y="25564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980</xdr:row>
      <xdr:rowOff>0</xdr:rowOff>
    </xdr:from>
    <xdr:ext cx="184731" cy="264560"/>
    <xdr:sp macro="" textlink="">
      <xdr:nvSpPr>
        <xdr:cNvPr id="5681" name="17 CuadroTexto"/>
        <xdr:cNvSpPr txBox="1"/>
      </xdr:nvSpPr>
      <xdr:spPr>
        <a:xfrm>
          <a:off x="1152525" y="25583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980</xdr:row>
      <xdr:rowOff>0</xdr:rowOff>
    </xdr:from>
    <xdr:ext cx="184731" cy="264560"/>
    <xdr:sp macro="" textlink="">
      <xdr:nvSpPr>
        <xdr:cNvPr id="5682" name="1 CuadroTexto"/>
        <xdr:cNvSpPr txBox="1"/>
      </xdr:nvSpPr>
      <xdr:spPr>
        <a:xfrm>
          <a:off x="1152525" y="25583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980</xdr:row>
      <xdr:rowOff>0</xdr:rowOff>
    </xdr:from>
    <xdr:ext cx="184731" cy="264560"/>
    <xdr:sp macro="" textlink="">
      <xdr:nvSpPr>
        <xdr:cNvPr id="5683" name="41 CuadroTexto"/>
        <xdr:cNvSpPr txBox="1"/>
      </xdr:nvSpPr>
      <xdr:spPr>
        <a:xfrm>
          <a:off x="1152525" y="25583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980</xdr:row>
      <xdr:rowOff>0</xdr:rowOff>
    </xdr:from>
    <xdr:ext cx="184731" cy="264560"/>
    <xdr:sp macro="" textlink="">
      <xdr:nvSpPr>
        <xdr:cNvPr id="5684" name="1 CuadroTexto"/>
        <xdr:cNvSpPr txBox="1"/>
      </xdr:nvSpPr>
      <xdr:spPr>
        <a:xfrm>
          <a:off x="1152525" y="25583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980</xdr:row>
      <xdr:rowOff>0</xdr:rowOff>
    </xdr:from>
    <xdr:ext cx="184731" cy="264560"/>
    <xdr:sp macro="" textlink="">
      <xdr:nvSpPr>
        <xdr:cNvPr id="5685" name="25 CuadroTexto"/>
        <xdr:cNvSpPr txBox="1"/>
      </xdr:nvSpPr>
      <xdr:spPr>
        <a:xfrm>
          <a:off x="1152525" y="25583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980</xdr:row>
      <xdr:rowOff>0</xdr:rowOff>
    </xdr:from>
    <xdr:ext cx="184731" cy="264560"/>
    <xdr:sp macro="" textlink="">
      <xdr:nvSpPr>
        <xdr:cNvPr id="5686" name="1 CuadroTexto"/>
        <xdr:cNvSpPr txBox="1"/>
      </xdr:nvSpPr>
      <xdr:spPr>
        <a:xfrm>
          <a:off x="1152525" y="25583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979</xdr:row>
      <xdr:rowOff>0</xdr:rowOff>
    </xdr:from>
    <xdr:ext cx="184731" cy="264560"/>
    <xdr:sp macro="" textlink="">
      <xdr:nvSpPr>
        <xdr:cNvPr id="5687" name="53 CuadroTexto"/>
        <xdr:cNvSpPr txBox="1"/>
      </xdr:nvSpPr>
      <xdr:spPr>
        <a:xfrm>
          <a:off x="1152525" y="25564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979</xdr:row>
      <xdr:rowOff>0</xdr:rowOff>
    </xdr:from>
    <xdr:ext cx="184731" cy="264560"/>
    <xdr:sp macro="" textlink="">
      <xdr:nvSpPr>
        <xdr:cNvPr id="5688" name="1 CuadroTexto"/>
        <xdr:cNvSpPr txBox="1"/>
      </xdr:nvSpPr>
      <xdr:spPr>
        <a:xfrm>
          <a:off x="1152525" y="25564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980</xdr:row>
      <xdr:rowOff>0</xdr:rowOff>
    </xdr:from>
    <xdr:ext cx="184731" cy="264560"/>
    <xdr:sp macro="" textlink="">
      <xdr:nvSpPr>
        <xdr:cNvPr id="5689" name="55 CuadroTexto"/>
        <xdr:cNvSpPr txBox="1"/>
      </xdr:nvSpPr>
      <xdr:spPr>
        <a:xfrm>
          <a:off x="1152525" y="25583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980</xdr:row>
      <xdr:rowOff>0</xdr:rowOff>
    </xdr:from>
    <xdr:ext cx="184731" cy="264560"/>
    <xdr:sp macro="" textlink="">
      <xdr:nvSpPr>
        <xdr:cNvPr id="5690" name="1 CuadroTexto"/>
        <xdr:cNvSpPr txBox="1"/>
      </xdr:nvSpPr>
      <xdr:spPr>
        <a:xfrm>
          <a:off x="1152525" y="25583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980</xdr:row>
      <xdr:rowOff>0</xdr:rowOff>
    </xdr:from>
    <xdr:ext cx="184731" cy="264560"/>
    <xdr:sp macro="" textlink="">
      <xdr:nvSpPr>
        <xdr:cNvPr id="5691" name="65 CuadroTexto"/>
        <xdr:cNvSpPr txBox="1"/>
      </xdr:nvSpPr>
      <xdr:spPr>
        <a:xfrm>
          <a:off x="1152525" y="25583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980</xdr:row>
      <xdr:rowOff>0</xdr:rowOff>
    </xdr:from>
    <xdr:ext cx="184731" cy="264560"/>
    <xdr:sp macro="" textlink="">
      <xdr:nvSpPr>
        <xdr:cNvPr id="5692" name="1 CuadroTexto"/>
        <xdr:cNvSpPr txBox="1"/>
      </xdr:nvSpPr>
      <xdr:spPr>
        <a:xfrm>
          <a:off x="1152525" y="25583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979</xdr:row>
      <xdr:rowOff>0</xdr:rowOff>
    </xdr:from>
    <xdr:ext cx="184731" cy="264560"/>
    <xdr:sp macro="" textlink="">
      <xdr:nvSpPr>
        <xdr:cNvPr id="5693" name="15 CuadroTexto"/>
        <xdr:cNvSpPr txBox="1"/>
      </xdr:nvSpPr>
      <xdr:spPr>
        <a:xfrm>
          <a:off x="1152525" y="25564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979</xdr:row>
      <xdr:rowOff>0</xdr:rowOff>
    </xdr:from>
    <xdr:ext cx="184731" cy="264560"/>
    <xdr:sp macro="" textlink="">
      <xdr:nvSpPr>
        <xdr:cNvPr id="5694" name="1 CuadroTexto"/>
        <xdr:cNvSpPr txBox="1"/>
      </xdr:nvSpPr>
      <xdr:spPr>
        <a:xfrm>
          <a:off x="1152525" y="25564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980</xdr:row>
      <xdr:rowOff>0</xdr:rowOff>
    </xdr:from>
    <xdr:ext cx="184731" cy="264560"/>
    <xdr:sp macro="" textlink="">
      <xdr:nvSpPr>
        <xdr:cNvPr id="5695" name="17 CuadroTexto"/>
        <xdr:cNvSpPr txBox="1"/>
      </xdr:nvSpPr>
      <xdr:spPr>
        <a:xfrm>
          <a:off x="1152525" y="25583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980</xdr:row>
      <xdr:rowOff>0</xdr:rowOff>
    </xdr:from>
    <xdr:ext cx="184731" cy="264560"/>
    <xdr:sp macro="" textlink="">
      <xdr:nvSpPr>
        <xdr:cNvPr id="5696" name="1 CuadroTexto"/>
        <xdr:cNvSpPr txBox="1"/>
      </xdr:nvSpPr>
      <xdr:spPr>
        <a:xfrm>
          <a:off x="1152525" y="25583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980</xdr:row>
      <xdr:rowOff>0</xdr:rowOff>
    </xdr:from>
    <xdr:ext cx="184731" cy="264560"/>
    <xdr:sp macro="" textlink="">
      <xdr:nvSpPr>
        <xdr:cNvPr id="5697" name="41 CuadroTexto"/>
        <xdr:cNvSpPr txBox="1"/>
      </xdr:nvSpPr>
      <xdr:spPr>
        <a:xfrm>
          <a:off x="1152525" y="25583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980</xdr:row>
      <xdr:rowOff>0</xdr:rowOff>
    </xdr:from>
    <xdr:ext cx="184731" cy="264560"/>
    <xdr:sp macro="" textlink="">
      <xdr:nvSpPr>
        <xdr:cNvPr id="5698" name="1 CuadroTexto"/>
        <xdr:cNvSpPr txBox="1"/>
      </xdr:nvSpPr>
      <xdr:spPr>
        <a:xfrm>
          <a:off x="1152525" y="25583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980</xdr:row>
      <xdr:rowOff>0</xdr:rowOff>
    </xdr:from>
    <xdr:ext cx="184731" cy="264560"/>
    <xdr:sp macro="" textlink="">
      <xdr:nvSpPr>
        <xdr:cNvPr id="5699" name="53 CuadroTexto"/>
        <xdr:cNvSpPr txBox="1"/>
      </xdr:nvSpPr>
      <xdr:spPr>
        <a:xfrm>
          <a:off x="1152525" y="25583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980</xdr:row>
      <xdr:rowOff>0</xdr:rowOff>
    </xdr:from>
    <xdr:ext cx="184731" cy="264560"/>
    <xdr:sp macro="" textlink="">
      <xdr:nvSpPr>
        <xdr:cNvPr id="5700" name="1 CuadroTexto"/>
        <xdr:cNvSpPr txBox="1"/>
      </xdr:nvSpPr>
      <xdr:spPr>
        <a:xfrm>
          <a:off x="1152525" y="25583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980</xdr:row>
      <xdr:rowOff>0</xdr:rowOff>
    </xdr:from>
    <xdr:ext cx="184731" cy="264560"/>
    <xdr:sp macro="" textlink="">
      <xdr:nvSpPr>
        <xdr:cNvPr id="5701" name="15 CuadroTexto"/>
        <xdr:cNvSpPr txBox="1"/>
      </xdr:nvSpPr>
      <xdr:spPr>
        <a:xfrm>
          <a:off x="1152525" y="25583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980</xdr:row>
      <xdr:rowOff>0</xdr:rowOff>
    </xdr:from>
    <xdr:ext cx="184731" cy="264560"/>
    <xdr:sp macro="" textlink="">
      <xdr:nvSpPr>
        <xdr:cNvPr id="5702" name="1 CuadroTexto"/>
        <xdr:cNvSpPr txBox="1"/>
      </xdr:nvSpPr>
      <xdr:spPr>
        <a:xfrm>
          <a:off x="1152525" y="25583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980</xdr:row>
      <xdr:rowOff>0</xdr:rowOff>
    </xdr:from>
    <xdr:ext cx="184731" cy="264560"/>
    <xdr:sp macro="" textlink="">
      <xdr:nvSpPr>
        <xdr:cNvPr id="5703" name="53 CuadroTexto"/>
        <xdr:cNvSpPr txBox="1"/>
      </xdr:nvSpPr>
      <xdr:spPr>
        <a:xfrm>
          <a:off x="1152525" y="25583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980</xdr:row>
      <xdr:rowOff>0</xdr:rowOff>
    </xdr:from>
    <xdr:ext cx="184731" cy="264560"/>
    <xdr:sp macro="" textlink="">
      <xdr:nvSpPr>
        <xdr:cNvPr id="5704" name="1 CuadroTexto"/>
        <xdr:cNvSpPr txBox="1"/>
      </xdr:nvSpPr>
      <xdr:spPr>
        <a:xfrm>
          <a:off x="1152525" y="25583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980</xdr:row>
      <xdr:rowOff>0</xdr:rowOff>
    </xdr:from>
    <xdr:ext cx="184731" cy="264560"/>
    <xdr:sp macro="" textlink="">
      <xdr:nvSpPr>
        <xdr:cNvPr id="5705" name="15 CuadroTexto"/>
        <xdr:cNvSpPr txBox="1"/>
      </xdr:nvSpPr>
      <xdr:spPr>
        <a:xfrm>
          <a:off x="1152525" y="25583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980</xdr:row>
      <xdr:rowOff>0</xdr:rowOff>
    </xdr:from>
    <xdr:ext cx="184731" cy="264560"/>
    <xdr:sp macro="" textlink="">
      <xdr:nvSpPr>
        <xdr:cNvPr id="5706" name="1 CuadroTexto"/>
        <xdr:cNvSpPr txBox="1"/>
      </xdr:nvSpPr>
      <xdr:spPr>
        <a:xfrm>
          <a:off x="1152525" y="25583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981</xdr:row>
      <xdr:rowOff>0</xdr:rowOff>
    </xdr:from>
    <xdr:ext cx="184731" cy="264560"/>
    <xdr:sp macro="" textlink="">
      <xdr:nvSpPr>
        <xdr:cNvPr id="5707" name="25 CuadroTexto"/>
        <xdr:cNvSpPr txBox="1"/>
      </xdr:nvSpPr>
      <xdr:spPr>
        <a:xfrm>
          <a:off x="1152525" y="25602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981</xdr:row>
      <xdr:rowOff>0</xdr:rowOff>
    </xdr:from>
    <xdr:ext cx="184731" cy="264560"/>
    <xdr:sp macro="" textlink="">
      <xdr:nvSpPr>
        <xdr:cNvPr id="5708" name="1 CuadroTexto"/>
        <xdr:cNvSpPr txBox="1"/>
      </xdr:nvSpPr>
      <xdr:spPr>
        <a:xfrm>
          <a:off x="1152525" y="25602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980</xdr:row>
      <xdr:rowOff>0</xdr:rowOff>
    </xdr:from>
    <xdr:ext cx="184731" cy="264560"/>
    <xdr:sp macro="" textlink="">
      <xdr:nvSpPr>
        <xdr:cNvPr id="5709" name="53 CuadroTexto"/>
        <xdr:cNvSpPr txBox="1"/>
      </xdr:nvSpPr>
      <xdr:spPr>
        <a:xfrm>
          <a:off x="1152525" y="25583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980</xdr:row>
      <xdr:rowOff>0</xdr:rowOff>
    </xdr:from>
    <xdr:ext cx="184731" cy="264560"/>
    <xdr:sp macro="" textlink="">
      <xdr:nvSpPr>
        <xdr:cNvPr id="5710" name="1 CuadroTexto"/>
        <xdr:cNvSpPr txBox="1"/>
      </xdr:nvSpPr>
      <xdr:spPr>
        <a:xfrm>
          <a:off x="1152525" y="25583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981</xdr:row>
      <xdr:rowOff>0</xdr:rowOff>
    </xdr:from>
    <xdr:ext cx="184731" cy="264560"/>
    <xdr:sp macro="" textlink="">
      <xdr:nvSpPr>
        <xdr:cNvPr id="5711" name="55 CuadroTexto"/>
        <xdr:cNvSpPr txBox="1"/>
      </xdr:nvSpPr>
      <xdr:spPr>
        <a:xfrm>
          <a:off x="1152525" y="25602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981</xdr:row>
      <xdr:rowOff>0</xdr:rowOff>
    </xdr:from>
    <xdr:ext cx="184731" cy="264560"/>
    <xdr:sp macro="" textlink="">
      <xdr:nvSpPr>
        <xdr:cNvPr id="5712" name="1 CuadroTexto"/>
        <xdr:cNvSpPr txBox="1"/>
      </xdr:nvSpPr>
      <xdr:spPr>
        <a:xfrm>
          <a:off x="1152525" y="25602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981</xdr:row>
      <xdr:rowOff>0</xdr:rowOff>
    </xdr:from>
    <xdr:ext cx="184731" cy="264560"/>
    <xdr:sp macro="" textlink="">
      <xdr:nvSpPr>
        <xdr:cNvPr id="5713" name="65 CuadroTexto"/>
        <xdr:cNvSpPr txBox="1"/>
      </xdr:nvSpPr>
      <xdr:spPr>
        <a:xfrm>
          <a:off x="1152525" y="25602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981</xdr:row>
      <xdr:rowOff>0</xdr:rowOff>
    </xdr:from>
    <xdr:ext cx="184731" cy="264560"/>
    <xdr:sp macro="" textlink="">
      <xdr:nvSpPr>
        <xdr:cNvPr id="5714" name="1 CuadroTexto"/>
        <xdr:cNvSpPr txBox="1"/>
      </xdr:nvSpPr>
      <xdr:spPr>
        <a:xfrm>
          <a:off x="1152525" y="25602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980</xdr:row>
      <xdr:rowOff>0</xdr:rowOff>
    </xdr:from>
    <xdr:ext cx="184731" cy="264560"/>
    <xdr:sp macro="" textlink="">
      <xdr:nvSpPr>
        <xdr:cNvPr id="5715" name="15 CuadroTexto"/>
        <xdr:cNvSpPr txBox="1"/>
      </xdr:nvSpPr>
      <xdr:spPr>
        <a:xfrm>
          <a:off x="1152525" y="25583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980</xdr:row>
      <xdr:rowOff>0</xdr:rowOff>
    </xdr:from>
    <xdr:ext cx="184731" cy="264560"/>
    <xdr:sp macro="" textlink="">
      <xdr:nvSpPr>
        <xdr:cNvPr id="5716" name="1 CuadroTexto"/>
        <xdr:cNvSpPr txBox="1"/>
      </xdr:nvSpPr>
      <xdr:spPr>
        <a:xfrm>
          <a:off x="1152525" y="25583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981</xdr:row>
      <xdr:rowOff>0</xdr:rowOff>
    </xdr:from>
    <xdr:ext cx="184731" cy="264560"/>
    <xdr:sp macro="" textlink="">
      <xdr:nvSpPr>
        <xdr:cNvPr id="5717" name="17 CuadroTexto"/>
        <xdr:cNvSpPr txBox="1"/>
      </xdr:nvSpPr>
      <xdr:spPr>
        <a:xfrm>
          <a:off x="1152525" y="25602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981</xdr:row>
      <xdr:rowOff>0</xdr:rowOff>
    </xdr:from>
    <xdr:ext cx="184731" cy="264560"/>
    <xdr:sp macro="" textlink="">
      <xdr:nvSpPr>
        <xdr:cNvPr id="5718" name="1 CuadroTexto"/>
        <xdr:cNvSpPr txBox="1"/>
      </xdr:nvSpPr>
      <xdr:spPr>
        <a:xfrm>
          <a:off x="1152525" y="25602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981</xdr:row>
      <xdr:rowOff>0</xdr:rowOff>
    </xdr:from>
    <xdr:ext cx="184731" cy="264560"/>
    <xdr:sp macro="" textlink="">
      <xdr:nvSpPr>
        <xdr:cNvPr id="5719" name="41 CuadroTexto"/>
        <xdr:cNvSpPr txBox="1"/>
      </xdr:nvSpPr>
      <xdr:spPr>
        <a:xfrm>
          <a:off x="1152525" y="25602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981</xdr:row>
      <xdr:rowOff>0</xdr:rowOff>
    </xdr:from>
    <xdr:ext cx="184731" cy="264560"/>
    <xdr:sp macro="" textlink="">
      <xdr:nvSpPr>
        <xdr:cNvPr id="5720" name="1 CuadroTexto"/>
        <xdr:cNvSpPr txBox="1"/>
      </xdr:nvSpPr>
      <xdr:spPr>
        <a:xfrm>
          <a:off x="1152525" y="25602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981</xdr:row>
      <xdr:rowOff>0</xdr:rowOff>
    </xdr:from>
    <xdr:ext cx="184731" cy="264560"/>
    <xdr:sp macro="" textlink="">
      <xdr:nvSpPr>
        <xdr:cNvPr id="5721" name="25 CuadroTexto"/>
        <xdr:cNvSpPr txBox="1"/>
      </xdr:nvSpPr>
      <xdr:spPr>
        <a:xfrm>
          <a:off x="1152525" y="25602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981</xdr:row>
      <xdr:rowOff>0</xdr:rowOff>
    </xdr:from>
    <xdr:ext cx="184731" cy="264560"/>
    <xdr:sp macro="" textlink="">
      <xdr:nvSpPr>
        <xdr:cNvPr id="5722" name="1 CuadroTexto"/>
        <xdr:cNvSpPr txBox="1"/>
      </xdr:nvSpPr>
      <xdr:spPr>
        <a:xfrm>
          <a:off x="1152525" y="25602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980</xdr:row>
      <xdr:rowOff>0</xdr:rowOff>
    </xdr:from>
    <xdr:ext cx="184731" cy="264560"/>
    <xdr:sp macro="" textlink="">
      <xdr:nvSpPr>
        <xdr:cNvPr id="5723" name="53 CuadroTexto"/>
        <xdr:cNvSpPr txBox="1"/>
      </xdr:nvSpPr>
      <xdr:spPr>
        <a:xfrm>
          <a:off x="1152525" y="25583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980</xdr:row>
      <xdr:rowOff>0</xdr:rowOff>
    </xdr:from>
    <xdr:ext cx="184731" cy="264560"/>
    <xdr:sp macro="" textlink="">
      <xdr:nvSpPr>
        <xdr:cNvPr id="5724" name="1 CuadroTexto"/>
        <xdr:cNvSpPr txBox="1"/>
      </xdr:nvSpPr>
      <xdr:spPr>
        <a:xfrm>
          <a:off x="1152525" y="25583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981</xdr:row>
      <xdr:rowOff>0</xdr:rowOff>
    </xdr:from>
    <xdr:ext cx="184731" cy="264560"/>
    <xdr:sp macro="" textlink="">
      <xdr:nvSpPr>
        <xdr:cNvPr id="5725" name="55 CuadroTexto"/>
        <xdr:cNvSpPr txBox="1"/>
      </xdr:nvSpPr>
      <xdr:spPr>
        <a:xfrm>
          <a:off x="1152525" y="25602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981</xdr:row>
      <xdr:rowOff>0</xdr:rowOff>
    </xdr:from>
    <xdr:ext cx="184731" cy="264560"/>
    <xdr:sp macro="" textlink="">
      <xdr:nvSpPr>
        <xdr:cNvPr id="5726" name="1 CuadroTexto"/>
        <xdr:cNvSpPr txBox="1"/>
      </xdr:nvSpPr>
      <xdr:spPr>
        <a:xfrm>
          <a:off x="1152525" y="25602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981</xdr:row>
      <xdr:rowOff>0</xdr:rowOff>
    </xdr:from>
    <xdr:ext cx="184731" cy="264560"/>
    <xdr:sp macro="" textlink="">
      <xdr:nvSpPr>
        <xdr:cNvPr id="5727" name="65 CuadroTexto"/>
        <xdr:cNvSpPr txBox="1"/>
      </xdr:nvSpPr>
      <xdr:spPr>
        <a:xfrm>
          <a:off x="1152525" y="25602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981</xdr:row>
      <xdr:rowOff>0</xdr:rowOff>
    </xdr:from>
    <xdr:ext cx="184731" cy="264560"/>
    <xdr:sp macro="" textlink="">
      <xdr:nvSpPr>
        <xdr:cNvPr id="5728" name="1 CuadroTexto"/>
        <xdr:cNvSpPr txBox="1"/>
      </xdr:nvSpPr>
      <xdr:spPr>
        <a:xfrm>
          <a:off x="1152525" y="25602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980</xdr:row>
      <xdr:rowOff>0</xdr:rowOff>
    </xdr:from>
    <xdr:ext cx="184731" cy="264560"/>
    <xdr:sp macro="" textlink="">
      <xdr:nvSpPr>
        <xdr:cNvPr id="5729" name="15 CuadroTexto"/>
        <xdr:cNvSpPr txBox="1"/>
      </xdr:nvSpPr>
      <xdr:spPr>
        <a:xfrm>
          <a:off x="1152525" y="25583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980</xdr:row>
      <xdr:rowOff>0</xdr:rowOff>
    </xdr:from>
    <xdr:ext cx="184731" cy="264560"/>
    <xdr:sp macro="" textlink="">
      <xdr:nvSpPr>
        <xdr:cNvPr id="5730" name="1 CuadroTexto"/>
        <xdr:cNvSpPr txBox="1"/>
      </xdr:nvSpPr>
      <xdr:spPr>
        <a:xfrm>
          <a:off x="1152525" y="25583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981</xdr:row>
      <xdr:rowOff>0</xdr:rowOff>
    </xdr:from>
    <xdr:ext cx="184731" cy="264560"/>
    <xdr:sp macro="" textlink="">
      <xdr:nvSpPr>
        <xdr:cNvPr id="5731" name="17 CuadroTexto"/>
        <xdr:cNvSpPr txBox="1"/>
      </xdr:nvSpPr>
      <xdr:spPr>
        <a:xfrm>
          <a:off x="1152525" y="25602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981</xdr:row>
      <xdr:rowOff>0</xdr:rowOff>
    </xdr:from>
    <xdr:ext cx="184731" cy="264560"/>
    <xdr:sp macro="" textlink="">
      <xdr:nvSpPr>
        <xdr:cNvPr id="5732" name="1 CuadroTexto"/>
        <xdr:cNvSpPr txBox="1"/>
      </xdr:nvSpPr>
      <xdr:spPr>
        <a:xfrm>
          <a:off x="1152525" y="25602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981</xdr:row>
      <xdr:rowOff>0</xdr:rowOff>
    </xdr:from>
    <xdr:ext cx="184731" cy="264560"/>
    <xdr:sp macro="" textlink="">
      <xdr:nvSpPr>
        <xdr:cNvPr id="5733" name="41 CuadroTexto"/>
        <xdr:cNvSpPr txBox="1"/>
      </xdr:nvSpPr>
      <xdr:spPr>
        <a:xfrm>
          <a:off x="1152525" y="25602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981</xdr:row>
      <xdr:rowOff>0</xdr:rowOff>
    </xdr:from>
    <xdr:ext cx="184731" cy="264560"/>
    <xdr:sp macro="" textlink="">
      <xdr:nvSpPr>
        <xdr:cNvPr id="5734" name="1 CuadroTexto"/>
        <xdr:cNvSpPr txBox="1"/>
      </xdr:nvSpPr>
      <xdr:spPr>
        <a:xfrm>
          <a:off x="1152525" y="25602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981</xdr:row>
      <xdr:rowOff>0</xdr:rowOff>
    </xdr:from>
    <xdr:ext cx="184731" cy="264560"/>
    <xdr:sp macro="" textlink="">
      <xdr:nvSpPr>
        <xdr:cNvPr id="5735" name="53 CuadroTexto"/>
        <xdr:cNvSpPr txBox="1"/>
      </xdr:nvSpPr>
      <xdr:spPr>
        <a:xfrm>
          <a:off x="1152525" y="25602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981</xdr:row>
      <xdr:rowOff>0</xdr:rowOff>
    </xdr:from>
    <xdr:ext cx="184731" cy="264560"/>
    <xdr:sp macro="" textlink="">
      <xdr:nvSpPr>
        <xdr:cNvPr id="5736" name="1 CuadroTexto"/>
        <xdr:cNvSpPr txBox="1"/>
      </xdr:nvSpPr>
      <xdr:spPr>
        <a:xfrm>
          <a:off x="1152525" y="25602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981</xdr:row>
      <xdr:rowOff>0</xdr:rowOff>
    </xdr:from>
    <xdr:ext cx="184731" cy="264560"/>
    <xdr:sp macro="" textlink="">
      <xdr:nvSpPr>
        <xdr:cNvPr id="5737" name="15 CuadroTexto"/>
        <xdr:cNvSpPr txBox="1"/>
      </xdr:nvSpPr>
      <xdr:spPr>
        <a:xfrm>
          <a:off x="1152525" y="25602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981</xdr:row>
      <xdr:rowOff>0</xdr:rowOff>
    </xdr:from>
    <xdr:ext cx="184731" cy="264560"/>
    <xdr:sp macro="" textlink="">
      <xdr:nvSpPr>
        <xdr:cNvPr id="5738" name="1 CuadroTexto"/>
        <xdr:cNvSpPr txBox="1"/>
      </xdr:nvSpPr>
      <xdr:spPr>
        <a:xfrm>
          <a:off x="1152525" y="25602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981</xdr:row>
      <xdr:rowOff>0</xdr:rowOff>
    </xdr:from>
    <xdr:ext cx="184731" cy="264560"/>
    <xdr:sp macro="" textlink="">
      <xdr:nvSpPr>
        <xdr:cNvPr id="5739" name="53 CuadroTexto"/>
        <xdr:cNvSpPr txBox="1"/>
      </xdr:nvSpPr>
      <xdr:spPr>
        <a:xfrm>
          <a:off x="1152525" y="25602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981</xdr:row>
      <xdr:rowOff>0</xdr:rowOff>
    </xdr:from>
    <xdr:ext cx="184731" cy="264560"/>
    <xdr:sp macro="" textlink="">
      <xdr:nvSpPr>
        <xdr:cNvPr id="5740" name="1 CuadroTexto"/>
        <xdr:cNvSpPr txBox="1"/>
      </xdr:nvSpPr>
      <xdr:spPr>
        <a:xfrm>
          <a:off x="1152525" y="25602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981</xdr:row>
      <xdr:rowOff>0</xdr:rowOff>
    </xdr:from>
    <xdr:ext cx="184731" cy="264560"/>
    <xdr:sp macro="" textlink="">
      <xdr:nvSpPr>
        <xdr:cNvPr id="5741" name="15 CuadroTexto"/>
        <xdr:cNvSpPr txBox="1"/>
      </xdr:nvSpPr>
      <xdr:spPr>
        <a:xfrm>
          <a:off x="1152525" y="25602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981</xdr:row>
      <xdr:rowOff>0</xdr:rowOff>
    </xdr:from>
    <xdr:ext cx="184731" cy="264560"/>
    <xdr:sp macro="" textlink="">
      <xdr:nvSpPr>
        <xdr:cNvPr id="5742" name="1 CuadroTexto"/>
        <xdr:cNvSpPr txBox="1"/>
      </xdr:nvSpPr>
      <xdr:spPr>
        <a:xfrm>
          <a:off x="1152525" y="25602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981</xdr:row>
      <xdr:rowOff>0</xdr:rowOff>
    </xdr:from>
    <xdr:ext cx="184731" cy="264560"/>
    <xdr:sp macro="" textlink="">
      <xdr:nvSpPr>
        <xdr:cNvPr id="5743" name="25 CuadroTexto"/>
        <xdr:cNvSpPr txBox="1"/>
      </xdr:nvSpPr>
      <xdr:spPr>
        <a:xfrm>
          <a:off x="1152525" y="25602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981</xdr:row>
      <xdr:rowOff>0</xdr:rowOff>
    </xdr:from>
    <xdr:ext cx="184731" cy="264560"/>
    <xdr:sp macro="" textlink="">
      <xdr:nvSpPr>
        <xdr:cNvPr id="5744" name="1 CuadroTexto"/>
        <xdr:cNvSpPr txBox="1"/>
      </xdr:nvSpPr>
      <xdr:spPr>
        <a:xfrm>
          <a:off x="1152525" y="25602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981</xdr:row>
      <xdr:rowOff>0</xdr:rowOff>
    </xdr:from>
    <xdr:ext cx="184731" cy="264560"/>
    <xdr:sp macro="" textlink="">
      <xdr:nvSpPr>
        <xdr:cNvPr id="5745" name="53 CuadroTexto"/>
        <xdr:cNvSpPr txBox="1"/>
      </xdr:nvSpPr>
      <xdr:spPr>
        <a:xfrm>
          <a:off x="1152525" y="25602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981</xdr:row>
      <xdr:rowOff>0</xdr:rowOff>
    </xdr:from>
    <xdr:ext cx="184731" cy="264560"/>
    <xdr:sp macro="" textlink="">
      <xdr:nvSpPr>
        <xdr:cNvPr id="5746" name="1 CuadroTexto"/>
        <xdr:cNvSpPr txBox="1"/>
      </xdr:nvSpPr>
      <xdr:spPr>
        <a:xfrm>
          <a:off x="1152525" y="25602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981</xdr:row>
      <xdr:rowOff>0</xdr:rowOff>
    </xdr:from>
    <xdr:ext cx="184731" cy="264560"/>
    <xdr:sp macro="" textlink="">
      <xdr:nvSpPr>
        <xdr:cNvPr id="5747" name="55 CuadroTexto"/>
        <xdr:cNvSpPr txBox="1"/>
      </xdr:nvSpPr>
      <xdr:spPr>
        <a:xfrm>
          <a:off x="1152525" y="25602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981</xdr:row>
      <xdr:rowOff>0</xdr:rowOff>
    </xdr:from>
    <xdr:ext cx="184731" cy="264560"/>
    <xdr:sp macro="" textlink="">
      <xdr:nvSpPr>
        <xdr:cNvPr id="5748" name="1 CuadroTexto"/>
        <xdr:cNvSpPr txBox="1"/>
      </xdr:nvSpPr>
      <xdr:spPr>
        <a:xfrm>
          <a:off x="1152525" y="25602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981</xdr:row>
      <xdr:rowOff>0</xdr:rowOff>
    </xdr:from>
    <xdr:ext cx="184731" cy="264560"/>
    <xdr:sp macro="" textlink="">
      <xdr:nvSpPr>
        <xdr:cNvPr id="5749" name="65 CuadroTexto"/>
        <xdr:cNvSpPr txBox="1"/>
      </xdr:nvSpPr>
      <xdr:spPr>
        <a:xfrm>
          <a:off x="1152525" y="25602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981</xdr:row>
      <xdr:rowOff>0</xdr:rowOff>
    </xdr:from>
    <xdr:ext cx="184731" cy="264560"/>
    <xdr:sp macro="" textlink="">
      <xdr:nvSpPr>
        <xdr:cNvPr id="5750" name="1 CuadroTexto"/>
        <xdr:cNvSpPr txBox="1"/>
      </xdr:nvSpPr>
      <xdr:spPr>
        <a:xfrm>
          <a:off x="1152525" y="25602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981</xdr:row>
      <xdr:rowOff>0</xdr:rowOff>
    </xdr:from>
    <xdr:ext cx="184731" cy="264560"/>
    <xdr:sp macro="" textlink="">
      <xdr:nvSpPr>
        <xdr:cNvPr id="5751" name="15 CuadroTexto"/>
        <xdr:cNvSpPr txBox="1"/>
      </xdr:nvSpPr>
      <xdr:spPr>
        <a:xfrm>
          <a:off x="1152525" y="25602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981</xdr:row>
      <xdr:rowOff>0</xdr:rowOff>
    </xdr:from>
    <xdr:ext cx="184731" cy="264560"/>
    <xdr:sp macro="" textlink="">
      <xdr:nvSpPr>
        <xdr:cNvPr id="5752" name="1 CuadroTexto"/>
        <xdr:cNvSpPr txBox="1"/>
      </xdr:nvSpPr>
      <xdr:spPr>
        <a:xfrm>
          <a:off x="1152525" y="25602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981</xdr:row>
      <xdr:rowOff>0</xdr:rowOff>
    </xdr:from>
    <xdr:ext cx="184731" cy="264560"/>
    <xdr:sp macro="" textlink="">
      <xdr:nvSpPr>
        <xdr:cNvPr id="5753" name="17 CuadroTexto"/>
        <xdr:cNvSpPr txBox="1"/>
      </xdr:nvSpPr>
      <xdr:spPr>
        <a:xfrm>
          <a:off x="1152525" y="25602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981</xdr:row>
      <xdr:rowOff>0</xdr:rowOff>
    </xdr:from>
    <xdr:ext cx="184731" cy="264560"/>
    <xdr:sp macro="" textlink="">
      <xdr:nvSpPr>
        <xdr:cNvPr id="5754" name="1 CuadroTexto"/>
        <xdr:cNvSpPr txBox="1"/>
      </xdr:nvSpPr>
      <xdr:spPr>
        <a:xfrm>
          <a:off x="1152525" y="25602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981</xdr:row>
      <xdr:rowOff>0</xdr:rowOff>
    </xdr:from>
    <xdr:ext cx="184731" cy="264560"/>
    <xdr:sp macro="" textlink="">
      <xdr:nvSpPr>
        <xdr:cNvPr id="5755" name="41 CuadroTexto"/>
        <xdr:cNvSpPr txBox="1"/>
      </xdr:nvSpPr>
      <xdr:spPr>
        <a:xfrm>
          <a:off x="1152525" y="25602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981</xdr:row>
      <xdr:rowOff>0</xdr:rowOff>
    </xdr:from>
    <xdr:ext cx="184731" cy="264560"/>
    <xdr:sp macro="" textlink="">
      <xdr:nvSpPr>
        <xdr:cNvPr id="5756" name="1 CuadroTexto"/>
        <xdr:cNvSpPr txBox="1"/>
      </xdr:nvSpPr>
      <xdr:spPr>
        <a:xfrm>
          <a:off x="1152525" y="25602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981</xdr:row>
      <xdr:rowOff>0</xdr:rowOff>
    </xdr:from>
    <xdr:ext cx="184731" cy="264560"/>
    <xdr:sp macro="" textlink="">
      <xdr:nvSpPr>
        <xdr:cNvPr id="5757" name="25 CuadroTexto"/>
        <xdr:cNvSpPr txBox="1"/>
      </xdr:nvSpPr>
      <xdr:spPr>
        <a:xfrm>
          <a:off x="1152525" y="25602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981</xdr:row>
      <xdr:rowOff>0</xdr:rowOff>
    </xdr:from>
    <xdr:ext cx="184731" cy="264560"/>
    <xdr:sp macro="" textlink="">
      <xdr:nvSpPr>
        <xdr:cNvPr id="5758" name="1 CuadroTexto"/>
        <xdr:cNvSpPr txBox="1"/>
      </xdr:nvSpPr>
      <xdr:spPr>
        <a:xfrm>
          <a:off x="1152525" y="25602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981</xdr:row>
      <xdr:rowOff>0</xdr:rowOff>
    </xdr:from>
    <xdr:ext cx="184731" cy="264560"/>
    <xdr:sp macro="" textlink="">
      <xdr:nvSpPr>
        <xdr:cNvPr id="5759" name="53 CuadroTexto"/>
        <xdr:cNvSpPr txBox="1"/>
      </xdr:nvSpPr>
      <xdr:spPr>
        <a:xfrm>
          <a:off x="1152525" y="25602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981</xdr:row>
      <xdr:rowOff>0</xdr:rowOff>
    </xdr:from>
    <xdr:ext cx="184731" cy="264560"/>
    <xdr:sp macro="" textlink="">
      <xdr:nvSpPr>
        <xdr:cNvPr id="5760" name="1 CuadroTexto"/>
        <xdr:cNvSpPr txBox="1"/>
      </xdr:nvSpPr>
      <xdr:spPr>
        <a:xfrm>
          <a:off x="1152525" y="25602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981</xdr:row>
      <xdr:rowOff>0</xdr:rowOff>
    </xdr:from>
    <xdr:ext cx="184731" cy="264560"/>
    <xdr:sp macro="" textlink="">
      <xdr:nvSpPr>
        <xdr:cNvPr id="5761" name="55 CuadroTexto"/>
        <xdr:cNvSpPr txBox="1"/>
      </xdr:nvSpPr>
      <xdr:spPr>
        <a:xfrm>
          <a:off x="1152525" y="25602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981</xdr:row>
      <xdr:rowOff>0</xdr:rowOff>
    </xdr:from>
    <xdr:ext cx="184731" cy="264560"/>
    <xdr:sp macro="" textlink="">
      <xdr:nvSpPr>
        <xdr:cNvPr id="5762" name="1 CuadroTexto"/>
        <xdr:cNvSpPr txBox="1"/>
      </xdr:nvSpPr>
      <xdr:spPr>
        <a:xfrm>
          <a:off x="1152525" y="25602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981</xdr:row>
      <xdr:rowOff>0</xdr:rowOff>
    </xdr:from>
    <xdr:ext cx="184731" cy="264560"/>
    <xdr:sp macro="" textlink="">
      <xdr:nvSpPr>
        <xdr:cNvPr id="5763" name="65 CuadroTexto"/>
        <xdr:cNvSpPr txBox="1"/>
      </xdr:nvSpPr>
      <xdr:spPr>
        <a:xfrm>
          <a:off x="1152525" y="25602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981</xdr:row>
      <xdr:rowOff>0</xdr:rowOff>
    </xdr:from>
    <xdr:ext cx="184731" cy="264560"/>
    <xdr:sp macro="" textlink="">
      <xdr:nvSpPr>
        <xdr:cNvPr id="5764" name="1 CuadroTexto"/>
        <xdr:cNvSpPr txBox="1"/>
      </xdr:nvSpPr>
      <xdr:spPr>
        <a:xfrm>
          <a:off x="1152525" y="25602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981</xdr:row>
      <xdr:rowOff>0</xdr:rowOff>
    </xdr:from>
    <xdr:ext cx="184731" cy="264560"/>
    <xdr:sp macro="" textlink="">
      <xdr:nvSpPr>
        <xdr:cNvPr id="5765" name="15 CuadroTexto"/>
        <xdr:cNvSpPr txBox="1"/>
      </xdr:nvSpPr>
      <xdr:spPr>
        <a:xfrm>
          <a:off x="1152525" y="25602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981</xdr:row>
      <xdr:rowOff>0</xdr:rowOff>
    </xdr:from>
    <xdr:ext cx="184731" cy="264560"/>
    <xdr:sp macro="" textlink="">
      <xdr:nvSpPr>
        <xdr:cNvPr id="5766" name="1 CuadroTexto"/>
        <xdr:cNvSpPr txBox="1"/>
      </xdr:nvSpPr>
      <xdr:spPr>
        <a:xfrm>
          <a:off x="1152525" y="25602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981</xdr:row>
      <xdr:rowOff>0</xdr:rowOff>
    </xdr:from>
    <xdr:ext cx="184731" cy="264560"/>
    <xdr:sp macro="" textlink="">
      <xdr:nvSpPr>
        <xdr:cNvPr id="5767" name="17 CuadroTexto"/>
        <xdr:cNvSpPr txBox="1"/>
      </xdr:nvSpPr>
      <xdr:spPr>
        <a:xfrm>
          <a:off x="1152525" y="25602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981</xdr:row>
      <xdr:rowOff>0</xdr:rowOff>
    </xdr:from>
    <xdr:ext cx="184731" cy="264560"/>
    <xdr:sp macro="" textlink="">
      <xdr:nvSpPr>
        <xdr:cNvPr id="5768" name="1 CuadroTexto"/>
        <xdr:cNvSpPr txBox="1"/>
      </xdr:nvSpPr>
      <xdr:spPr>
        <a:xfrm>
          <a:off x="1152525" y="25602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981</xdr:row>
      <xdr:rowOff>0</xdr:rowOff>
    </xdr:from>
    <xdr:ext cx="184731" cy="264560"/>
    <xdr:sp macro="" textlink="">
      <xdr:nvSpPr>
        <xdr:cNvPr id="5769" name="41 CuadroTexto"/>
        <xdr:cNvSpPr txBox="1"/>
      </xdr:nvSpPr>
      <xdr:spPr>
        <a:xfrm>
          <a:off x="1152525" y="25602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981</xdr:row>
      <xdr:rowOff>0</xdr:rowOff>
    </xdr:from>
    <xdr:ext cx="184731" cy="264560"/>
    <xdr:sp macro="" textlink="">
      <xdr:nvSpPr>
        <xdr:cNvPr id="5770" name="1 CuadroTexto"/>
        <xdr:cNvSpPr txBox="1"/>
      </xdr:nvSpPr>
      <xdr:spPr>
        <a:xfrm>
          <a:off x="1152525" y="25602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981</xdr:row>
      <xdr:rowOff>0</xdr:rowOff>
    </xdr:from>
    <xdr:ext cx="184731" cy="264560"/>
    <xdr:sp macro="" textlink="">
      <xdr:nvSpPr>
        <xdr:cNvPr id="5771" name="53 CuadroTexto"/>
        <xdr:cNvSpPr txBox="1"/>
      </xdr:nvSpPr>
      <xdr:spPr>
        <a:xfrm>
          <a:off x="1152525" y="25602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981</xdr:row>
      <xdr:rowOff>0</xdr:rowOff>
    </xdr:from>
    <xdr:ext cx="184731" cy="264560"/>
    <xdr:sp macro="" textlink="">
      <xdr:nvSpPr>
        <xdr:cNvPr id="5772" name="1 CuadroTexto"/>
        <xdr:cNvSpPr txBox="1"/>
      </xdr:nvSpPr>
      <xdr:spPr>
        <a:xfrm>
          <a:off x="1152525" y="25602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981</xdr:row>
      <xdr:rowOff>0</xdr:rowOff>
    </xdr:from>
    <xdr:ext cx="184731" cy="264560"/>
    <xdr:sp macro="" textlink="">
      <xdr:nvSpPr>
        <xdr:cNvPr id="5773" name="15 CuadroTexto"/>
        <xdr:cNvSpPr txBox="1"/>
      </xdr:nvSpPr>
      <xdr:spPr>
        <a:xfrm>
          <a:off x="1152525" y="25602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981</xdr:row>
      <xdr:rowOff>0</xdr:rowOff>
    </xdr:from>
    <xdr:ext cx="184731" cy="264560"/>
    <xdr:sp macro="" textlink="">
      <xdr:nvSpPr>
        <xdr:cNvPr id="5774" name="1 CuadroTexto"/>
        <xdr:cNvSpPr txBox="1"/>
      </xdr:nvSpPr>
      <xdr:spPr>
        <a:xfrm>
          <a:off x="1152525" y="25602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981</xdr:row>
      <xdr:rowOff>0</xdr:rowOff>
    </xdr:from>
    <xdr:ext cx="184731" cy="264560"/>
    <xdr:sp macro="" textlink="">
      <xdr:nvSpPr>
        <xdr:cNvPr id="5775" name="53 CuadroTexto"/>
        <xdr:cNvSpPr txBox="1"/>
      </xdr:nvSpPr>
      <xdr:spPr>
        <a:xfrm>
          <a:off x="1152525" y="25602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981</xdr:row>
      <xdr:rowOff>0</xdr:rowOff>
    </xdr:from>
    <xdr:ext cx="184731" cy="264560"/>
    <xdr:sp macro="" textlink="">
      <xdr:nvSpPr>
        <xdr:cNvPr id="5776" name="1 CuadroTexto"/>
        <xdr:cNvSpPr txBox="1"/>
      </xdr:nvSpPr>
      <xdr:spPr>
        <a:xfrm>
          <a:off x="1152525" y="25602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981</xdr:row>
      <xdr:rowOff>0</xdr:rowOff>
    </xdr:from>
    <xdr:ext cx="184731" cy="264560"/>
    <xdr:sp macro="" textlink="">
      <xdr:nvSpPr>
        <xdr:cNvPr id="5777" name="15 CuadroTexto"/>
        <xdr:cNvSpPr txBox="1"/>
      </xdr:nvSpPr>
      <xdr:spPr>
        <a:xfrm>
          <a:off x="1152525" y="25602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981</xdr:row>
      <xdr:rowOff>0</xdr:rowOff>
    </xdr:from>
    <xdr:ext cx="184731" cy="264560"/>
    <xdr:sp macro="" textlink="">
      <xdr:nvSpPr>
        <xdr:cNvPr id="5778" name="1 CuadroTexto"/>
        <xdr:cNvSpPr txBox="1"/>
      </xdr:nvSpPr>
      <xdr:spPr>
        <a:xfrm>
          <a:off x="1152525" y="25602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982</xdr:row>
      <xdr:rowOff>0</xdr:rowOff>
    </xdr:from>
    <xdr:ext cx="184731" cy="264560"/>
    <xdr:sp macro="" textlink="">
      <xdr:nvSpPr>
        <xdr:cNvPr id="5779" name="25 CuadroTexto"/>
        <xdr:cNvSpPr txBox="1"/>
      </xdr:nvSpPr>
      <xdr:spPr>
        <a:xfrm>
          <a:off x="1152525" y="2562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982</xdr:row>
      <xdr:rowOff>0</xdr:rowOff>
    </xdr:from>
    <xdr:ext cx="184731" cy="264560"/>
    <xdr:sp macro="" textlink="">
      <xdr:nvSpPr>
        <xdr:cNvPr id="5780" name="1 CuadroTexto"/>
        <xdr:cNvSpPr txBox="1"/>
      </xdr:nvSpPr>
      <xdr:spPr>
        <a:xfrm>
          <a:off x="1152525" y="2562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981</xdr:row>
      <xdr:rowOff>0</xdr:rowOff>
    </xdr:from>
    <xdr:ext cx="184731" cy="264560"/>
    <xdr:sp macro="" textlink="">
      <xdr:nvSpPr>
        <xdr:cNvPr id="5781" name="53 CuadroTexto"/>
        <xdr:cNvSpPr txBox="1"/>
      </xdr:nvSpPr>
      <xdr:spPr>
        <a:xfrm>
          <a:off x="1152525" y="25602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981</xdr:row>
      <xdr:rowOff>0</xdr:rowOff>
    </xdr:from>
    <xdr:ext cx="184731" cy="264560"/>
    <xdr:sp macro="" textlink="">
      <xdr:nvSpPr>
        <xdr:cNvPr id="5782" name="1 CuadroTexto"/>
        <xdr:cNvSpPr txBox="1"/>
      </xdr:nvSpPr>
      <xdr:spPr>
        <a:xfrm>
          <a:off x="1152525" y="25602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982</xdr:row>
      <xdr:rowOff>0</xdr:rowOff>
    </xdr:from>
    <xdr:ext cx="184731" cy="264560"/>
    <xdr:sp macro="" textlink="">
      <xdr:nvSpPr>
        <xdr:cNvPr id="5783" name="55 CuadroTexto"/>
        <xdr:cNvSpPr txBox="1"/>
      </xdr:nvSpPr>
      <xdr:spPr>
        <a:xfrm>
          <a:off x="1152525" y="2562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982</xdr:row>
      <xdr:rowOff>0</xdr:rowOff>
    </xdr:from>
    <xdr:ext cx="184731" cy="264560"/>
    <xdr:sp macro="" textlink="">
      <xdr:nvSpPr>
        <xdr:cNvPr id="5784" name="1 CuadroTexto"/>
        <xdr:cNvSpPr txBox="1"/>
      </xdr:nvSpPr>
      <xdr:spPr>
        <a:xfrm>
          <a:off x="1152525" y="2562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982</xdr:row>
      <xdr:rowOff>0</xdr:rowOff>
    </xdr:from>
    <xdr:ext cx="184731" cy="264560"/>
    <xdr:sp macro="" textlink="">
      <xdr:nvSpPr>
        <xdr:cNvPr id="5785" name="65 CuadroTexto"/>
        <xdr:cNvSpPr txBox="1"/>
      </xdr:nvSpPr>
      <xdr:spPr>
        <a:xfrm>
          <a:off x="1152525" y="2562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982</xdr:row>
      <xdr:rowOff>0</xdr:rowOff>
    </xdr:from>
    <xdr:ext cx="184731" cy="264560"/>
    <xdr:sp macro="" textlink="">
      <xdr:nvSpPr>
        <xdr:cNvPr id="5786" name="1 CuadroTexto"/>
        <xdr:cNvSpPr txBox="1"/>
      </xdr:nvSpPr>
      <xdr:spPr>
        <a:xfrm>
          <a:off x="1152525" y="2562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981</xdr:row>
      <xdr:rowOff>0</xdr:rowOff>
    </xdr:from>
    <xdr:ext cx="184731" cy="264560"/>
    <xdr:sp macro="" textlink="">
      <xdr:nvSpPr>
        <xdr:cNvPr id="5787" name="15 CuadroTexto"/>
        <xdr:cNvSpPr txBox="1"/>
      </xdr:nvSpPr>
      <xdr:spPr>
        <a:xfrm>
          <a:off x="1152525" y="25602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981</xdr:row>
      <xdr:rowOff>0</xdr:rowOff>
    </xdr:from>
    <xdr:ext cx="184731" cy="264560"/>
    <xdr:sp macro="" textlink="">
      <xdr:nvSpPr>
        <xdr:cNvPr id="5788" name="1 CuadroTexto"/>
        <xdr:cNvSpPr txBox="1"/>
      </xdr:nvSpPr>
      <xdr:spPr>
        <a:xfrm>
          <a:off x="1152525" y="25602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982</xdr:row>
      <xdr:rowOff>0</xdr:rowOff>
    </xdr:from>
    <xdr:ext cx="184731" cy="264560"/>
    <xdr:sp macro="" textlink="">
      <xdr:nvSpPr>
        <xdr:cNvPr id="5789" name="17 CuadroTexto"/>
        <xdr:cNvSpPr txBox="1"/>
      </xdr:nvSpPr>
      <xdr:spPr>
        <a:xfrm>
          <a:off x="1152525" y="2562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982</xdr:row>
      <xdr:rowOff>0</xdr:rowOff>
    </xdr:from>
    <xdr:ext cx="184731" cy="264560"/>
    <xdr:sp macro="" textlink="">
      <xdr:nvSpPr>
        <xdr:cNvPr id="5790" name="1 CuadroTexto"/>
        <xdr:cNvSpPr txBox="1"/>
      </xdr:nvSpPr>
      <xdr:spPr>
        <a:xfrm>
          <a:off x="1152525" y="2562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982</xdr:row>
      <xdr:rowOff>0</xdr:rowOff>
    </xdr:from>
    <xdr:ext cx="184731" cy="264560"/>
    <xdr:sp macro="" textlink="">
      <xdr:nvSpPr>
        <xdr:cNvPr id="5791" name="41 CuadroTexto"/>
        <xdr:cNvSpPr txBox="1"/>
      </xdr:nvSpPr>
      <xdr:spPr>
        <a:xfrm>
          <a:off x="1152525" y="2562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982</xdr:row>
      <xdr:rowOff>0</xdr:rowOff>
    </xdr:from>
    <xdr:ext cx="184731" cy="264560"/>
    <xdr:sp macro="" textlink="">
      <xdr:nvSpPr>
        <xdr:cNvPr id="5792" name="1 CuadroTexto"/>
        <xdr:cNvSpPr txBox="1"/>
      </xdr:nvSpPr>
      <xdr:spPr>
        <a:xfrm>
          <a:off x="1152525" y="2562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982</xdr:row>
      <xdr:rowOff>0</xdr:rowOff>
    </xdr:from>
    <xdr:ext cx="184731" cy="264560"/>
    <xdr:sp macro="" textlink="">
      <xdr:nvSpPr>
        <xdr:cNvPr id="5793" name="25 CuadroTexto"/>
        <xdr:cNvSpPr txBox="1"/>
      </xdr:nvSpPr>
      <xdr:spPr>
        <a:xfrm>
          <a:off x="1152525" y="2562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982</xdr:row>
      <xdr:rowOff>0</xdr:rowOff>
    </xdr:from>
    <xdr:ext cx="184731" cy="264560"/>
    <xdr:sp macro="" textlink="">
      <xdr:nvSpPr>
        <xdr:cNvPr id="5794" name="1 CuadroTexto"/>
        <xdr:cNvSpPr txBox="1"/>
      </xdr:nvSpPr>
      <xdr:spPr>
        <a:xfrm>
          <a:off x="1152525" y="2562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981</xdr:row>
      <xdr:rowOff>0</xdr:rowOff>
    </xdr:from>
    <xdr:ext cx="184731" cy="264560"/>
    <xdr:sp macro="" textlink="">
      <xdr:nvSpPr>
        <xdr:cNvPr id="5795" name="53 CuadroTexto"/>
        <xdr:cNvSpPr txBox="1"/>
      </xdr:nvSpPr>
      <xdr:spPr>
        <a:xfrm>
          <a:off x="1152525" y="25602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981</xdr:row>
      <xdr:rowOff>0</xdr:rowOff>
    </xdr:from>
    <xdr:ext cx="184731" cy="264560"/>
    <xdr:sp macro="" textlink="">
      <xdr:nvSpPr>
        <xdr:cNvPr id="5796" name="1 CuadroTexto"/>
        <xdr:cNvSpPr txBox="1"/>
      </xdr:nvSpPr>
      <xdr:spPr>
        <a:xfrm>
          <a:off x="1152525" y="25602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982</xdr:row>
      <xdr:rowOff>0</xdr:rowOff>
    </xdr:from>
    <xdr:ext cx="184731" cy="264560"/>
    <xdr:sp macro="" textlink="">
      <xdr:nvSpPr>
        <xdr:cNvPr id="5797" name="55 CuadroTexto"/>
        <xdr:cNvSpPr txBox="1"/>
      </xdr:nvSpPr>
      <xdr:spPr>
        <a:xfrm>
          <a:off x="1152525" y="2562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982</xdr:row>
      <xdr:rowOff>0</xdr:rowOff>
    </xdr:from>
    <xdr:ext cx="184731" cy="264560"/>
    <xdr:sp macro="" textlink="">
      <xdr:nvSpPr>
        <xdr:cNvPr id="5798" name="1 CuadroTexto"/>
        <xdr:cNvSpPr txBox="1"/>
      </xdr:nvSpPr>
      <xdr:spPr>
        <a:xfrm>
          <a:off x="1152525" y="2562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982</xdr:row>
      <xdr:rowOff>0</xdr:rowOff>
    </xdr:from>
    <xdr:ext cx="184731" cy="264560"/>
    <xdr:sp macro="" textlink="">
      <xdr:nvSpPr>
        <xdr:cNvPr id="5799" name="65 CuadroTexto"/>
        <xdr:cNvSpPr txBox="1"/>
      </xdr:nvSpPr>
      <xdr:spPr>
        <a:xfrm>
          <a:off x="1152525" y="2562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982</xdr:row>
      <xdr:rowOff>0</xdr:rowOff>
    </xdr:from>
    <xdr:ext cx="184731" cy="264560"/>
    <xdr:sp macro="" textlink="">
      <xdr:nvSpPr>
        <xdr:cNvPr id="5800" name="1 CuadroTexto"/>
        <xdr:cNvSpPr txBox="1"/>
      </xdr:nvSpPr>
      <xdr:spPr>
        <a:xfrm>
          <a:off x="1152525" y="2562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981</xdr:row>
      <xdr:rowOff>0</xdr:rowOff>
    </xdr:from>
    <xdr:ext cx="184731" cy="264560"/>
    <xdr:sp macro="" textlink="">
      <xdr:nvSpPr>
        <xdr:cNvPr id="5801" name="15 CuadroTexto"/>
        <xdr:cNvSpPr txBox="1"/>
      </xdr:nvSpPr>
      <xdr:spPr>
        <a:xfrm>
          <a:off x="1152525" y="25602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981</xdr:row>
      <xdr:rowOff>0</xdr:rowOff>
    </xdr:from>
    <xdr:ext cx="184731" cy="264560"/>
    <xdr:sp macro="" textlink="">
      <xdr:nvSpPr>
        <xdr:cNvPr id="5802" name="1 CuadroTexto"/>
        <xdr:cNvSpPr txBox="1"/>
      </xdr:nvSpPr>
      <xdr:spPr>
        <a:xfrm>
          <a:off x="1152525" y="25602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982</xdr:row>
      <xdr:rowOff>0</xdr:rowOff>
    </xdr:from>
    <xdr:ext cx="184731" cy="264560"/>
    <xdr:sp macro="" textlink="">
      <xdr:nvSpPr>
        <xdr:cNvPr id="5803" name="17 CuadroTexto"/>
        <xdr:cNvSpPr txBox="1"/>
      </xdr:nvSpPr>
      <xdr:spPr>
        <a:xfrm>
          <a:off x="1152525" y="2562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982</xdr:row>
      <xdr:rowOff>0</xdr:rowOff>
    </xdr:from>
    <xdr:ext cx="184731" cy="264560"/>
    <xdr:sp macro="" textlink="">
      <xdr:nvSpPr>
        <xdr:cNvPr id="5804" name="1 CuadroTexto"/>
        <xdr:cNvSpPr txBox="1"/>
      </xdr:nvSpPr>
      <xdr:spPr>
        <a:xfrm>
          <a:off x="1152525" y="2562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982</xdr:row>
      <xdr:rowOff>0</xdr:rowOff>
    </xdr:from>
    <xdr:ext cx="184731" cy="264560"/>
    <xdr:sp macro="" textlink="">
      <xdr:nvSpPr>
        <xdr:cNvPr id="5805" name="41 CuadroTexto"/>
        <xdr:cNvSpPr txBox="1"/>
      </xdr:nvSpPr>
      <xdr:spPr>
        <a:xfrm>
          <a:off x="1152525" y="2562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982</xdr:row>
      <xdr:rowOff>0</xdr:rowOff>
    </xdr:from>
    <xdr:ext cx="184731" cy="264560"/>
    <xdr:sp macro="" textlink="">
      <xdr:nvSpPr>
        <xdr:cNvPr id="5806" name="1 CuadroTexto"/>
        <xdr:cNvSpPr txBox="1"/>
      </xdr:nvSpPr>
      <xdr:spPr>
        <a:xfrm>
          <a:off x="1152525" y="2562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982</xdr:row>
      <xdr:rowOff>0</xdr:rowOff>
    </xdr:from>
    <xdr:ext cx="184731" cy="264560"/>
    <xdr:sp macro="" textlink="">
      <xdr:nvSpPr>
        <xdr:cNvPr id="5807" name="53 CuadroTexto"/>
        <xdr:cNvSpPr txBox="1"/>
      </xdr:nvSpPr>
      <xdr:spPr>
        <a:xfrm>
          <a:off x="1152525" y="2562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982</xdr:row>
      <xdr:rowOff>0</xdr:rowOff>
    </xdr:from>
    <xdr:ext cx="184731" cy="264560"/>
    <xdr:sp macro="" textlink="">
      <xdr:nvSpPr>
        <xdr:cNvPr id="5808" name="1 CuadroTexto"/>
        <xdr:cNvSpPr txBox="1"/>
      </xdr:nvSpPr>
      <xdr:spPr>
        <a:xfrm>
          <a:off x="1152525" y="2562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982</xdr:row>
      <xdr:rowOff>0</xdr:rowOff>
    </xdr:from>
    <xdr:ext cx="184731" cy="264560"/>
    <xdr:sp macro="" textlink="">
      <xdr:nvSpPr>
        <xdr:cNvPr id="5809" name="15 CuadroTexto"/>
        <xdr:cNvSpPr txBox="1"/>
      </xdr:nvSpPr>
      <xdr:spPr>
        <a:xfrm>
          <a:off x="1152525" y="2562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982</xdr:row>
      <xdr:rowOff>0</xdr:rowOff>
    </xdr:from>
    <xdr:ext cx="184731" cy="264560"/>
    <xdr:sp macro="" textlink="">
      <xdr:nvSpPr>
        <xdr:cNvPr id="5810" name="1 CuadroTexto"/>
        <xdr:cNvSpPr txBox="1"/>
      </xdr:nvSpPr>
      <xdr:spPr>
        <a:xfrm>
          <a:off x="1152525" y="2562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982</xdr:row>
      <xdr:rowOff>0</xdr:rowOff>
    </xdr:from>
    <xdr:ext cx="184731" cy="264560"/>
    <xdr:sp macro="" textlink="">
      <xdr:nvSpPr>
        <xdr:cNvPr id="5811" name="53 CuadroTexto"/>
        <xdr:cNvSpPr txBox="1"/>
      </xdr:nvSpPr>
      <xdr:spPr>
        <a:xfrm>
          <a:off x="1152525" y="2562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982</xdr:row>
      <xdr:rowOff>0</xdr:rowOff>
    </xdr:from>
    <xdr:ext cx="184731" cy="264560"/>
    <xdr:sp macro="" textlink="">
      <xdr:nvSpPr>
        <xdr:cNvPr id="5812" name="1 CuadroTexto"/>
        <xdr:cNvSpPr txBox="1"/>
      </xdr:nvSpPr>
      <xdr:spPr>
        <a:xfrm>
          <a:off x="1152525" y="2562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982</xdr:row>
      <xdr:rowOff>0</xdr:rowOff>
    </xdr:from>
    <xdr:ext cx="184731" cy="264560"/>
    <xdr:sp macro="" textlink="">
      <xdr:nvSpPr>
        <xdr:cNvPr id="5813" name="15 CuadroTexto"/>
        <xdr:cNvSpPr txBox="1"/>
      </xdr:nvSpPr>
      <xdr:spPr>
        <a:xfrm>
          <a:off x="1152525" y="2562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982</xdr:row>
      <xdr:rowOff>0</xdr:rowOff>
    </xdr:from>
    <xdr:ext cx="184731" cy="264560"/>
    <xdr:sp macro="" textlink="">
      <xdr:nvSpPr>
        <xdr:cNvPr id="5814" name="1 CuadroTexto"/>
        <xdr:cNvSpPr txBox="1"/>
      </xdr:nvSpPr>
      <xdr:spPr>
        <a:xfrm>
          <a:off x="1152525" y="2562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983</xdr:row>
      <xdr:rowOff>0</xdr:rowOff>
    </xdr:from>
    <xdr:ext cx="184731" cy="264560"/>
    <xdr:sp macro="" textlink="">
      <xdr:nvSpPr>
        <xdr:cNvPr id="5815" name="25 CuadroTexto"/>
        <xdr:cNvSpPr txBox="1"/>
      </xdr:nvSpPr>
      <xdr:spPr>
        <a:xfrm>
          <a:off x="1152525" y="25653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983</xdr:row>
      <xdr:rowOff>0</xdr:rowOff>
    </xdr:from>
    <xdr:ext cx="184731" cy="264560"/>
    <xdr:sp macro="" textlink="">
      <xdr:nvSpPr>
        <xdr:cNvPr id="5816" name="1 CuadroTexto"/>
        <xdr:cNvSpPr txBox="1"/>
      </xdr:nvSpPr>
      <xdr:spPr>
        <a:xfrm>
          <a:off x="1152525" y="25653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982</xdr:row>
      <xdr:rowOff>0</xdr:rowOff>
    </xdr:from>
    <xdr:ext cx="184731" cy="264560"/>
    <xdr:sp macro="" textlink="">
      <xdr:nvSpPr>
        <xdr:cNvPr id="5817" name="53 CuadroTexto"/>
        <xdr:cNvSpPr txBox="1"/>
      </xdr:nvSpPr>
      <xdr:spPr>
        <a:xfrm>
          <a:off x="1152525" y="2562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982</xdr:row>
      <xdr:rowOff>0</xdr:rowOff>
    </xdr:from>
    <xdr:ext cx="184731" cy="264560"/>
    <xdr:sp macro="" textlink="">
      <xdr:nvSpPr>
        <xdr:cNvPr id="5818" name="1 CuadroTexto"/>
        <xdr:cNvSpPr txBox="1"/>
      </xdr:nvSpPr>
      <xdr:spPr>
        <a:xfrm>
          <a:off x="1152525" y="2562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983</xdr:row>
      <xdr:rowOff>0</xdr:rowOff>
    </xdr:from>
    <xdr:ext cx="184731" cy="264560"/>
    <xdr:sp macro="" textlink="">
      <xdr:nvSpPr>
        <xdr:cNvPr id="5819" name="55 CuadroTexto"/>
        <xdr:cNvSpPr txBox="1"/>
      </xdr:nvSpPr>
      <xdr:spPr>
        <a:xfrm>
          <a:off x="1152525" y="25653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983</xdr:row>
      <xdr:rowOff>0</xdr:rowOff>
    </xdr:from>
    <xdr:ext cx="184731" cy="264560"/>
    <xdr:sp macro="" textlink="">
      <xdr:nvSpPr>
        <xdr:cNvPr id="5820" name="1 CuadroTexto"/>
        <xdr:cNvSpPr txBox="1"/>
      </xdr:nvSpPr>
      <xdr:spPr>
        <a:xfrm>
          <a:off x="1152525" y="25653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983</xdr:row>
      <xdr:rowOff>0</xdr:rowOff>
    </xdr:from>
    <xdr:ext cx="184731" cy="264560"/>
    <xdr:sp macro="" textlink="">
      <xdr:nvSpPr>
        <xdr:cNvPr id="5821" name="65 CuadroTexto"/>
        <xdr:cNvSpPr txBox="1"/>
      </xdr:nvSpPr>
      <xdr:spPr>
        <a:xfrm>
          <a:off x="1152525" y="25653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983</xdr:row>
      <xdr:rowOff>0</xdr:rowOff>
    </xdr:from>
    <xdr:ext cx="184731" cy="264560"/>
    <xdr:sp macro="" textlink="">
      <xdr:nvSpPr>
        <xdr:cNvPr id="5822" name="1 CuadroTexto"/>
        <xdr:cNvSpPr txBox="1"/>
      </xdr:nvSpPr>
      <xdr:spPr>
        <a:xfrm>
          <a:off x="1152525" y="25653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982</xdr:row>
      <xdr:rowOff>0</xdr:rowOff>
    </xdr:from>
    <xdr:ext cx="184731" cy="264560"/>
    <xdr:sp macro="" textlink="">
      <xdr:nvSpPr>
        <xdr:cNvPr id="5823" name="15 CuadroTexto"/>
        <xdr:cNvSpPr txBox="1"/>
      </xdr:nvSpPr>
      <xdr:spPr>
        <a:xfrm>
          <a:off x="1152525" y="2562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982</xdr:row>
      <xdr:rowOff>0</xdr:rowOff>
    </xdr:from>
    <xdr:ext cx="184731" cy="264560"/>
    <xdr:sp macro="" textlink="">
      <xdr:nvSpPr>
        <xdr:cNvPr id="5824" name="1 CuadroTexto"/>
        <xdr:cNvSpPr txBox="1"/>
      </xdr:nvSpPr>
      <xdr:spPr>
        <a:xfrm>
          <a:off x="1152525" y="2562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983</xdr:row>
      <xdr:rowOff>0</xdr:rowOff>
    </xdr:from>
    <xdr:ext cx="184731" cy="264560"/>
    <xdr:sp macro="" textlink="">
      <xdr:nvSpPr>
        <xdr:cNvPr id="5825" name="17 CuadroTexto"/>
        <xdr:cNvSpPr txBox="1"/>
      </xdr:nvSpPr>
      <xdr:spPr>
        <a:xfrm>
          <a:off x="1152525" y="25653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983</xdr:row>
      <xdr:rowOff>0</xdr:rowOff>
    </xdr:from>
    <xdr:ext cx="184731" cy="264560"/>
    <xdr:sp macro="" textlink="">
      <xdr:nvSpPr>
        <xdr:cNvPr id="5826" name="1 CuadroTexto"/>
        <xdr:cNvSpPr txBox="1"/>
      </xdr:nvSpPr>
      <xdr:spPr>
        <a:xfrm>
          <a:off x="1152525" y="25653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983</xdr:row>
      <xdr:rowOff>0</xdr:rowOff>
    </xdr:from>
    <xdr:ext cx="184731" cy="264560"/>
    <xdr:sp macro="" textlink="">
      <xdr:nvSpPr>
        <xdr:cNvPr id="5827" name="41 CuadroTexto"/>
        <xdr:cNvSpPr txBox="1"/>
      </xdr:nvSpPr>
      <xdr:spPr>
        <a:xfrm>
          <a:off x="1152525" y="25653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983</xdr:row>
      <xdr:rowOff>0</xdr:rowOff>
    </xdr:from>
    <xdr:ext cx="184731" cy="264560"/>
    <xdr:sp macro="" textlink="">
      <xdr:nvSpPr>
        <xdr:cNvPr id="5828" name="1 CuadroTexto"/>
        <xdr:cNvSpPr txBox="1"/>
      </xdr:nvSpPr>
      <xdr:spPr>
        <a:xfrm>
          <a:off x="1152525" y="25653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983</xdr:row>
      <xdr:rowOff>0</xdr:rowOff>
    </xdr:from>
    <xdr:ext cx="184731" cy="264560"/>
    <xdr:sp macro="" textlink="">
      <xdr:nvSpPr>
        <xdr:cNvPr id="5829" name="25 CuadroTexto"/>
        <xdr:cNvSpPr txBox="1"/>
      </xdr:nvSpPr>
      <xdr:spPr>
        <a:xfrm>
          <a:off x="1152525" y="25653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983</xdr:row>
      <xdr:rowOff>0</xdr:rowOff>
    </xdr:from>
    <xdr:ext cx="184731" cy="264560"/>
    <xdr:sp macro="" textlink="">
      <xdr:nvSpPr>
        <xdr:cNvPr id="5830" name="1 CuadroTexto"/>
        <xdr:cNvSpPr txBox="1"/>
      </xdr:nvSpPr>
      <xdr:spPr>
        <a:xfrm>
          <a:off x="1152525" y="25653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982</xdr:row>
      <xdr:rowOff>0</xdr:rowOff>
    </xdr:from>
    <xdr:ext cx="184731" cy="264560"/>
    <xdr:sp macro="" textlink="">
      <xdr:nvSpPr>
        <xdr:cNvPr id="5831" name="53 CuadroTexto"/>
        <xdr:cNvSpPr txBox="1"/>
      </xdr:nvSpPr>
      <xdr:spPr>
        <a:xfrm>
          <a:off x="1152525" y="2562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982</xdr:row>
      <xdr:rowOff>0</xdr:rowOff>
    </xdr:from>
    <xdr:ext cx="184731" cy="264560"/>
    <xdr:sp macro="" textlink="">
      <xdr:nvSpPr>
        <xdr:cNvPr id="5832" name="1 CuadroTexto"/>
        <xdr:cNvSpPr txBox="1"/>
      </xdr:nvSpPr>
      <xdr:spPr>
        <a:xfrm>
          <a:off x="1152525" y="2562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983</xdr:row>
      <xdr:rowOff>0</xdr:rowOff>
    </xdr:from>
    <xdr:ext cx="184731" cy="264560"/>
    <xdr:sp macro="" textlink="">
      <xdr:nvSpPr>
        <xdr:cNvPr id="5833" name="55 CuadroTexto"/>
        <xdr:cNvSpPr txBox="1"/>
      </xdr:nvSpPr>
      <xdr:spPr>
        <a:xfrm>
          <a:off x="1152525" y="25653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983</xdr:row>
      <xdr:rowOff>0</xdr:rowOff>
    </xdr:from>
    <xdr:ext cx="184731" cy="264560"/>
    <xdr:sp macro="" textlink="">
      <xdr:nvSpPr>
        <xdr:cNvPr id="5834" name="1 CuadroTexto"/>
        <xdr:cNvSpPr txBox="1"/>
      </xdr:nvSpPr>
      <xdr:spPr>
        <a:xfrm>
          <a:off x="1152525" y="25653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983</xdr:row>
      <xdr:rowOff>0</xdr:rowOff>
    </xdr:from>
    <xdr:ext cx="184731" cy="264560"/>
    <xdr:sp macro="" textlink="">
      <xdr:nvSpPr>
        <xdr:cNvPr id="5835" name="65 CuadroTexto"/>
        <xdr:cNvSpPr txBox="1"/>
      </xdr:nvSpPr>
      <xdr:spPr>
        <a:xfrm>
          <a:off x="1152525" y="25653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983</xdr:row>
      <xdr:rowOff>0</xdr:rowOff>
    </xdr:from>
    <xdr:ext cx="184731" cy="264560"/>
    <xdr:sp macro="" textlink="">
      <xdr:nvSpPr>
        <xdr:cNvPr id="5836" name="1 CuadroTexto"/>
        <xdr:cNvSpPr txBox="1"/>
      </xdr:nvSpPr>
      <xdr:spPr>
        <a:xfrm>
          <a:off x="1152525" y="25653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982</xdr:row>
      <xdr:rowOff>0</xdr:rowOff>
    </xdr:from>
    <xdr:ext cx="184731" cy="264560"/>
    <xdr:sp macro="" textlink="">
      <xdr:nvSpPr>
        <xdr:cNvPr id="5837" name="15 CuadroTexto"/>
        <xdr:cNvSpPr txBox="1"/>
      </xdr:nvSpPr>
      <xdr:spPr>
        <a:xfrm>
          <a:off x="1152525" y="2562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982</xdr:row>
      <xdr:rowOff>0</xdr:rowOff>
    </xdr:from>
    <xdr:ext cx="184731" cy="264560"/>
    <xdr:sp macro="" textlink="">
      <xdr:nvSpPr>
        <xdr:cNvPr id="5838" name="1 CuadroTexto"/>
        <xdr:cNvSpPr txBox="1"/>
      </xdr:nvSpPr>
      <xdr:spPr>
        <a:xfrm>
          <a:off x="1152525" y="2562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983</xdr:row>
      <xdr:rowOff>0</xdr:rowOff>
    </xdr:from>
    <xdr:ext cx="184731" cy="264560"/>
    <xdr:sp macro="" textlink="">
      <xdr:nvSpPr>
        <xdr:cNvPr id="5839" name="17 CuadroTexto"/>
        <xdr:cNvSpPr txBox="1"/>
      </xdr:nvSpPr>
      <xdr:spPr>
        <a:xfrm>
          <a:off x="1152525" y="25653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983</xdr:row>
      <xdr:rowOff>0</xdr:rowOff>
    </xdr:from>
    <xdr:ext cx="184731" cy="264560"/>
    <xdr:sp macro="" textlink="">
      <xdr:nvSpPr>
        <xdr:cNvPr id="5840" name="1 CuadroTexto"/>
        <xdr:cNvSpPr txBox="1"/>
      </xdr:nvSpPr>
      <xdr:spPr>
        <a:xfrm>
          <a:off x="1152525" y="25653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983</xdr:row>
      <xdr:rowOff>0</xdr:rowOff>
    </xdr:from>
    <xdr:ext cx="184731" cy="264560"/>
    <xdr:sp macro="" textlink="">
      <xdr:nvSpPr>
        <xdr:cNvPr id="5841" name="41 CuadroTexto"/>
        <xdr:cNvSpPr txBox="1"/>
      </xdr:nvSpPr>
      <xdr:spPr>
        <a:xfrm>
          <a:off x="1152525" y="25653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983</xdr:row>
      <xdr:rowOff>0</xdr:rowOff>
    </xdr:from>
    <xdr:ext cx="184731" cy="264560"/>
    <xdr:sp macro="" textlink="">
      <xdr:nvSpPr>
        <xdr:cNvPr id="5842" name="1 CuadroTexto"/>
        <xdr:cNvSpPr txBox="1"/>
      </xdr:nvSpPr>
      <xdr:spPr>
        <a:xfrm>
          <a:off x="1152525" y="25653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983</xdr:row>
      <xdr:rowOff>0</xdr:rowOff>
    </xdr:from>
    <xdr:ext cx="184731" cy="264560"/>
    <xdr:sp macro="" textlink="">
      <xdr:nvSpPr>
        <xdr:cNvPr id="5843" name="53 CuadroTexto"/>
        <xdr:cNvSpPr txBox="1"/>
      </xdr:nvSpPr>
      <xdr:spPr>
        <a:xfrm>
          <a:off x="1152525" y="25653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983</xdr:row>
      <xdr:rowOff>0</xdr:rowOff>
    </xdr:from>
    <xdr:ext cx="184731" cy="264560"/>
    <xdr:sp macro="" textlink="">
      <xdr:nvSpPr>
        <xdr:cNvPr id="5844" name="1 CuadroTexto"/>
        <xdr:cNvSpPr txBox="1"/>
      </xdr:nvSpPr>
      <xdr:spPr>
        <a:xfrm>
          <a:off x="1152525" y="25653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983</xdr:row>
      <xdr:rowOff>0</xdr:rowOff>
    </xdr:from>
    <xdr:ext cx="184731" cy="264560"/>
    <xdr:sp macro="" textlink="">
      <xdr:nvSpPr>
        <xdr:cNvPr id="5845" name="15 CuadroTexto"/>
        <xdr:cNvSpPr txBox="1"/>
      </xdr:nvSpPr>
      <xdr:spPr>
        <a:xfrm>
          <a:off x="1152525" y="25653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983</xdr:row>
      <xdr:rowOff>0</xdr:rowOff>
    </xdr:from>
    <xdr:ext cx="184731" cy="264560"/>
    <xdr:sp macro="" textlink="">
      <xdr:nvSpPr>
        <xdr:cNvPr id="5846" name="1 CuadroTexto"/>
        <xdr:cNvSpPr txBox="1"/>
      </xdr:nvSpPr>
      <xdr:spPr>
        <a:xfrm>
          <a:off x="1152525" y="25653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983</xdr:row>
      <xdr:rowOff>0</xdr:rowOff>
    </xdr:from>
    <xdr:ext cx="184731" cy="264560"/>
    <xdr:sp macro="" textlink="">
      <xdr:nvSpPr>
        <xdr:cNvPr id="5847" name="53 CuadroTexto"/>
        <xdr:cNvSpPr txBox="1"/>
      </xdr:nvSpPr>
      <xdr:spPr>
        <a:xfrm>
          <a:off x="1152525" y="25653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983</xdr:row>
      <xdr:rowOff>0</xdr:rowOff>
    </xdr:from>
    <xdr:ext cx="184731" cy="264560"/>
    <xdr:sp macro="" textlink="">
      <xdr:nvSpPr>
        <xdr:cNvPr id="5848" name="1 CuadroTexto"/>
        <xdr:cNvSpPr txBox="1"/>
      </xdr:nvSpPr>
      <xdr:spPr>
        <a:xfrm>
          <a:off x="1152525" y="25653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983</xdr:row>
      <xdr:rowOff>0</xdr:rowOff>
    </xdr:from>
    <xdr:ext cx="184731" cy="264560"/>
    <xdr:sp macro="" textlink="">
      <xdr:nvSpPr>
        <xdr:cNvPr id="5849" name="15 CuadroTexto"/>
        <xdr:cNvSpPr txBox="1"/>
      </xdr:nvSpPr>
      <xdr:spPr>
        <a:xfrm>
          <a:off x="1152525" y="25653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983</xdr:row>
      <xdr:rowOff>0</xdr:rowOff>
    </xdr:from>
    <xdr:ext cx="184731" cy="264560"/>
    <xdr:sp macro="" textlink="">
      <xdr:nvSpPr>
        <xdr:cNvPr id="5850" name="1 CuadroTexto"/>
        <xdr:cNvSpPr txBox="1"/>
      </xdr:nvSpPr>
      <xdr:spPr>
        <a:xfrm>
          <a:off x="1152525" y="25653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984</xdr:row>
      <xdr:rowOff>0</xdr:rowOff>
    </xdr:from>
    <xdr:ext cx="184731" cy="264560"/>
    <xdr:sp macro="" textlink="">
      <xdr:nvSpPr>
        <xdr:cNvPr id="5851" name="25 CuadroTexto"/>
        <xdr:cNvSpPr txBox="1"/>
      </xdr:nvSpPr>
      <xdr:spPr>
        <a:xfrm>
          <a:off x="1152525" y="25686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984</xdr:row>
      <xdr:rowOff>0</xdr:rowOff>
    </xdr:from>
    <xdr:ext cx="184731" cy="264560"/>
    <xdr:sp macro="" textlink="">
      <xdr:nvSpPr>
        <xdr:cNvPr id="5852" name="1 CuadroTexto"/>
        <xdr:cNvSpPr txBox="1"/>
      </xdr:nvSpPr>
      <xdr:spPr>
        <a:xfrm>
          <a:off x="1152525" y="25686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983</xdr:row>
      <xdr:rowOff>0</xdr:rowOff>
    </xdr:from>
    <xdr:ext cx="184731" cy="264560"/>
    <xdr:sp macro="" textlink="">
      <xdr:nvSpPr>
        <xdr:cNvPr id="5853" name="53 CuadroTexto"/>
        <xdr:cNvSpPr txBox="1"/>
      </xdr:nvSpPr>
      <xdr:spPr>
        <a:xfrm>
          <a:off x="1152525" y="25653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983</xdr:row>
      <xdr:rowOff>0</xdr:rowOff>
    </xdr:from>
    <xdr:ext cx="184731" cy="264560"/>
    <xdr:sp macro="" textlink="">
      <xdr:nvSpPr>
        <xdr:cNvPr id="5854" name="1 CuadroTexto"/>
        <xdr:cNvSpPr txBox="1"/>
      </xdr:nvSpPr>
      <xdr:spPr>
        <a:xfrm>
          <a:off x="1152525" y="25653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984</xdr:row>
      <xdr:rowOff>0</xdr:rowOff>
    </xdr:from>
    <xdr:ext cx="184731" cy="264560"/>
    <xdr:sp macro="" textlink="">
      <xdr:nvSpPr>
        <xdr:cNvPr id="5855" name="55 CuadroTexto"/>
        <xdr:cNvSpPr txBox="1"/>
      </xdr:nvSpPr>
      <xdr:spPr>
        <a:xfrm>
          <a:off x="1152525" y="25686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984</xdr:row>
      <xdr:rowOff>0</xdr:rowOff>
    </xdr:from>
    <xdr:ext cx="184731" cy="264560"/>
    <xdr:sp macro="" textlink="">
      <xdr:nvSpPr>
        <xdr:cNvPr id="5856" name="1 CuadroTexto"/>
        <xdr:cNvSpPr txBox="1"/>
      </xdr:nvSpPr>
      <xdr:spPr>
        <a:xfrm>
          <a:off x="1152525" y="25686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984</xdr:row>
      <xdr:rowOff>0</xdr:rowOff>
    </xdr:from>
    <xdr:ext cx="184731" cy="264560"/>
    <xdr:sp macro="" textlink="">
      <xdr:nvSpPr>
        <xdr:cNvPr id="5857" name="65 CuadroTexto"/>
        <xdr:cNvSpPr txBox="1"/>
      </xdr:nvSpPr>
      <xdr:spPr>
        <a:xfrm>
          <a:off x="1152525" y="25686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984</xdr:row>
      <xdr:rowOff>0</xdr:rowOff>
    </xdr:from>
    <xdr:ext cx="184731" cy="264560"/>
    <xdr:sp macro="" textlink="">
      <xdr:nvSpPr>
        <xdr:cNvPr id="5858" name="1 CuadroTexto"/>
        <xdr:cNvSpPr txBox="1"/>
      </xdr:nvSpPr>
      <xdr:spPr>
        <a:xfrm>
          <a:off x="1152525" y="25686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983</xdr:row>
      <xdr:rowOff>0</xdr:rowOff>
    </xdr:from>
    <xdr:ext cx="184731" cy="264560"/>
    <xdr:sp macro="" textlink="">
      <xdr:nvSpPr>
        <xdr:cNvPr id="5859" name="15 CuadroTexto"/>
        <xdr:cNvSpPr txBox="1"/>
      </xdr:nvSpPr>
      <xdr:spPr>
        <a:xfrm>
          <a:off x="1152525" y="25653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983</xdr:row>
      <xdr:rowOff>0</xdr:rowOff>
    </xdr:from>
    <xdr:ext cx="184731" cy="264560"/>
    <xdr:sp macro="" textlink="">
      <xdr:nvSpPr>
        <xdr:cNvPr id="5860" name="1 CuadroTexto"/>
        <xdr:cNvSpPr txBox="1"/>
      </xdr:nvSpPr>
      <xdr:spPr>
        <a:xfrm>
          <a:off x="1152525" y="25653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984</xdr:row>
      <xdr:rowOff>0</xdr:rowOff>
    </xdr:from>
    <xdr:ext cx="184731" cy="264560"/>
    <xdr:sp macro="" textlink="">
      <xdr:nvSpPr>
        <xdr:cNvPr id="5861" name="17 CuadroTexto"/>
        <xdr:cNvSpPr txBox="1"/>
      </xdr:nvSpPr>
      <xdr:spPr>
        <a:xfrm>
          <a:off x="1152525" y="25686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984</xdr:row>
      <xdr:rowOff>0</xdr:rowOff>
    </xdr:from>
    <xdr:ext cx="184731" cy="264560"/>
    <xdr:sp macro="" textlink="">
      <xdr:nvSpPr>
        <xdr:cNvPr id="5862" name="1 CuadroTexto"/>
        <xdr:cNvSpPr txBox="1"/>
      </xdr:nvSpPr>
      <xdr:spPr>
        <a:xfrm>
          <a:off x="1152525" y="25686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984</xdr:row>
      <xdr:rowOff>0</xdr:rowOff>
    </xdr:from>
    <xdr:ext cx="184731" cy="264560"/>
    <xdr:sp macro="" textlink="">
      <xdr:nvSpPr>
        <xdr:cNvPr id="5863" name="41 CuadroTexto"/>
        <xdr:cNvSpPr txBox="1"/>
      </xdr:nvSpPr>
      <xdr:spPr>
        <a:xfrm>
          <a:off x="1152525" y="25686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984</xdr:row>
      <xdr:rowOff>0</xdr:rowOff>
    </xdr:from>
    <xdr:ext cx="184731" cy="264560"/>
    <xdr:sp macro="" textlink="">
      <xdr:nvSpPr>
        <xdr:cNvPr id="5864" name="1 CuadroTexto"/>
        <xdr:cNvSpPr txBox="1"/>
      </xdr:nvSpPr>
      <xdr:spPr>
        <a:xfrm>
          <a:off x="1152525" y="25686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984</xdr:row>
      <xdr:rowOff>0</xdr:rowOff>
    </xdr:from>
    <xdr:ext cx="184731" cy="264560"/>
    <xdr:sp macro="" textlink="">
      <xdr:nvSpPr>
        <xdr:cNvPr id="5865" name="25 CuadroTexto"/>
        <xdr:cNvSpPr txBox="1"/>
      </xdr:nvSpPr>
      <xdr:spPr>
        <a:xfrm>
          <a:off x="1152525" y="25686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984</xdr:row>
      <xdr:rowOff>0</xdr:rowOff>
    </xdr:from>
    <xdr:ext cx="184731" cy="264560"/>
    <xdr:sp macro="" textlink="">
      <xdr:nvSpPr>
        <xdr:cNvPr id="5866" name="1 CuadroTexto"/>
        <xdr:cNvSpPr txBox="1"/>
      </xdr:nvSpPr>
      <xdr:spPr>
        <a:xfrm>
          <a:off x="1152525" y="25686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983</xdr:row>
      <xdr:rowOff>0</xdr:rowOff>
    </xdr:from>
    <xdr:ext cx="184731" cy="264560"/>
    <xdr:sp macro="" textlink="">
      <xdr:nvSpPr>
        <xdr:cNvPr id="5867" name="53 CuadroTexto"/>
        <xdr:cNvSpPr txBox="1"/>
      </xdr:nvSpPr>
      <xdr:spPr>
        <a:xfrm>
          <a:off x="1152525" y="25653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983</xdr:row>
      <xdr:rowOff>0</xdr:rowOff>
    </xdr:from>
    <xdr:ext cx="184731" cy="264560"/>
    <xdr:sp macro="" textlink="">
      <xdr:nvSpPr>
        <xdr:cNvPr id="5868" name="1 CuadroTexto"/>
        <xdr:cNvSpPr txBox="1"/>
      </xdr:nvSpPr>
      <xdr:spPr>
        <a:xfrm>
          <a:off x="1152525" y="25653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984</xdr:row>
      <xdr:rowOff>0</xdr:rowOff>
    </xdr:from>
    <xdr:ext cx="184731" cy="264560"/>
    <xdr:sp macro="" textlink="">
      <xdr:nvSpPr>
        <xdr:cNvPr id="5869" name="55 CuadroTexto"/>
        <xdr:cNvSpPr txBox="1"/>
      </xdr:nvSpPr>
      <xdr:spPr>
        <a:xfrm>
          <a:off x="1152525" y="25686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984</xdr:row>
      <xdr:rowOff>0</xdr:rowOff>
    </xdr:from>
    <xdr:ext cx="184731" cy="264560"/>
    <xdr:sp macro="" textlink="">
      <xdr:nvSpPr>
        <xdr:cNvPr id="5870" name="1 CuadroTexto"/>
        <xdr:cNvSpPr txBox="1"/>
      </xdr:nvSpPr>
      <xdr:spPr>
        <a:xfrm>
          <a:off x="1152525" y="25686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984</xdr:row>
      <xdr:rowOff>0</xdr:rowOff>
    </xdr:from>
    <xdr:ext cx="184731" cy="264560"/>
    <xdr:sp macro="" textlink="">
      <xdr:nvSpPr>
        <xdr:cNvPr id="5871" name="65 CuadroTexto"/>
        <xdr:cNvSpPr txBox="1"/>
      </xdr:nvSpPr>
      <xdr:spPr>
        <a:xfrm>
          <a:off x="1152525" y="25686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984</xdr:row>
      <xdr:rowOff>0</xdr:rowOff>
    </xdr:from>
    <xdr:ext cx="184731" cy="264560"/>
    <xdr:sp macro="" textlink="">
      <xdr:nvSpPr>
        <xdr:cNvPr id="5872" name="1 CuadroTexto"/>
        <xdr:cNvSpPr txBox="1"/>
      </xdr:nvSpPr>
      <xdr:spPr>
        <a:xfrm>
          <a:off x="1152525" y="25686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983</xdr:row>
      <xdr:rowOff>0</xdr:rowOff>
    </xdr:from>
    <xdr:ext cx="184731" cy="264560"/>
    <xdr:sp macro="" textlink="">
      <xdr:nvSpPr>
        <xdr:cNvPr id="5873" name="15 CuadroTexto"/>
        <xdr:cNvSpPr txBox="1"/>
      </xdr:nvSpPr>
      <xdr:spPr>
        <a:xfrm>
          <a:off x="1152525" y="25653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983</xdr:row>
      <xdr:rowOff>0</xdr:rowOff>
    </xdr:from>
    <xdr:ext cx="184731" cy="264560"/>
    <xdr:sp macro="" textlink="">
      <xdr:nvSpPr>
        <xdr:cNvPr id="5874" name="1 CuadroTexto"/>
        <xdr:cNvSpPr txBox="1"/>
      </xdr:nvSpPr>
      <xdr:spPr>
        <a:xfrm>
          <a:off x="1152525" y="25653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984</xdr:row>
      <xdr:rowOff>0</xdr:rowOff>
    </xdr:from>
    <xdr:ext cx="184731" cy="264560"/>
    <xdr:sp macro="" textlink="">
      <xdr:nvSpPr>
        <xdr:cNvPr id="5875" name="17 CuadroTexto"/>
        <xdr:cNvSpPr txBox="1"/>
      </xdr:nvSpPr>
      <xdr:spPr>
        <a:xfrm>
          <a:off x="1152525" y="25686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984</xdr:row>
      <xdr:rowOff>0</xdr:rowOff>
    </xdr:from>
    <xdr:ext cx="184731" cy="264560"/>
    <xdr:sp macro="" textlink="">
      <xdr:nvSpPr>
        <xdr:cNvPr id="5876" name="1 CuadroTexto"/>
        <xdr:cNvSpPr txBox="1"/>
      </xdr:nvSpPr>
      <xdr:spPr>
        <a:xfrm>
          <a:off x="1152525" y="25686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984</xdr:row>
      <xdr:rowOff>0</xdr:rowOff>
    </xdr:from>
    <xdr:ext cx="184731" cy="264560"/>
    <xdr:sp macro="" textlink="">
      <xdr:nvSpPr>
        <xdr:cNvPr id="5877" name="41 CuadroTexto"/>
        <xdr:cNvSpPr txBox="1"/>
      </xdr:nvSpPr>
      <xdr:spPr>
        <a:xfrm>
          <a:off x="1152525" y="25686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984</xdr:row>
      <xdr:rowOff>0</xdr:rowOff>
    </xdr:from>
    <xdr:ext cx="184731" cy="264560"/>
    <xdr:sp macro="" textlink="">
      <xdr:nvSpPr>
        <xdr:cNvPr id="5878" name="1 CuadroTexto"/>
        <xdr:cNvSpPr txBox="1"/>
      </xdr:nvSpPr>
      <xdr:spPr>
        <a:xfrm>
          <a:off x="1152525" y="25686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984</xdr:row>
      <xdr:rowOff>0</xdr:rowOff>
    </xdr:from>
    <xdr:ext cx="184731" cy="264560"/>
    <xdr:sp macro="" textlink="">
      <xdr:nvSpPr>
        <xdr:cNvPr id="5879" name="53 CuadroTexto"/>
        <xdr:cNvSpPr txBox="1"/>
      </xdr:nvSpPr>
      <xdr:spPr>
        <a:xfrm>
          <a:off x="1152525" y="25686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984</xdr:row>
      <xdr:rowOff>0</xdr:rowOff>
    </xdr:from>
    <xdr:ext cx="184731" cy="264560"/>
    <xdr:sp macro="" textlink="">
      <xdr:nvSpPr>
        <xdr:cNvPr id="5880" name="1 CuadroTexto"/>
        <xdr:cNvSpPr txBox="1"/>
      </xdr:nvSpPr>
      <xdr:spPr>
        <a:xfrm>
          <a:off x="1152525" y="25686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984</xdr:row>
      <xdr:rowOff>0</xdr:rowOff>
    </xdr:from>
    <xdr:ext cx="184731" cy="264560"/>
    <xdr:sp macro="" textlink="">
      <xdr:nvSpPr>
        <xdr:cNvPr id="5881" name="15 CuadroTexto"/>
        <xdr:cNvSpPr txBox="1"/>
      </xdr:nvSpPr>
      <xdr:spPr>
        <a:xfrm>
          <a:off x="1152525" y="25686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984</xdr:row>
      <xdr:rowOff>0</xdr:rowOff>
    </xdr:from>
    <xdr:ext cx="184731" cy="264560"/>
    <xdr:sp macro="" textlink="">
      <xdr:nvSpPr>
        <xdr:cNvPr id="5882" name="1 CuadroTexto"/>
        <xdr:cNvSpPr txBox="1"/>
      </xdr:nvSpPr>
      <xdr:spPr>
        <a:xfrm>
          <a:off x="1152525" y="25686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984</xdr:row>
      <xdr:rowOff>0</xdr:rowOff>
    </xdr:from>
    <xdr:ext cx="184731" cy="264560"/>
    <xdr:sp macro="" textlink="">
      <xdr:nvSpPr>
        <xdr:cNvPr id="5883" name="53 CuadroTexto"/>
        <xdr:cNvSpPr txBox="1"/>
      </xdr:nvSpPr>
      <xdr:spPr>
        <a:xfrm>
          <a:off x="1152525" y="25686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984</xdr:row>
      <xdr:rowOff>0</xdr:rowOff>
    </xdr:from>
    <xdr:ext cx="184731" cy="264560"/>
    <xdr:sp macro="" textlink="">
      <xdr:nvSpPr>
        <xdr:cNvPr id="5884" name="1 CuadroTexto"/>
        <xdr:cNvSpPr txBox="1"/>
      </xdr:nvSpPr>
      <xdr:spPr>
        <a:xfrm>
          <a:off x="1152525" y="25686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984</xdr:row>
      <xdr:rowOff>0</xdr:rowOff>
    </xdr:from>
    <xdr:ext cx="184731" cy="264560"/>
    <xdr:sp macro="" textlink="">
      <xdr:nvSpPr>
        <xdr:cNvPr id="5885" name="15 CuadroTexto"/>
        <xdr:cNvSpPr txBox="1"/>
      </xdr:nvSpPr>
      <xdr:spPr>
        <a:xfrm>
          <a:off x="1152525" y="25686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984</xdr:row>
      <xdr:rowOff>0</xdr:rowOff>
    </xdr:from>
    <xdr:ext cx="184731" cy="264560"/>
    <xdr:sp macro="" textlink="">
      <xdr:nvSpPr>
        <xdr:cNvPr id="5886" name="1 CuadroTexto"/>
        <xdr:cNvSpPr txBox="1"/>
      </xdr:nvSpPr>
      <xdr:spPr>
        <a:xfrm>
          <a:off x="1152525" y="25686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985</xdr:row>
      <xdr:rowOff>0</xdr:rowOff>
    </xdr:from>
    <xdr:ext cx="184731" cy="264560"/>
    <xdr:sp macro="" textlink="">
      <xdr:nvSpPr>
        <xdr:cNvPr id="5887" name="25 CuadroTexto"/>
        <xdr:cNvSpPr txBox="1"/>
      </xdr:nvSpPr>
      <xdr:spPr>
        <a:xfrm>
          <a:off x="1152525" y="25705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985</xdr:row>
      <xdr:rowOff>0</xdr:rowOff>
    </xdr:from>
    <xdr:ext cx="184731" cy="264560"/>
    <xdr:sp macro="" textlink="">
      <xdr:nvSpPr>
        <xdr:cNvPr id="5888" name="1 CuadroTexto"/>
        <xdr:cNvSpPr txBox="1"/>
      </xdr:nvSpPr>
      <xdr:spPr>
        <a:xfrm>
          <a:off x="1152525" y="25705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984</xdr:row>
      <xdr:rowOff>0</xdr:rowOff>
    </xdr:from>
    <xdr:ext cx="184731" cy="264560"/>
    <xdr:sp macro="" textlink="">
      <xdr:nvSpPr>
        <xdr:cNvPr id="5889" name="53 CuadroTexto"/>
        <xdr:cNvSpPr txBox="1"/>
      </xdr:nvSpPr>
      <xdr:spPr>
        <a:xfrm>
          <a:off x="1152525" y="25686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984</xdr:row>
      <xdr:rowOff>0</xdr:rowOff>
    </xdr:from>
    <xdr:ext cx="184731" cy="264560"/>
    <xdr:sp macro="" textlink="">
      <xdr:nvSpPr>
        <xdr:cNvPr id="5890" name="1 CuadroTexto"/>
        <xdr:cNvSpPr txBox="1"/>
      </xdr:nvSpPr>
      <xdr:spPr>
        <a:xfrm>
          <a:off x="1152525" y="25686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985</xdr:row>
      <xdr:rowOff>0</xdr:rowOff>
    </xdr:from>
    <xdr:ext cx="184731" cy="264560"/>
    <xdr:sp macro="" textlink="">
      <xdr:nvSpPr>
        <xdr:cNvPr id="5891" name="55 CuadroTexto"/>
        <xdr:cNvSpPr txBox="1"/>
      </xdr:nvSpPr>
      <xdr:spPr>
        <a:xfrm>
          <a:off x="1152525" y="25705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985</xdr:row>
      <xdr:rowOff>0</xdr:rowOff>
    </xdr:from>
    <xdr:ext cx="184731" cy="264560"/>
    <xdr:sp macro="" textlink="">
      <xdr:nvSpPr>
        <xdr:cNvPr id="5892" name="1 CuadroTexto"/>
        <xdr:cNvSpPr txBox="1"/>
      </xdr:nvSpPr>
      <xdr:spPr>
        <a:xfrm>
          <a:off x="1152525" y="25705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985</xdr:row>
      <xdr:rowOff>0</xdr:rowOff>
    </xdr:from>
    <xdr:ext cx="184731" cy="264560"/>
    <xdr:sp macro="" textlink="">
      <xdr:nvSpPr>
        <xdr:cNvPr id="5893" name="65 CuadroTexto"/>
        <xdr:cNvSpPr txBox="1"/>
      </xdr:nvSpPr>
      <xdr:spPr>
        <a:xfrm>
          <a:off x="1152525" y="25705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985</xdr:row>
      <xdr:rowOff>0</xdr:rowOff>
    </xdr:from>
    <xdr:ext cx="184731" cy="264560"/>
    <xdr:sp macro="" textlink="">
      <xdr:nvSpPr>
        <xdr:cNvPr id="5894" name="1 CuadroTexto"/>
        <xdr:cNvSpPr txBox="1"/>
      </xdr:nvSpPr>
      <xdr:spPr>
        <a:xfrm>
          <a:off x="1152525" y="25705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984</xdr:row>
      <xdr:rowOff>0</xdr:rowOff>
    </xdr:from>
    <xdr:ext cx="184731" cy="264560"/>
    <xdr:sp macro="" textlink="">
      <xdr:nvSpPr>
        <xdr:cNvPr id="5895" name="15 CuadroTexto"/>
        <xdr:cNvSpPr txBox="1"/>
      </xdr:nvSpPr>
      <xdr:spPr>
        <a:xfrm>
          <a:off x="1152525" y="25686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984</xdr:row>
      <xdr:rowOff>0</xdr:rowOff>
    </xdr:from>
    <xdr:ext cx="184731" cy="264560"/>
    <xdr:sp macro="" textlink="">
      <xdr:nvSpPr>
        <xdr:cNvPr id="5896" name="1 CuadroTexto"/>
        <xdr:cNvSpPr txBox="1"/>
      </xdr:nvSpPr>
      <xdr:spPr>
        <a:xfrm>
          <a:off x="1152525" y="25686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985</xdr:row>
      <xdr:rowOff>0</xdr:rowOff>
    </xdr:from>
    <xdr:ext cx="184731" cy="264560"/>
    <xdr:sp macro="" textlink="">
      <xdr:nvSpPr>
        <xdr:cNvPr id="5897" name="17 CuadroTexto"/>
        <xdr:cNvSpPr txBox="1"/>
      </xdr:nvSpPr>
      <xdr:spPr>
        <a:xfrm>
          <a:off x="1152525" y="25705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985</xdr:row>
      <xdr:rowOff>0</xdr:rowOff>
    </xdr:from>
    <xdr:ext cx="184731" cy="264560"/>
    <xdr:sp macro="" textlink="">
      <xdr:nvSpPr>
        <xdr:cNvPr id="5898" name="1 CuadroTexto"/>
        <xdr:cNvSpPr txBox="1"/>
      </xdr:nvSpPr>
      <xdr:spPr>
        <a:xfrm>
          <a:off x="1152525" y="25705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985</xdr:row>
      <xdr:rowOff>0</xdr:rowOff>
    </xdr:from>
    <xdr:ext cx="184731" cy="264560"/>
    <xdr:sp macro="" textlink="">
      <xdr:nvSpPr>
        <xdr:cNvPr id="5899" name="41 CuadroTexto"/>
        <xdr:cNvSpPr txBox="1"/>
      </xdr:nvSpPr>
      <xdr:spPr>
        <a:xfrm>
          <a:off x="1152525" y="25705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985</xdr:row>
      <xdr:rowOff>0</xdr:rowOff>
    </xdr:from>
    <xdr:ext cx="184731" cy="264560"/>
    <xdr:sp macro="" textlink="">
      <xdr:nvSpPr>
        <xdr:cNvPr id="5900" name="1 CuadroTexto"/>
        <xdr:cNvSpPr txBox="1"/>
      </xdr:nvSpPr>
      <xdr:spPr>
        <a:xfrm>
          <a:off x="1152525" y="25705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985</xdr:row>
      <xdr:rowOff>0</xdr:rowOff>
    </xdr:from>
    <xdr:ext cx="184731" cy="264560"/>
    <xdr:sp macro="" textlink="">
      <xdr:nvSpPr>
        <xdr:cNvPr id="5901" name="25 CuadroTexto"/>
        <xdr:cNvSpPr txBox="1"/>
      </xdr:nvSpPr>
      <xdr:spPr>
        <a:xfrm>
          <a:off x="1152525" y="25705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985</xdr:row>
      <xdr:rowOff>0</xdr:rowOff>
    </xdr:from>
    <xdr:ext cx="184731" cy="264560"/>
    <xdr:sp macro="" textlink="">
      <xdr:nvSpPr>
        <xdr:cNvPr id="5902" name="1 CuadroTexto"/>
        <xdr:cNvSpPr txBox="1"/>
      </xdr:nvSpPr>
      <xdr:spPr>
        <a:xfrm>
          <a:off x="1152525" y="25705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984</xdr:row>
      <xdr:rowOff>0</xdr:rowOff>
    </xdr:from>
    <xdr:ext cx="184731" cy="264560"/>
    <xdr:sp macro="" textlink="">
      <xdr:nvSpPr>
        <xdr:cNvPr id="5903" name="53 CuadroTexto"/>
        <xdr:cNvSpPr txBox="1"/>
      </xdr:nvSpPr>
      <xdr:spPr>
        <a:xfrm>
          <a:off x="1152525" y="25686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984</xdr:row>
      <xdr:rowOff>0</xdr:rowOff>
    </xdr:from>
    <xdr:ext cx="184731" cy="264560"/>
    <xdr:sp macro="" textlink="">
      <xdr:nvSpPr>
        <xdr:cNvPr id="5904" name="1 CuadroTexto"/>
        <xdr:cNvSpPr txBox="1"/>
      </xdr:nvSpPr>
      <xdr:spPr>
        <a:xfrm>
          <a:off x="1152525" y="25686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985</xdr:row>
      <xdr:rowOff>0</xdr:rowOff>
    </xdr:from>
    <xdr:ext cx="184731" cy="264560"/>
    <xdr:sp macro="" textlink="">
      <xdr:nvSpPr>
        <xdr:cNvPr id="5905" name="55 CuadroTexto"/>
        <xdr:cNvSpPr txBox="1"/>
      </xdr:nvSpPr>
      <xdr:spPr>
        <a:xfrm>
          <a:off x="1152525" y="25705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985</xdr:row>
      <xdr:rowOff>0</xdr:rowOff>
    </xdr:from>
    <xdr:ext cx="184731" cy="264560"/>
    <xdr:sp macro="" textlink="">
      <xdr:nvSpPr>
        <xdr:cNvPr id="5906" name="1 CuadroTexto"/>
        <xdr:cNvSpPr txBox="1"/>
      </xdr:nvSpPr>
      <xdr:spPr>
        <a:xfrm>
          <a:off x="1152525" y="25705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985</xdr:row>
      <xdr:rowOff>0</xdr:rowOff>
    </xdr:from>
    <xdr:ext cx="184731" cy="264560"/>
    <xdr:sp macro="" textlink="">
      <xdr:nvSpPr>
        <xdr:cNvPr id="5907" name="65 CuadroTexto"/>
        <xdr:cNvSpPr txBox="1"/>
      </xdr:nvSpPr>
      <xdr:spPr>
        <a:xfrm>
          <a:off x="1152525" y="25705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985</xdr:row>
      <xdr:rowOff>0</xdr:rowOff>
    </xdr:from>
    <xdr:ext cx="184731" cy="264560"/>
    <xdr:sp macro="" textlink="">
      <xdr:nvSpPr>
        <xdr:cNvPr id="5908" name="1 CuadroTexto"/>
        <xdr:cNvSpPr txBox="1"/>
      </xdr:nvSpPr>
      <xdr:spPr>
        <a:xfrm>
          <a:off x="1152525" y="25705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984</xdr:row>
      <xdr:rowOff>0</xdr:rowOff>
    </xdr:from>
    <xdr:ext cx="184731" cy="264560"/>
    <xdr:sp macro="" textlink="">
      <xdr:nvSpPr>
        <xdr:cNvPr id="5909" name="15 CuadroTexto"/>
        <xdr:cNvSpPr txBox="1"/>
      </xdr:nvSpPr>
      <xdr:spPr>
        <a:xfrm>
          <a:off x="1152525" y="25686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984</xdr:row>
      <xdr:rowOff>0</xdr:rowOff>
    </xdr:from>
    <xdr:ext cx="184731" cy="264560"/>
    <xdr:sp macro="" textlink="">
      <xdr:nvSpPr>
        <xdr:cNvPr id="5910" name="1 CuadroTexto"/>
        <xdr:cNvSpPr txBox="1"/>
      </xdr:nvSpPr>
      <xdr:spPr>
        <a:xfrm>
          <a:off x="1152525" y="25686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985</xdr:row>
      <xdr:rowOff>0</xdr:rowOff>
    </xdr:from>
    <xdr:ext cx="184731" cy="264560"/>
    <xdr:sp macro="" textlink="">
      <xdr:nvSpPr>
        <xdr:cNvPr id="5911" name="17 CuadroTexto"/>
        <xdr:cNvSpPr txBox="1"/>
      </xdr:nvSpPr>
      <xdr:spPr>
        <a:xfrm>
          <a:off x="1152525" y="25705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985</xdr:row>
      <xdr:rowOff>0</xdr:rowOff>
    </xdr:from>
    <xdr:ext cx="184731" cy="264560"/>
    <xdr:sp macro="" textlink="">
      <xdr:nvSpPr>
        <xdr:cNvPr id="5912" name="1 CuadroTexto"/>
        <xdr:cNvSpPr txBox="1"/>
      </xdr:nvSpPr>
      <xdr:spPr>
        <a:xfrm>
          <a:off x="1152525" y="25705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985</xdr:row>
      <xdr:rowOff>0</xdr:rowOff>
    </xdr:from>
    <xdr:ext cx="184731" cy="264560"/>
    <xdr:sp macro="" textlink="">
      <xdr:nvSpPr>
        <xdr:cNvPr id="5913" name="41 CuadroTexto"/>
        <xdr:cNvSpPr txBox="1"/>
      </xdr:nvSpPr>
      <xdr:spPr>
        <a:xfrm>
          <a:off x="1152525" y="25705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985</xdr:row>
      <xdr:rowOff>0</xdr:rowOff>
    </xdr:from>
    <xdr:ext cx="184731" cy="264560"/>
    <xdr:sp macro="" textlink="">
      <xdr:nvSpPr>
        <xdr:cNvPr id="5914" name="1 CuadroTexto"/>
        <xdr:cNvSpPr txBox="1"/>
      </xdr:nvSpPr>
      <xdr:spPr>
        <a:xfrm>
          <a:off x="1152525" y="25705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985</xdr:row>
      <xdr:rowOff>0</xdr:rowOff>
    </xdr:from>
    <xdr:ext cx="184731" cy="264560"/>
    <xdr:sp macro="" textlink="">
      <xdr:nvSpPr>
        <xdr:cNvPr id="5915" name="53 CuadroTexto"/>
        <xdr:cNvSpPr txBox="1"/>
      </xdr:nvSpPr>
      <xdr:spPr>
        <a:xfrm>
          <a:off x="1152525" y="25705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985</xdr:row>
      <xdr:rowOff>0</xdr:rowOff>
    </xdr:from>
    <xdr:ext cx="184731" cy="264560"/>
    <xdr:sp macro="" textlink="">
      <xdr:nvSpPr>
        <xdr:cNvPr id="5916" name="1 CuadroTexto"/>
        <xdr:cNvSpPr txBox="1"/>
      </xdr:nvSpPr>
      <xdr:spPr>
        <a:xfrm>
          <a:off x="1152525" y="25705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985</xdr:row>
      <xdr:rowOff>0</xdr:rowOff>
    </xdr:from>
    <xdr:ext cx="184731" cy="264560"/>
    <xdr:sp macro="" textlink="">
      <xdr:nvSpPr>
        <xdr:cNvPr id="5917" name="15 CuadroTexto"/>
        <xdr:cNvSpPr txBox="1"/>
      </xdr:nvSpPr>
      <xdr:spPr>
        <a:xfrm>
          <a:off x="1152525" y="25705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985</xdr:row>
      <xdr:rowOff>0</xdr:rowOff>
    </xdr:from>
    <xdr:ext cx="184731" cy="264560"/>
    <xdr:sp macro="" textlink="">
      <xdr:nvSpPr>
        <xdr:cNvPr id="5918" name="1 CuadroTexto"/>
        <xdr:cNvSpPr txBox="1"/>
      </xdr:nvSpPr>
      <xdr:spPr>
        <a:xfrm>
          <a:off x="1152525" y="25705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985</xdr:row>
      <xdr:rowOff>0</xdr:rowOff>
    </xdr:from>
    <xdr:ext cx="184731" cy="264560"/>
    <xdr:sp macro="" textlink="">
      <xdr:nvSpPr>
        <xdr:cNvPr id="5919" name="53 CuadroTexto"/>
        <xdr:cNvSpPr txBox="1"/>
      </xdr:nvSpPr>
      <xdr:spPr>
        <a:xfrm>
          <a:off x="1152525" y="25705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985</xdr:row>
      <xdr:rowOff>0</xdr:rowOff>
    </xdr:from>
    <xdr:ext cx="184731" cy="264560"/>
    <xdr:sp macro="" textlink="">
      <xdr:nvSpPr>
        <xdr:cNvPr id="5920" name="1 CuadroTexto"/>
        <xdr:cNvSpPr txBox="1"/>
      </xdr:nvSpPr>
      <xdr:spPr>
        <a:xfrm>
          <a:off x="1152525" y="25705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985</xdr:row>
      <xdr:rowOff>0</xdr:rowOff>
    </xdr:from>
    <xdr:ext cx="184731" cy="264560"/>
    <xdr:sp macro="" textlink="">
      <xdr:nvSpPr>
        <xdr:cNvPr id="5921" name="15 CuadroTexto"/>
        <xdr:cNvSpPr txBox="1"/>
      </xdr:nvSpPr>
      <xdr:spPr>
        <a:xfrm>
          <a:off x="1152525" y="25705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985</xdr:row>
      <xdr:rowOff>0</xdr:rowOff>
    </xdr:from>
    <xdr:ext cx="184731" cy="264560"/>
    <xdr:sp macro="" textlink="">
      <xdr:nvSpPr>
        <xdr:cNvPr id="5922" name="1 CuadroTexto"/>
        <xdr:cNvSpPr txBox="1"/>
      </xdr:nvSpPr>
      <xdr:spPr>
        <a:xfrm>
          <a:off x="1152525" y="25705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986</xdr:row>
      <xdr:rowOff>0</xdr:rowOff>
    </xdr:from>
    <xdr:ext cx="184731" cy="264560"/>
    <xdr:sp macro="" textlink="">
      <xdr:nvSpPr>
        <xdr:cNvPr id="5923" name="25 CuadroTexto"/>
        <xdr:cNvSpPr txBox="1"/>
      </xdr:nvSpPr>
      <xdr:spPr>
        <a:xfrm>
          <a:off x="1152525" y="25724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986</xdr:row>
      <xdr:rowOff>0</xdr:rowOff>
    </xdr:from>
    <xdr:ext cx="184731" cy="264560"/>
    <xdr:sp macro="" textlink="">
      <xdr:nvSpPr>
        <xdr:cNvPr id="5924" name="1 CuadroTexto"/>
        <xdr:cNvSpPr txBox="1"/>
      </xdr:nvSpPr>
      <xdr:spPr>
        <a:xfrm>
          <a:off x="1152525" y="25724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985</xdr:row>
      <xdr:rowOff>0</xdr:rowOff>
    </xdr:from>
    <xdr:ext cx="184731" cy="264560"/>
    <xdr:sp macro="" textlink="">
      <xdr:nvSpPr>
        <xdr:cNvPr id="5925" name="53 CuadroTexto"/>
        <xdr:cNvSpPr txBox="1"/>
      </xdr:nvSpPr>
      <xdr:spPr>
        <a:xfrm>
          <a:off x="1152525" y="25705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985</xdr:row>
      <xdr:rowOff>0</xdr:rowOff>
    </xdr:from>
    <xdr:ext cx="184731" cy="264560"/>
    <xdr:sp macro="" textlink="">
      <xdr:nvSpPr>
        <xdr:cNvPr id="5926" name="1 CuadroTexto"/>
        <xdr:cNvSpPr txBox="1"/>
      </xdr:nvSpPr>
      <xdr:spPr>
        <a:xfrm>
          <a:off x="1152525" y="25705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986</xdr:row>
      <xdr:rowOff>0</xdr:rowOff>
    </xdr:from>
    <xdr:ext cx="184731" cy="264560"/>
    <xdr:sp macro="" textlink="">
      <xdr:nvSpPr>
        <xdr:cNvPr id="5927" name="55 CuadroTexto"/>
        <xdr:cNvSpPr txBox="1"/>
      </xdr:nvSpPr>
      <xdr:spPr>
        <a:xfrm>
          <a:off x="1152525" y="25724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986</xdr:row>
      <xdr:rowOff>0</xdr:rowOff>
    </xdr:from>
    <xdr:ext cx="184731" cy="264560"/>
    <xdr:sp macro="" textlink="">
      <xdr:nvSpPr>
        <xdr:cNvPr id="5928" name="1 CuadroTexto"/>
        <xdr:cNvSpPr txBox="1"/>
      </xdr:nvSpPr>
      <xdr:spPr>
        <a:xfrm>
          <a:off x="1152525" y="25724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986</xdr:row>
      <xdr:rowOff>0</xdr:rowOff>
    </xdr:from>
    <xdr:ext cx="184731" cy="264560"/>
    <xdr:sp macro="" textlink="">
      <xdr:nvSpPr>
        <xdr:cNvPr id="5929" name="65 CuadroTexto"/>
        <xdr:cNvSpPr txBox="1"/>
      </xdr:nvSpPr>
      <xdr:spPr>
        <a:xfrm>
          <a:off x="1152525" y="25724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986</xdr:row>
      <xdr:rowOff>0</xdr:rowOff>
    </xdr:from>
    <xdr:ext cx="184731" cy="264560"/>
    <xdr:sp macro="" textlink="">
      <xdr:nvSpPr>
        <xdr:cNvPr id="5930" name="1 CuadroTexto"/>
        <xdr:cNvSpPr txBox="1"/>
      </xdr:nvSpPr>
      <xdr:spPr>
        <a:xfrm>
          <a:off x="1152525" y="25724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985</xdr:row>
      <xdr:rowOff>0</xdr:rowOff>
    </xdr:from>
    <xdr:ext cx="184731" cy="264560"/>
    <xdr:sp macro="" textlink="">
      <xdr:nvSpPr>
        <xdr:cNvPr id="5931" name="15 CuadroTexto"/>
        <xdr:cNvSpPr txBox="1"/>
      </xdr:nvSpPr>
      <xdr:spPr>
        <a:xfrm>
          <a:off x="1152525" y="25705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985</xdr:row>
      <xdr:rowOff>0</xdr:rowOff>
    </xdr:from>
    <xdr:ext cx="184731" cy="264560"/>
    <xdr:sp macro="" textlink="">
      <xdr:nvSpPr>
        <xdr:cNvPr id="5932" name="1 CuadroTexto"/>
        <xdr:cNvSpPr txBox="1"/>
      </xdr:nvSpPr>
      <xdr:spPr>
        <a:xfrm>
          <a:off x="1152525" y="25705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986</xdr:row>
      <xdr:rowOff>0</xdr:rowOff>
    </xdr:from>
    <xdr:ext cx="184731" cy="264560"/>
    <xdr:sp macro="" textlink="">
      <xdr:nvSpPr>
        <xdr:cNvPr id="5933" name="17 CuadroTexto"/>
        <xdr:cNvSpPr txBox="1"/>
      </xdr:nvSpPr>
      <xdr:spPr>
        <a:xfrm>
          <a:off x="1152525" y="25724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986</xdr:row>
      <xdr:rowOff>0</xdr:rowOff>
    </xdr:from>
    <xdr:ext cx="184731" cy="264560"/>
    <xdr:sp macro="" textlink="">
      <xdr:nvSpPr>
        <xdr:cNvPr id="5934" name="1 CuadroTexto"/>
        <xdr:cNvSpPr txBox="1"/>
      </xdr:nvSpPr>
      <xdr:spPr>
        <a:xfrm>
          <a:off x="1152525" y="25724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986</xdr:row>
      <xdr:rowOff>0</xdr:rowOff>
    </xdr:from>
    <xdr:ext cx="184731" cy="264560"/>
    <xdr:sp macro="" textlink="">
      <xdr:nvSpPr>
        <xdr:cNvPr id="5935" name="41 CuadroTexto"/>
        <xdr:cNvSpPr txBox="1"/>
      </xdr:nvSpPr>
      <xdr:spPr>
        <a:xfrm>
          <a:off x="1152525" y="25724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986</xdr:row>
      <xdr:rowOff>0</xdr:rowOff>
    </xdr:from>
    <xdr:ext cx="184731" cy="264560"/>
    <xdr:sp macro="" textlink="">
      <xdr:nvSpPr>
        <xdr:cNvPr id="5936" name="1 CuadroTexto"/>
        <xdr:cNvSpPr txBox="1"/>
      </xdr:nvSpPr>
      <xdr:spPr>
        <a:xfrm>
          <a:off x="1152525" y="25724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986</xdr:row>
      <xdr:rowOff>0</xdr:rowOff>
    </xdr:from>
    <xdr:ext cx="184731" cy="264560"/>
    <xdr:sp macro="" textlink="">
      <xdr:nvSpPr>
        <xdr:cNvPr id="5937" name="25 CuadroTexto"/>
        <xdr:cNvSpPr txBox="1"/>
      </xdr:nvSpPr>
      <xdr:spPr>
        <a:xfrm>
          <a:off x="1152525" y="25724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986</xdr:row>
      <xdr:rowOff>0</xdr:rowOff>
    </xdr:from>
    <xdr:ext cx="184731" cy="264560"/>
    <xdr:sp macro="" textlink="">
      <xdr:nvSpPr>
        <xdr:cNvPr id="5938" name="1 CuadroTexto"/>
        <xdr:cNvSpPr txBox="1"/>
      </xdr:nvSpPr>
      <xdr:spPr>
        <a:xfrm>
          <a:off x="1152525" y="25724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985</xdr:row>
      <xdr:rowOff>0</xdr:rowOff>
    </xdr:from>
    <xdr:ext cx="184731" cy="264560"/>
    <xdr:sp macro="" textlink="">
      <xdr:nvSpPr>
        <xdr:cNvPr id="5939" name="53 CuadroTexto"/>
        <xdr:cNvSpPr txBox="1"/>
      </xdr:nvSpPr>
      <xdr:spPr>
        <a:xfrm>
          <a:off x="1152525" y="25705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985</xdr:row>
      <xdr:rowOff>0</xdr:rowOff>
    </xdr:from>
    <xdr:ext cx="184731" cy="264560"/>
    <xdr:sp macro="" textlink="">
      <xdr:nvSpPr>
        <xdr:cNvPr id="5940" name="1 CuadroTexto"/>
        <xdr:cNvSpPr txBox="1"/>
      </xdr:nvSpPr>
      <xdr:spPr>
        <a:xfrm>
          <a:off x="1152525" y="25705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986</xdr:row>
      <xdr:rowOff>0</xdr:rowOff>
    </xdr:from>
    <xdr:ext cx="184731" cy="264560"/>
    <xdr:sp macro="" textlink="">
      <xdr:nvSpPr>
        <xdr:cNvPr id="5941" name="55 CuadroTexto"/>
        <xdr:cNvSpPr txBox="1"/>
      </xdr:nvSpPr>
      <xdr:spPr>
        <a:xfrm>
          <a:off x="1152525" y="25724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986</xdr:row>
      <xdr:rowOff>0</xdr:rowOff>
    </xdr:from>
    <xdr:ext cx="184731" cy="264560"/>
    <xdr:sp macro="" textlink="">
      <xdr:nvSpPr>
        <xdr:cNvPr id="5942" name="1 CuadroTexto"/>
        <xdr:cNvSpPr txBox="1"/>
      </xdr:nvSpPr>
      <xdr:spPr>
        <a:xfrm>
          <a:off x="1152525" y="25724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986</xdr:row>
      <xdr:rowOff>0</xdr:rowOff>
    </xdr:from>
    <xdr:ext cx="184731" cy="264560"/>
    <xdr:sp macro="" textlink="">
      <xdr:nvSpPr>
        <xdr:cNvPr id="5943" name="65 CuadroTexto"/>
        <xdr:cNvSpPr txBox="1"/>
      </xdr:nvSpPr>
      <xdr:spPr>
        <a:xfrm>
          <a:off x="1152525" y="25724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986</xdr:row>
      <xdr:rowOff>0</xdr:rowOff>
    </xdr:from>
    <xdr:ext cx="184731" cy="264560"/>
    <xdr:sp macro="" textlink="">
      <xdr:nvSpPr>
        <xdr:cNvPr id="5944" name="1 CuadroTexto"/>
        <xdr:cNvSpPr txBox="1"/>
      </xdr:nvSpPr>
      <xdr:spPr>
        <a:xfrm>
          <a:off x="1152525" y="25724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985</xdr:row>
      <xdr:rowOff>0</xdr:rowOff>
    </xdr:from>
    <xdr:ext cx="184731" cy="264560"/>
    <xdr:sp macro="" textlink="">
      <xdr:nvSpPr>
        <xdr:cNvPr id="5945" name="15 CuadroTexto"/>
        <xdr:cNvSpPr txBox="1"/>
      </xdr:nvSpPr>
      <xdr:spPr>
        <a:xfrm>
          <a:off x="1152525" y="25705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985</xdr:row>
      <xdr:rowOff>0</xdr:rowOff>
    </xdr:from>
    <xdr:ext cx="184731" cy="264560"/>
    <xdr:sp macro="" textlink="">
      <xdr:nvSpPr>
        <xdr:cNvPr id="5946" name="1 CuadroTexto"/>
        <xdr:cNvSpPr txBox="1"/>
      </xdr:nvSpPr>
      <xdr:spPr>
        <a:xfrm>
          <a:off x="1152525" y="25705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986</xdr:row>
      <xdr:rowOff>0</xdr:rowOff>
    </xdr:from>
    <xdr:ext cx="184731" cy="264560"/>
    <xdr:sp macro="" textlink="">
      <xdr:nvSpPr>
        <xdr:cNvPr id="5947" name="17 CuadroTexto"/>
        <xdr:cNvSpPr txBox="1"/>
      </xdr:nvSpPr>
      <xdr:spPr>
        <a:xfrm>
          <a:off x="1152525" y="25724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986</xdr:row>
      <xdr:rowOff>0</xdr:rowOff>
    </xdr:from>
    <xdr:ext cx="184731" cy="264560"/>
    <xdr:sp macro="" textlink="">
      <xdr:nvSpPr>
        <xdr:cNvPr id="5948" name="1 CuadroTexto"/>
        <xdr:cNvSpPr txBox="1"/>
      </xdr:nvSpPr>
      <xdr:spPr>
        <a:xfrm>
          <a:off x="1152525" y="25724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986</xdr:row>
      <xdr:rowOff>0</xdr:rowOff>
    </xdr:from>
    <xdr:ext cx="184731" cy="264560"/>
    <xdr:sp macro="" textlink="">
      <xdr:nvSpPr>
        <xdr:cNvPr id="5949" name="41 CuadroTexto"/>
        <xdr:cNvSpPr txBox="1"/>
      </xdr:nvSpPr>
      <xdr:spPr>
        <a:xfrm>
          <a:off x="1152525" y="25724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986</xdr:row>
      <xdr:rowOff>0</xdr:rowOff>
    </xdr:from>
    <xdr:ext cx="184731" cy="264560"/>
    <xdr:sp macro="" textlink="">
      <xdr:nvSpPr>
        <xdr:cNvPr id="5950" name="1 CuadroTexto"/>
        <xdr:cNvSpPr txBox="1"/>
      </xdr:nvSpPr>
      <xdr:spPr>
        <a:xfrm>
          <a:off x="1152525" y="25724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986</xdr:row>
      <xdr:rowOff>0</xdr:rowOff>
    </xdr:from>
    <xdr:ext cx="184731" cy="264560"/>
    <xdr:sp macro="" textlink="">
      <xdr:nvSpPr>
        <xdr:cNvPr id="5951" name="53 CuadroTexto"/>
        <xdr:cNvSpPr txBox="1"/>
      </xdr:nvSpPr>
      <xdr:spPr>
        <a:xfrm>
          <a:off x="1152525" y="25724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986</xdr:row>
      <xdr:rowOff>0</xdr:rowOff>
    </xdr:from>
    <xdr:ext cx="184731" cy="264560"/>
    <xdr:sp macro="" textlink="">
      <xdr:nvSpPr>
        <xdr:cNvPr id="5952" name="1 CuadroTexto"/>
        <xdr:cNvSpPr txBox="1"/>
      </xdr:nvSpPr>
      <xdr:spPr>
        <a:xfrm>
          <a:off x="1152525" y="25724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986</xdr:row>
      <xdr:rowOff>0</xdr:rowOff>
    </xdr:from>
    <xdr:ext cx="184731" cy="264560"/>
    <xdr:sp macro="" textlink="">
      <xdr:nvSpPr>
        <xdr:cNvPr id="5953" name="15 CuadroTexto"/>
        <xdr:cNvSpPr txBox="1"/>
      </xdr:nvSpPr>
      <xdr:spPr>
        <a:xfrm>
          <a:off x="1152525" y="25724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986</xdr:row>
      <xdr:rowOff>0</xdr:rowOff>
    </xdr:from>
    <xdr:ext cx="184731" cy="264560"/>
    <xdr:sp macro="" textlink="">
      <xdr:nvSpPr>
        <xdr:cNvPr id="5954" name="1 CuadroTexto"/>
        <xdr:cNvSpPr txBox="1"/>
      </xdr:nvSpPr>
      <xdr:spPr>
        <a:xfrm>
          <a:off x="1152525" y="25724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986</xdr:row>
      <xdr:rowOff>0</xdr:rowOff>
    </xdr:from>
    <xdr:ext cx="184731" cy="264560"/>
    <xdr:sp macro="" textlink="">
      <xdr:nvSpPr>
        <xdr:cNvPr id="5955" name="53 CuadroTexto"/>
        <xdr:cNvSpPr txBox="1"/>
      </xdr:nvSpPr>
      <xdr:spPr>
        <a:xfrm>
          <a:off x="1152525" y="25724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986</xdr:row>
      <xdr:rowOff>0</xdr:rowOff>
    </xdr:from>
    <xdr:ext cx="184731" cy="264560"/>
    <xdr:sp macro="" textlink="">
      <xdr:nvSpPr>
        <xdr:cNvPr id="5956" name="1 CuadroTexto"/>
        <xdr:cNvSpPr txBox="1"/>
      </xdr:nvSpPr>
      <xdr:spPr>
        <a:xfrm>
          <a:off x="1152525" y="25724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986</xdr:row>
      <xdr:rowOff>0</xdr:rowOff>
    </xdr:from>
    <xdr:ext cx="184731" cy="264560"/>
    <xdr:sp macro="" textlink="">
      <xdr:nvSpPr>
        <xdr:cNvPr id="5957" name="15 CuadroTexto"/>
        <xdr:cNvSpPr txBox="1"/>
      </xdr:nvSpPr>
      <xdr:spPr>
        <a:xfrm>
          <a:off x="1152525" y="25724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986</xdr:row>
      <xdr:rowOff>0</xdr:rowOff>
    </xdr:from>
    <xdr:ext cx="184731" cy="264560"/>
    <xdr:sp macro="" textlink="">
      <xdr:nvSpPr>
        <xdr:cNvPr id="5958" name="1 CuadroTexto"/>
        <xdr:cNvSpPr txBox="1"/>
      </xdr:nvSpPr>
      <xdr:spPr>
        <a:xfrm>
          <a:off x="1152525" y="25724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987</xdr:row>
      <xdr:rowOff>0</xdr:rowOff>
    </xdr:from>
    <xdr:ext cx="184731" cy="264560"/>
    <xdr:sp macro="" textlink="">
      <xdr:nvSpPr>
        <xdr:cNvPr id="5959" name="25 CuadroTexto"/>
        <xdr:cNvSpPr txBox="1"/>
      </xdr:nvSpPr>
      <xdr:spPr>
        <a:xfrm>
          <a:off x="1152525" y="25743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987</xdr:row>
      <xdr:rowOff>0</xdr:rowOff>
    </xdr:from>
    <xdr:ext cx="184731" cy="264560"/>
    <xdr:sp macro="" textlink="">
      <xdr:nvSpPr>
        <xdr:cNvPr id="5960" name="1 CuadroTexto"/>
        <xdr:cNvSpPr txBox="1"/>
      </xdr:nvSpPr>
      <xdr:spPr>
        <a:xfrm>
          <a:off x="1152525" y="25743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986</xdr:row>
      <xdr:rowOff>0</xdr:rowOff>
    </xdr:from>
    <xdr:ext cx="184731" cy="264560"/>
    <xdr:sp macro="" textlink="">
      <xdr:nvSpPr>
        <xdr:cNvPr id="5961" name="53 CuadroTexto"/>
        <xdr:cNvSpPr txBox="1"/>
      </xdr:nvSpPr>
      <xdr:spPr>
        <a:xfrm>
          <a:off x="1152525" y="25724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986</xdr:row>
      <xdr:rowOff>0</xdr:rowOff>
    </xdr:from>
    <xdr:ext cx="184731" cy="264560"/>
    <xdr:sp macro="" textlink="">
      <xdr:nvSpPr>
        <xdr:cNvPr id="5962" name="1 CuadroTexto"/>
        <xdr:cNvSpPr txBox="1"/>
      </xdr:nvSpPr>
      <xdr:spPr>
        <a:xfrm>
          <a:off x="1152525" y="25724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987</xdr:row>
      <xdr:rowOff>0</xdr:rowOff>
    </xdr:from>
    <xdr:ext cx="184731" cy="264560"/>
    <xdr:sp macro="" textlink="">
      <xdr:nvSpPr>
        <xdr:cNvPr id="5963" name="55 CuadroTexto"/>
        <xdr:cNvSpPr txBox="1"/>
      </xdr:nvSpPr>
      <xdr:spPr>
        <a:xfrm>
          <a:off x="1152525" y="25743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987</xdr:row>
      <xdr:rowOff>0</xdr:rowOff>
    </xdr:from>
    <xdr:ext cx="184731" cy="264560"/>
    <xdr:sp macro="" textlink="">
      <xdr:nvSpPr>
        <xdr:cNvPr id="5964" name="1 CuadroTexto"/>
        <xdr:cNvSpPr txBox="1"/>
      </xdr:nvSpPr>
      <xdr:spPr>
        <a:xfrm>
          <a:off x="1152525" y="25743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987</xdr:row>
      <xdr:rowOff>0</xdr:rowOff>
    </xdr:from>
    <xdr:ext cx="184731" cy="264560"/>
    <xdr:sp macro="" textlink="">
      <xdr:nvSpPr>
        <xdr:cNvPr id="5965" name="65 CuadroTexto"/>
        <xdr:cNvSpPr txBox="1"/>
      </xdr:nvSpPr>
      <xdr:spPr>
        <a:xfrm>
          <a:off x="1152525" y="25743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987</xdr:row>
      <xdr:rowOff>0</xdr:rowOff>
    </xdr:from>
    <xdr:ext cx="184731" cy="264560"/>
    <xdr:sp macro="" textlink="">
      <xdr:nvSpPr>
        <xdr:cNvPr id="5966" name="1 CuadroTexto"/>
        <xdr:cNvSpPr txBox="1"/>
      </xdr:nvSpPr>
      <xdr:spPr>
        <a:xfrm>
          <a:off x="1152525" y="25743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986</xdr:row>
      <xdr:rowOff>0</xdr:rowOff>
    </xdr:from>
    <xdr:ext cx="184731" cy="264560"/>
    <xdr:sp macro="" textlink="">
      <xdr:nvSpPr>
        <xdr:cNvPr id="5967" name="15 CuadroTexto"/>
        <xdr:cNvSpPr txBox="1"/>
      </xdr:nvSpPr>
      <xdr:spPr>
        <a:xfrm>
          <a:off x="1152525" y="25724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986</xdr:row>
      <xdr:rowOff>0</xdr:rowOff>
    </xdr:from>
    <xdr:ext cx="184731" cy="264560"/>
    <xdr:sp macro="" textlink="">
      <xdr:nvSpPr>
        <xdr:cNvPr id="5968" name="1 CuadroTexto"/>
        <xdr:cNvSpPr txBox="1"/>
      </xdr:nvSpPr>
      <xdr:spPr>
        <a:xfrm>
          <a:off x="1152525" y="25724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987</xdr:row>
      <xdr:rowOff>0</xdr:rowOff>
    </xdr:from>
    <xdr:ext cx="184731" cy="264560"/>
    <xdr:sp macro="" textlink="">
      <xdr:nvSpPr>
        <xdr:cNvPr id="5969" name="17 CuadroTexto"/>
        <xdr:cNvSpPr txBox="1"/>
      </xdr:nvSpPr>
      <xdr:spPr>
        <a:xfrm>
          <a:off x="1152525" y="25743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987</xdr:row>
      <xdr:rowOff>0</xdr:rowOff>
    </xdr:from>
    <xdr:ext cx="184731" cy="264560"/>
    <xdr:sp macro="" textlink="">
      <xdr:nvSpPr>
        <xdr:cNvPr id="5970" name="1 CuadroTexto"/>
        <xdr:cNvSpPr txBox="1"/>
      </xdr:nvSpPr>
      <xdr:spPr>
        <a:xfrm>
          <a:off x="1152525" y="25743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987</xdr:row>
      <xdr:rowOff>0</xdr:rowOff>
    </xdr:from>
    <xdr:ext cx="184731" cy="264560"/>
    <xdr:sp macro="" textlink="">
      <xdr:nvSpPr>
        <xdr:cNvPr id="5971" name="41 CuadroTexto"/>
        <xdr:cNvSpPr txBox="1"/>
      </xdr:nvSpPr>
      <xdr:spPr>
        <a:xfrm>
          <a:off x="1152525" y="25743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987</xdr:row>
      <xdr:rowOff>0</xdr:rowOff>
    </xdr:from>
    <xdr:ext cx="184731" cy="264560"/>
    <xdr:sp macro="" textlink="">
      <xdr:nvSpPr>
        <xdr:cNvPr id="5972" name="1 CuadroTexto"/>
        <xdr:cNvSpPr txBox="1"/>
      </xdr:nvSpPr>
      <xdr:spPr>
        <a:xfrm>
          <a:off x="1152525" y="25743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987</xdr:row>
      <xdr:rowOff>0</xdr:rowOff>
    </xdr:from>
    <xdr:ext cx="184731" cy="264560"/>
    <xdr:sp macro="" textlink="">
      <xdr:nvSpPr>
        <xdr:cNvPr id="5973" name="25 CuadroTexto"/>
        <xdr:cNvSpPr txBox="1"/>
      </xdr:nvSpPr>
      <xdr:spPr>
        <a:xfrm>
          <a:off x="1152525" y="25743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987</xdr:row>
      <xdr:rowOff>0</xdr:rowOff>
    </xdr:from>
    <xdr:ext cx="184731" cy="264560"/>
    <xdr:sp macro="" textlink="">
      <xdr:nvSpPr>
        <xdr:cNvPr id="5974" name="1 CuadroTexto"/>
        <xdr:cNvSpPr txBox="1"/>
      </xdr:nvSpPr>
      <xdr:spPr>
        <a:xfrm>
          <a:off x="1152525" y="25743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986</xdr:row>
      <xdr:rowOff>0</xdr:rowOff>
    </xdr:from>
    <xdr:ext cx="184731" cy="264560"/>
    <xdr:sp macro="" textlink="">
      <xdr:nvSpPr>
        <xdr:cNvPr id="5975" name="53 CuadroTexto"/>
        <xdr:cNvSpPr txBox="1"/>
      </xdr:nvSpPr>
      <xdr:spPr>
        <a:xfrm>
          <a:off x="1152525" y="25724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986</xdr:row>
      <xdr:rowOff>0</xdr:rowOff>
    </xdr:from>
    <xdr:ext cx="184731" cy="264560"/>
    <xdr:sp macro="" textlink="">
      <xdr:nvSpPr>
        <xdr:cNvPr id="5976" name="1 CuadroTexto"/>
        <xdr:cNvSpPr txBox="1"/>
      </xdr:nvSpPr>
      <xdr:spPr>
        <a:xfrm>
          <a:off x="1152525" y="25724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987</xdr:row>
      <xdr:rowOff>0</xdr:rowOff>
    </xdr:from>
    <xdr:ext cx="184731" cy="264560"/>
    <xdr:sp macro="" textlink="">
      <xdr:nvSpPr>
        <xdr:cNvPr id="5977" name="55 CuadroTexto"/>
        <xdr:cNvSpPr txBox="1"/>
      </xdr:nvSpPr>
      <xdr:spPr>
        <a:xfrm>
          <a:off x="1152525" y="25743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987</xdr:row>
      <xdr:rowOff>0</xdr:rowOff>
    </xdr:from>
    <xdr:ext cx="184731" cy="264560"/>
    <xdr:sp macro="" textlink="">
      <xdr:nvSpPr>
        <xdr:cNvPr id="5978" name="1 CuadroTexto"/>
        <xdr:cNvSpPr txBox="1"/>
      </xdr:nvSpPr>
      <xdr:spPr>
        <a:xfrm>
          <a:off x="1152525" y="25743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987</xdr:row>
      <xdr:rowOff>0</xdr:rowOff>
    </xdr:from>
    <xdr:ext cx="184731" cy="264560"/>
    <xdr:sp macro="" textlink="">
      <xdr:nvSpPr>
        <xdr:cNvPr id="5979" name="65 CuadroTexto"/>
        <xdr:cNvSpPr txBox="1"/>
      </xdr:nvSpPr>
      <xdr:spPr>
        <a:xfrm>
          <a:off x="1152525" y="25743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987</xdr:row>
      <xdr:rowOff>0</xdr:rowOff>
    </xdr:from>
    <xdr:ext cx="184731" cy="264560"/>
    <xdr:sp macro="" textlink="">
      <xdr:nvSpPr>
        <xdr:cNvPr id="5980" name="1 CuadroTexto"/>
        <xdr:cNvSpPr txBox="1"/>
      </xdr:nvSpPr>
      <xdr:spPr>
        <a:xfrm>
          <a:off x="1152525" y="25743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986</xdr:row>
      <xdr:rowOff>0</xdr:rowOff>
    </xdr:from>
    <xdr:ext cx="184731" cy="264560"/>
    <xdr:sp macro="" textlink="">
      <xdr:nvSpPr>
        <xdr:cNvPr id="5981" name="15 CuadroTexto"/>
        <xdr:cNvSpPr txBox="1"/>
      </xdr:nvSpPr>
      <xdr:spPr>
        <a:xfrm>
          <a:off x="1152525" y="25724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986</xdr:row>
      <xdr:rowOff>0</xdr:rowOff>
    </xdr:from>
    <xdr:ext cx="184731" cy="264560"/>
    <xdr:sp macro="" textlink="">
      <xdr:nvSpPr>
        <xdr:cNvPr id="5982" name="1 CuadroTexto"/>
        <xdr:cNvSpPr txBox="1"/>
      </xdr:nvSpPr>
      <xdr:spPr>
        <a:xfrm>
          <a:off x="1152525" y="25724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987</xdr:row>
      <xdr:rowOff>0</xdr:rowOff>
    </xdr:from>
    <xdr:ext cx="184731" cy="264560"/>
    <xdr:sp macro="" textlink="">
      <xdr:nvSpPr>
        <xdr:cNvPr id="5983" name="17 CuadroTexto"/>
        <xdr:cNvSpPr txBox="1"/>
      </xdr:nvSpPr>
      <xdr:spPr>
        <a:xfrm>
          <a:off x="1152525" y="25743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987</xdr:row>
      <xdr:rowOff>0</xdr:rowOff>
    </xdr:from>
    <xdr:ext cx="184731" cy="264560"/>
    <xdr:sp macro="" textlink="">
      <xdr:nvSpPr>
        <xdr:cNvPr id="5984" name="1 CuadroTexto"/>
        <xdr:cNvSpPr txBox="1"/>
      </xdr:nvSpPr>
      <xdr:spPr>
        <a:xfrm>
          <a:off x="1152525" y="25743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987</xdr:row>
      <xdr:rowOff>0</xdr:rowOff>
    </xdr:from>
    <xdr:ext cx="184731" cy="264560"/>
    <xdr:sp macro="" textlink="">
      <xdr:nvSpPr>
        <xdr:cNvPr id="5985" name="41 CuadroTexto"/>
        <xdr:cNvSpPr txBox="1"/>
      </xdr:nvSpPr>
      <xdr:spPr>
        <a:xfrm>
          <a:off x="1152525" y="25743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987</xdr:row>
      <xdr:rowOff>0</xdr:rowOff>
    </xdr:from>
    <xdr:ext cx="184731" cy="264560"/>
    <xdr:sp macro="" textlink="">
      <xdr:nvSpPr>
        <xdr:cNvPr id="5986" name="1 CuadroTexto"/>
        <xdr:cNvSpPr txBox="1"/>
      </xdr:nvSpPr>
      <xdr:spPr>
        <a:xfrm>
          <a:off x="1152525" y="25743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987</xdr:row>
      <xdr:rowOff>0</xdr:rowOff>
    </xdr:from>
    <xdr:ext cx="184731" cy="264560"/>
    <xdr:sp macro="" textlink="">
      <xdr:nvSpPr>
        <xdr:cNvPr id="5987" name="53 CuadroTexto"/>
        <xdr:cNvSpPr txBox="1"/>
      </xdr:nvSpPr>
      <xdr:spPr>
        <a:xfrm>
          <a:off x="1152525" y="25743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987</xdr:row>
      <xdr:rowOff>0</xdr:rowOff>
    </xdr:from>
    <xdr:ext cx="184731" cy="264560"/>
    <xdr:sp macro="" textlink="">
      <xdr:nvSpPr>
        <xdr:cNvPr id="5988" name="1 CuadroTexto"/>
        <xdr:cNvSpPr txBox="1"/>
      </xdr:nvSpPr>
      <xdr:spPr>
        <a:xfrm>
          <a:off x="1152525" y="25743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987</xdr:row>
      <xdr:rowOff>0</xdr:rowOff>
    </xdr:from>
    <xdr:ext cx="184731" cy="264560"/>
    <xdr:sp macro="" textlink="">
      <xdr:nvSpPr>
        <xdr:cNvPr id="5989" name="15 CuadroTexto"/>
        <xdr:cNvSpPr txBox="1"/>
      </xdr:nvSpPr>
      <xdr:spPr>
        <a:xfrm>
          <a:off x="1152525" y="25743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987</xdr:row>
      <xdr:rowOff>0</xdr:rowOff>
    </xdr:from>
    <xdr:ext cx="184731" cy="264560"/>
    <xdr:sp macro="" textlink="">
      <xdr:nvSpPr>
        <xdr:cNvPr id="5990" name="1 CuadroTexto"/>
        <xdr:cNvSpPr txBox="1"/>
      </xdr:nvSpPr>
      <xdr:spPr>
        <a:xfrm>
          <a:off x="1152525" y="25743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987</xdr:row>
      <xdr:rowOff>0</xdr:rowOff>
    </xdr:from>
    <xdr:ext cx="184731" cy="264560"/>
    <xdr:sp macro="" textlink="">
      <xdr:nvSpPr>
        <xdr:cNvPr id="5991" name="53 CuadroTexto"/>
        <xdr:cNvSpPr txBox="1"/>
      </xdr:nvSpPr>
      <xdr:spPr>
        <a:xfrm>
          <a:off x="1152525" y="25743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987</xdr:row>
      <xdr:rowOff>0</xdr:rowOff>
    </xdr:from>
    <xdr:ext cx="184731" cy="264560"/>
    <xdr:sp macro="" textlink="">
      <xdr:nvSpPr>
        <xdr:cNvPr id="5992" name="1 CuadroTexto"/>
        <xdr:cNvSpPr txBox="1"/>
      </xdr:nvSpPr>
      <xdr:spPr>
        <a:xfrm>
          <a:off x="1152525" y="25743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987</xdr:row>
      <xdr:rowOff>0</xdr:rowOff>
    </xdr:from>
    <xdr:ext cx="184731" cy="264560"/>
    <xdr:sp macro="" textlink="">
      <xdr:nvSpPr>
        <xdr:cNvPr id="5993" name="15 CuadroTexto"/>
        <xdr:cNvSpPr txBox="1"/>
      </xdr:nvSpPr>
      <xdr:spPr>
        <a:xfrm>
          <a:off x="1152525" y="25743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987</xdr:row>
      <xdr:rowOff>0</xdr:rowOff>
    </xdr:from>
    <xdr:ext cx="184731" cy="264560"/>
    <xdr:sp macro="" textlink="">
      <xdr:nvSpPr>
        <xdr:cNvPr id="5994" name="1 CuadroTexto"/>
        <xdr:cNvSpPr txBox="1"/>
      </xdr:nvSpPr>
      <xdr:spPr>
        <a:xfrm>
          <a:off x="1152525" y="25743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987</xdr:row>
      <xdr:rowOff>0</xdr:rowOff>
    </xdr:from>
    <xdr:ext cx="184731" cy="264560"/>
    <xdr:sp macro="" textlink="">
      <xdr:nvSpPr>
        <xdr:cNvPr id="5995" name="25 CuadroTexto"/>
        <xdr:cNvSpPr txBox="1"/>
      </xdr:nvSpPr>
      <xdr:spPr>
        <a:xfrm>
          <a:off x="1152525" y="25762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987</xdr:row>
      <xdr:rowOff>0</xdr:rowOff>
    </xdr:from>
    <xdr:ext cx="184731" cy="264560"/>
    <xdr:sp macro="" textlink="">
      <xdr:nvSpPr>
        <xdr:cNvPr id="5996" name="1 CuadroTexto"/>
        <xdr:cNvSpPr txBox="1"/>
      </xdr:nvSpPr>
      <xdr:spPr>
        <a:xfrm>
          <a:off x="1152525" y="25762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987</xdr:row>
      <xdr:rowOff>0</xdr:rowOff>
    </xdr:from>
    <xdr:ext cx="184731" cy="264560"/>
    <xdr:sp macro="" textlink="">
      <xdr:nvSpPr>
        <xdr:cNvPr id="5997" name="53 CuadroTexto"/>
        <xdr:cNvSpPr txBox="1"/>
      </xdr:nvSpPr>
      <xdr:spPr>
        <a:xfrm>
          <a:off x="1152525" y="25743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987</xdr:row>
      <xdr:rowOff>0</xdr:rowOff>
    </xdr:from>
    <xdr:ext cx="184731" cy="264560"/>
    <xdr:sp macro="" textlink="">
      <xdr:nvSpPr>
        <xdr:cNvPr id="5998" name="1 CuadroTexto"/>
        <xdr:cNvSpPr txBox="1"/>
      </xdr:nvSpPr>
      <xdr:spPr>
        <a:xfrm>
          <a:off x="1152525" y="25743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987</xdr:row>
      <xdr:rowOff>0</xdr:rowOff>
    </xdr:from>
    <xdr:ext cx="184731" cy="264560"/>
    <xdr:sp macro="" textlink="">
      <xdr:nvSpPr>
        <xdr:cNvPr id="5999" name="55 CuadroTexto"/>
        <xdr:cNvSpPr txBox="1"/>
      </xdr:nvSpPr>
      <xdr:spPr>
        <a:xfrm>
          <a:off x="1152525" y="25762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987</xdr:row>
      <xdr:rowOff>0</xdr:rowOff>
    </xdr:from>
    <xdr:ext cx="184731" cy="264560"/>
    <xdr:sp macro="" textlink="">
      <xdr:nvSpPr>
        <xdr:cNvPr id="6000" name="1 CuadroTexto"/>
        <xdr:cNvSpPr txBox="1"/>
      </xdr:nvSpPr>
      <xdr:spPr>
        <a:xfrm>
          <a:off x="1152525" y="25762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987</xdr:row>
      <xdr:rowOff>0</xdr:rowOff>
    </xdr:from>
    <xdr:ext cx="184731" cy="264560"/>
    <xdr:sp macro="" textlink="">
      <xdr:nvSpPr>
        <xdr:cNvPr id="6001" name="65 CuadroTexto"/>
        <xdr:cNvSpPr txBox="1"/>
      </xdr:nvSpPr>
      <xdr:spPr>
        <a:xfrm>
          <a:off x="1152525" y="25762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987</xdr:row>
      <xdr:rowOff>0</xdr:rowOff>
    </xdr:from>
    <xdr:ext cx="184731" cy="264560"/>
    <xdr:sp macro="" textlink="">
      <xdr:nvSpPr>
        <xdr:cNvPr id="6002" name="1 CuadroTexto"/>
        <xdr:cNvSpPr txBox="1"/>
      </xdr:nvSpPr>
      <xdr:spPr>
        <a:xfrm>
          <a:off x="1152525" y="25762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987</xdr:row>
      <xdr:rowOff>0</xdr:rowOff>
    </xdr:from>
    <xdr:ext cx="184731" cy="264560"/>
    <xdr:sp macro="" textlink="">
      <xdr:nvSpPr>
        <xdr:cNvPr id="6003" name="15 CuadroTexto"/>
        <xdr:cNvSpPr txBox="1"/>
      </xdr:nvSpPr>
      <xdr:spPr>
        <a:xfrm>
          <a:off x="1152525" y="25743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987</xdr:row>
      <xdr:rowOff>0</xdr:rowOff>
    </xdr:from>
    <xdr:ext cx="184731" cy="264560"/>
    <xdr:sp macro="" textlink="">
      <xdr:nvSpPr>
        <xdr:cNvPr id="6004" name="1 CuadroTexto"/>
        <xdr:cNvSpPr txBox="1"/>
      </xdr:nvSpPr>
      <xdr:spPr>
        <a:xfrm>
          <a:off x="1152525" y="25743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987</xdr:row>
      <xdr:rowOff>0</xdr:rowOff>
    </xdr:from>
    <xdr:ext cx="184731" cy="264560"/>
    <xdr:sp macro="" textlink="">
      <xdr:nvSpPr>
        <xdr:cNvPr id="6005" name="17 CuadroTexto"/>
        <xdr:cNvSpPr txBox="1"/>
      </xdr:nvSpPr>
      <xdr:spPr>
        <a:xfrm>
          <a:off x="1152525" y="25762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987</xdr:row>
      <xdr:rowOff>0</xdr:rowOff>
    </xdr:from>
    <xdr:ext cx="184731" cy="264560"/>
    <xdr:sp macro="" textlink="">
      <xdr:nvSpPr>
        <xdr:cNvPr id="6006" name="1 CuadroTexto"/>
        <xdr:cNvSpPr txBox="1"/>
      </xdr:nvSpPr>
      <xdr:spPr>
        <a:xfrm>
          <a:off x="1152525" y="25762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987</xdr:row>
      <xdr:rowOff>0</xdr:rowOff>
    </xdr:from>
    <xdr:ext cx="184731" cy="264560"/>
    <xdr:sp macro="" textlink="">
      <xdr:nvSpPr>
        <xdr:cNvPr id="6007" name="41 CuadroTexto"/>
        <xdr:cNvSpPr txBox="1"/>
      </xdr:nvSpPr>
      <xdr:spPr>
        <a:xfrm>
          <a:off x="1152525" y="25762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987</xdr:row>
      <xdr:rowOff>0</xdr:rowOff>
    </xdr:from>
    <xdr:ext cx="184731" cy="264560"/>
    <xdr:sp macro="" textlink="">
      <xdr:nvSpPr>
        <xdr:cNvPr id="6008" name="1 CuadroTexto"/>
        <xdr:cNvSpPr txBox="1"/>
      </xdr:nvSpPr>
      <xdr:spPr>
        <a:xfrm>
          <a:off x="1152525" y="25762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987</xdr:row>
      <xdr:rowOff>0</xdr:rowOff>
    </xdr:from>
    <xdr:ext cx="184731" cy="264560"/>
    <xdr:sp macro="" textlink="">
      <xdr:nvSpPr>
        <xdr:cNvPr id="6009" name="25 CuadroTexto"/>
        <xdr:cNvSpPr txBox="1"/>
      </xdr:nvSpPr>
      <xdr:spPr>
        <a:xfrm>
          <a:off x="1152525" y="25762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987</xdr:row>
      <xdr:rowOff>0</xdr:rowOff>
    </xdr:from>
    <xdr:ext cx="184731" cy="264560"/>
    <xdr:sp macro="" textlink="">
      <xdr:nvSpPr>
        <xdr:cNvPr id="6010" name="1 CuadroTexto"/>
        <xdr:cNvSpPr txBox="1"/>
      </xdr:nvSpPr>
      <xdr:spPr>
        <a:xfrm>
          <a:off x="1152525" y="25762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987</xdr:row>
      <xdr:rowOff>0</xdr:rowOff>
    </xdr:from>
    <xdr:ext cx="184731" cy="264560"/>
    <xdr:sp macro="" textlink="">
      <xdr:nvSpPr>
        <xdr:cNvPr id="6011" name="53 CuadroTexto"/>
        <xdr:cNvSpPr txBox="1"/>
      </xdr:nvSpPr>
      <xdr:spPr>
        <a:xfrm>
          <a:off x="1152525" y="25743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987</xdr:row>
      <xdr:rowOff>0</xdr:rowOff>
    </xdr:from>
    <xdr:ext cx="184731" cy="264560"/>
    <xdr:sp macro="" textlink="">
      <xdr:nvSpPr>
        <xdr:cNvPr id="6012" name="1 CuadroTexto"/>
        <xdr:cNvSpPr txBox="1"/>
      </xdr:nvSpPr>
      <xdr:spPr>
        <a:xfrm>
          <a:off x="1152525" y="25743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987</xdr:row>
      <xdr:rowOff>0</xdr:rowOff>
    </xdr:from>
    <xdr:ext cx="184731" cy="264560"/>
    <xdr:sp macro="" textlink="">
      <xdr:nvSpPr>
        <xdr:cNvPr id="6013" name="55 CuadroTexto"/>
        <xdr:cNvSpPr txBox="1"/>
      </xdr:nvSpPr>
      <xdr:spPr>
        <a:xfrm>
          <a:off x="1152525" y="25762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987</xdr:row>
      <xdr:rowOff>0</xdr:rowOff>
    </xdr:from>
    <xdr:ext cx="184731" cy="264560"/>
    <xdr:sp macro="" textlink="">
      <xdr:nvSpPr>
        <xdr:cNvPr id="6014" name="1 CuadroTexto"/>
        <xdr:cNvSpPr txBox="1"/>
      </xdr:nvSpPr>
      <xdr:spPr>
        <a:xfrm>
          <a:off x="1152525" y="25762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987</xdr:row>
      <xdr:rowOff>0</xdr:rowOff>
    </xdr:from>
    <xdr:ext cx="184731" cy="264560"/>
    <xdr:sp macro="" textlink="">
      <xdr:nvSpPr>
        <xdr:cNvPr id="6015" name="65 CuadroTexto"/>
        <xdr:cNvSpPr txBox="1"/>
      </xdr:nvSpPr>
      <xdr:spPr>
        <a:xfrm>
          <a:off x="1152525" y="25762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987</xdr:row>
      <xdr:rowOff>0</xdr:rowOff>
    </xdr:from>
    <xdr:ext cx="184731" cy="264560"/>
    <xdr:sp macro="" textlink="">
      <xdr:nvSpPr>
        <xdr:cNvPr id="6016" name="1 CuadroTexto"/>
        <xdr:cNvSpPr txBox="1"/>
      </xdr:nvSpPr>
      <xdr:spPr>
        <a:xfrm>
          <a:off x="1152525" y="25762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987</xdr:row>
      <xdr:rowOff>0</xdr:rowOff>
    </xdr:from>
    <xdr:ext cx="184731" cy="264560"/>
    <xdr:sp macro="" textlink="">
      <xdr:nvSpPr>
        <xdr:cNvPr id="6017" name="15 CuadroTexto"/>
        <xdr:cNvSpPr txBox="1"/>
      </xdr:nvSpPr>
      <xdr:spPr>
        <a:xfrm>
          <a:off x="1152525" y="25743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987</xdr:row>
      <xdr:rowOff>0</xdr:rowOff>
    </xdr:from>
    <xdr:ext cx="184731" cy="264560"/>
    <xdr:sp macro="" textlink="">
      <xdr:nvSpPr>
        <xdr:cNvPr id="6018" name="1 CuadroTexto"/>
        <xdr:cNvSpPr txBox="1"/>
      </xdr:nvSpPr>
      <xdr:spPr>
        <a:xfrm>
          <a:off x="1152525" y="25743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987</xdr:row>
      <xdr:rowOff>0</xdr:rowOff>
    </xdr:from>
    <xdr:ext cx="184731" cy="264560"/>
    <xdr:sp macro="" textlink="">
      <xdr:nvSpPr>
        <xdr:cNvPr id="6019" name="17 CuadroTexto"/>
        <xdr:cNvSpPr txBox="1"/>
      </xdr:nvSpPr>
      <xdr:spPr>
        <a:xfrm>
          <a:off x="1152525" y="25762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987</xdr:row>
      <xdr:rowOff>0</xdr:rowOff>
    </xdr:from>
    <xdr:ext cx="184731" cy="264560"/>
    <xdr:sp macro="" textlink="">
      <xdr:nvSpPr>
        <xdr:cNvPr id="6020" name="1 CuadroTexto"/>
        <xdr:cNvSpPr txBox="1"/>
      </xdr:nvSpPr>
      <xdr:spPr>
        <a:xfrm>
          <a:off x="1152525" y="25762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987</xdr:row>
      <xdr:rowOff>0</xdr:rowOff>
    </xdr:from>
    <xdr:ext cx="184731" cy="264560"/>
    <xdr:sp macro="" textlink="">
      <xdr:nvSpPr>
        <xdr:cNvPr id="6021" name="41 CuadroTexto"/>
        <xdr:cNvSpPr txBox="1"/>
      </xdr:nvSpPr>
      <xdr:spPr>
        <a:xfrm>
          <a:off x="1152525" y="25762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987</xdr:row>
      <xdr:rowOff>0</xdr:rowOff>
    </xdr:from>
    <xdr:ext cx="184731" cy="264560"/>
    <xdr:sp macro="" textlink="">
      <xdr:nvSpPr>
        <xdr:cNvPr id="6022" name="1 CuadroTexto"/>
        <xdr:cNvSpPr txBox="1"/>
      </xdr:nvSpPr>
      <xdr:spPr>
        <a:xfrm>
          <a:off x="1152525" y="25762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987</xdr:row>
      <xdr:rowOff>0</xdr:rowOff>
    </xdr:from>
    <xdr:ext cx="184731" cy="264560"/>
    <xdr:sp macro="" textlink="">
      <xdr:nvSpPr>
        <xdr:cNvPr id="6023" name="53 CuadroTexto"/>
        <xdr:cNvSpPr txBox="1"/>
      </xdr:nvSpPr>
      <xdr:spPr>
        <a:xfrm>
          <a:off x="1152525" y="25762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987</xdr:row>
      <xdr:rowOff>0</xdr:rowOff>
    </xdr:from>
    <xdr:ext cx="184731" cy="264560"/>
    <xdr:sp macro="" textlink="">
      <xdr:nvSpPr>
        <xdr:cNvPr id="6024" name="1 CuadroTexto"/>
        <xdr:cNvSpPr txBox="1"/>
      </xdr:nvSpPr>
      <xdr:spPr>
        <a:xfrm>
          <a:off x="1152525" y="25762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987</xdr:row>
      <xdr:rowOff>0</xdr:rowOff>
    </xdr:from>
    <xdr:ext cx="184731" cy="264560"/>
    <xdr:sp macro="" textlink="">
      <xdr:nvSpPr>
        <xdr:cNvPr id="6025" name="15 CuadroTexto"/>
        <xdr:cNvSpPr txBox="1"/>
      </xdr:nvSpPr>
      <xdr:spPr>
        <a:xfrm>
          <a:off x="1152525" y="25762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987</xdr:row>
      <xdr:rowOff>0</xdr:rowOff>
    </xdr:from>
    <xdr:ext cx="184731" cy="264560"/>
    <xdr:sp macro="" textlink="">
      <xdr:nvSpPr>
        <xdr:cNvPr id="6026" name="1 CuadroTexto"/>
        <xdr:cNvSpPr txBox="1"/>
      </xdr:nvSpPr>
      <xdr:spPr>
        <a:xfrm>
          <a:off x="1152525" y="25762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987</xdr:row>
      <xdr:rowOff>0</xdr:rowOff>
    </xdr:from>
    <xdr:ext cx="184731" cy="264560"/>
    <xdr:sp macro="" textlink="">
      <xdr:nvSpPr>
        <xdr:cNvPr id="6027" name="53 CuadroTexto"/>
        <xdr:cNvSpPr txBox="1"/>
      </xdr:nvSpPr>
      <xdr:spPr>
        <a:xfrm>
          <a:off x="1152525" y="25762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987</xdr:row>
      <xdr:rowOff>0</xdr:rowOff>
    </xdr:from>
    <xdr:ext cx="184731" cy="264560"/>
    <xdr:sp macro="" textlink="">
      <xdr:nvSpPr>
        <xdr:cNvPr id="6028" name="1 CuadroTexto"/>
        <xdr:cNvSpPr txBox="1"/>
      </xdr:nvSpPr>
      <xdr:spPr>
        <a:xfrm>
          <a:off x="1152525" y="25762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987</xdr:row>
      <xdr:rowOff>0</xdr:rowOff>
    </xdr:from>
    <xdr:ext cx="184731" cy="264560"/>
    <xdr:sp macro="" textlink="">
      <xdr:nvSpPr>
        <xdr:cNvPr id="6029" name="15 CuadroTexto"/>
        <xdr:cNvSpPr txBox="1"/>
      </xdr:nvSpPr>
      <xdr:spPr>
        <a:xfrm>
          <a:off x="1152525" y="25762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987</xdr:row>
      <xdr:rowOff>0</xdr:rowOff>
    </xdr:from>
    <xdr:ext cx="184731" cy="264560"/>
    <xdr:sp macro="" textlink="">
      <xdr:nvSpPr>
        <xdr:cNvPr id="6030" name="1 CuadroTexto"/>
        <xdr:cNvSpPr txBox="1"/>
      </xdr:nvSpPr>
      <xdr:spPr>
        <a:xfrm>
          <a:off x="1152525" y="25762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988</xdr:row>
      <xdr:rowOff>0</xdr:rowOff>
    </xdr:from>
    <xdr:ext cx="184731" cy="264560"/>
    <xdr:sp macro="" textlink="">
      <xdr:nvSpPr>
        <xdr:cNvPr id="6031" name="25 CuadroTexto"/>
        <xdr:cNvSpPr txBox="1"/>
      </xdr:nvSpPr>
      <xdr:spPr>
        <a:xfrm>
          <a:off x="1152525" y="25794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988</xdr:row>
      <xdr:rowOff>0</xdr:rowOff>
    </xdr:from>
    <xdr:ext cx="184731" cy="264560"/>
    <xdr:sp macro="" textlink="">
      <xdr:nvSpPr>
        <xdr:cNvPr id="6032" name="1 CuadroTexto"/>
        <xdr:cNvSpPr txBox="1"/>
      </xdr:nvSpPr>
      <xdr:spPr>
        <a:xfrm>
          <a:off x="1152525" y="25794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987</xdr:row>
      <xdr:rowOff>0</xdr:rowOff>
    </xdr:from>
    <xdr:ext cx="184731" cy="264560"/>
    <xdr:sp macro="" textlink="">
      <xdr:nvSpPr>
        <xdr:cNvPr id="6033" name="53 CuadroTexto"/>
        <xdr:cNvSpPr txBox="1"/>
      </xdr:nvSpPr>
      <xdr:spPr>
        <a:xfrm>
          <a:off x="1152525" y="25762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987</xdr:row>
      <xdr:rowOff>0</xdr:rowOff>
    </xdr:from>
    <xdr:ext cx="184731" cy="264560"/>
    <xdr:sp macro="" textlink="">
      <xdr:nvSpPr>
        <xdr:cNvPr id="6034" name="1 CuadroTexto"/>
        <xdr:cNvSpPr txBox="1"/>
      </xdr:nvSpPr>
      <xdr:spPr>
        <a:xfrm>
          <a:off x="1152525" y="25762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988</xdr:row>
      <xdr:rowOff>0</xdr:rowOff>
    </xdr:from>
    <xdr:ext cx="184731" cy="264560"/>
    <xdr:sp macro="" textlink="">
      <xdr:nvSpPr>
        <xdr:cNvPr id="6035" name="55 CuadroTexto"/>
        <xdr:cNvSpPr txBox="1"/>
      </xdr:nvSpPr>
      <xdr:spPr>
        <a:xfrm>
          <a:off x="1152525" y="25794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988</xdr:row>
      <xdr:rowOff>0</xdr:rowOff>
    </xdr:from>
    <xdr:ext cx="184731" cy="264560"/>
    <xdr:sp macro="" textlink="">
      <xdr:nvSpPr>
        <xdr:cNvPr id="6036" name="1 CuadroTexto"/>
        <xdr:cNvSpPr txBox="1"/>
      </xdr:nvSpPr>
      <xdr:spPr>
        <a:xfrm>
          <a:off x="1152525" y="25794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988</xdr:row>
      <xdr:rowOff>0</xdr:rowOff>
    </xdr:from>
    <xdr:ext cx="184731" cy="264560"/>
    <xdr:sp macro="" textlink="">
      <xdr:nvSpPr>
        <xdr:cNvPr id="6037" name="65 CuadroTexto"/>
        <xdr:cNvSpPr txBox="1"/>
      </xdr:nvSpPr>
      <xdr:spPr>
        <a:xfrm>
          <a:off x="1152525" y="25794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988</xdr:row>
      <xdr:rowOff>0</xdr:rowOff>
    </xdr:from>
    <xdr:ext cx="184731" cy="264560"/>
    <xdr:sp macro="" textlink="">
      <xdr:nvSpPr>
        <xdr:cNvPr id="6038" name="1 CuadroTexto"/>
        <xdr:cNvSpPr txBox="1"/>
      </xdr:nvSpPr>
      <xdr:spPr>
        <a:xfrm>
          <a:off x="1152525" y="25794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987</xdr:row>
      <xdr:rowOff>0</xdr:rowOff>
    </xdr:from>
    <xdr:ext cx="184731" cy="264560"/>
    <xdr:sp macro="" textlink="">
      <xdr:nvSpPr>
        <xdr:cNvPr id="6039" name="15 CuadroTexto"/>
        <xdr:cNvSpPr txBox="1"/>
      </xdr:nvSpPr>
      <xdr:spPr>
        <a:xfrm>
          <a:off x="1152525" y="25762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987</xdr:row>
      <xdr:rowOff>0</xdr:rowOff>
    </xdr:from>
    <xdr:ext cx="184731" cy="264560"/>
    <xdr:sp macro="" textlink="">
      <xdr:nvSpPr>
        <xdr:cNvPr id="6040" name="1 CuadroTexto"/>
        <xdr:cNvSpPr txBox="1"/>
      </xdr:nvSpPr>
      <xdr:spPr>
        <a:xfrm>
          <a:off x="1152525" y="25762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988</xdr:row>
      <xdr:rowOff>0</xdr:rowOff>
    </xdr:from>
    <xdr:ext cx="184731" cy="264560"/>
    <xdr:sp macro="" textlink="">
      <xdr:nvSpPr>
        <xdr:cNvPr id="6041" name="17 CuadroTexto"/>
        <xdr:cNvSpPr txBox="1"/>
      </xdr:nvSpPr>
      <xdr:spPr>
        <a:xfrm>
          <a:off x="1152525" y="25794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988</xdr:row>
      <xdr:rowOff>0</xdr:rowOff>
    </xdr:from>
    <xdr:ext cx="184731" cy="264560"/>
    <xdr:sp macro="" textlink="">
      <xdr:nvSpPr>
        <xdr:cNvPr id="6042" name="1 CuadroTexto"/>
        <xdr:cNvSpPr txBox="1"/>
      </xdr:nvSpPr>
      <xdr:spPr>
        <a:xfrm>
          <a:off x="1152525" y="25794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988</xdr:row>
      <xdr:rowOff>0</xdr:rowOff>
    </xdr:from>
    <xdr:ext cx="184731" cy="264560"/>
    <xdr:sp macro="" textlink="">
      <xdr:nvSpPr>
        <xdr:cNvPr id="6043" name="41 CuadroTexto"/>
        <xdr:cNvSpPr txBox="1"/>
      </xdr:nvSpPr>
      <xdr:spPr>
        <a:xfrm>
          <a:off x="1152525" y="25794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988</xdr:row>
      <xdr:rowOff>0</xdr:rowOff>
    </xdr:from>
    <xdr:ext cx="184731" cy="264560"/>
    <xdr:sp macro="" textlink="">
      <xdr:nvSpPr>
        <xdr:cNvPr id="6044" name="1 CuadroTexto"/>
        <xdr:cNvSpPr txBox="1"/>
      </xdr:nvSpPr>
      <xdr:spPr>
        <a:xfrm>
          <a:off x="1152525" y="25794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988</xdr:row>
      <xdr:rowOff>0</xdr:rowOff>
    </xdr:from>
    <xdr:ext cx="184731" cy="264560"/>
    <xdr:sp macro="" textlink="">
      <xdr:nvSpPr>
        <xdr:cNvPr id="6045" name="25 CuadroTexto"/>
        <xdr:cNvSpPr txBox="1"/>
      </xdr:nvSpPr>
      <xdr:spPr>
        <a:xfrm>
          <a:off x="1152525" y="25794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988</xdr:row>
      <xdr:rowOff>0</xdr:rowOff>
    </xdr:from>
    <xdr:ext cx="184731" cy="264560"/>
    <xdr:sp macro="" textlink="">
      <xdr:nvSpPr>
        <xdr:cNvPr id="6046" name="1 CuadroTexto"/>
        <xdr:cNvSpPr txBox="1"/>
      </xdr:nvSpPr>
      <xdr:spPr>
        <a:xfrm>
          <a:off x="1152525" y="25794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987</xdr:row>
      <xdr:rowOff>0</xdr:rowOff>
    </xdr:from>
    <xdr:ext cx="184731" cy="264560"/>
    <xdr:sp macro="" textlink="">
      <xdr:nvSpPr>
        <xdr:cNvPr id="6047" name="53 CuadroTexto"/>
        <xdr:cNvSpPr txBox="1"/>
      </xdr:nvSpPr>
      <xdr:spPr>
        <a:xfrm>
          <a:off x="1152525" y="25762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987</xdr:row>
      <xdr:rowOff>0</xdr:rowOff>
    </xdr:from>
    <xdr:ext cx="184731" cy="264560"/>
    <xdr:sp macro="" textlink="">
      <xdr:nvSpPr>
        <xdr:cNvPr id="6048" name="1 CuadroTexto"/>
        <xdr:cNvSpPr txBox="1"/>
      </xdr:nvSpPr>
      <xdr:spPr>
        <a:xfrm>
          <a:off x="1152525" y="25762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988</xdr:row>
      <xdr:rowOff>0</xdr:rowOff>
    </xdr:from>
    <xdr:ext cx="184731" cy="264560"/>
    <xdr:sp macro="" textlink="">
      <xdr:nvSpPr>
        <xdr:cNvPr id="6049" name="55 CuadroTexto"/>
        <xdr:cNvSpPr txBox="1"/>
      </xdr:nvSpPr>
      <xdr:spPr>
        <a:xfrm>
          <a:off x="1152525" y="25794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988</xdr:row>
      <xdr:rowOff>0</xdr:rowOff>
    </xdr:from>
    <xdr:ext cx="184731" cy="264560"/>
    <xdr:sp macro="" textlink="">
      <xdr:nvSpPr>
        <xdr:cNvPr id="6050" name="1 CuadroTexto"/>
        <xdr:cNvSpPr txBox="1"/>
      </xdr:nvSpPr>
      <xdr:spPr>
        <a:xfrm>
          <a:off x="1152525" y="25794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988</xdr:row>
      <xdr:rowOff>0</xdr:rowOff>
    </xdr:from>
    <xdr:ext cx="184731" cy="264560"/>
    <xdr:sp macro="" textlink="">
      <xdr:nvSpPr>
        <xdr:cNvPr id="6051" name="65 CuadroTexto"/>
        <xdr:cNvSpPr txBox="1"/>
      </xdr:nvSpPr>
      <xdr:spPr>
        <a:xfrm>
          <a:off x="1152525" y="25794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988</xdr:row>
      <xdr:rowOff>0</xdr:rowOff>
    </xdr:from>
    <xdr:ext cx="184731" cy="264560"/>
    <xdr:sp macro="" textlink="">
      <xdr:nvSpPr>
        <xdr:cNvPr id="6052" name="1 CuadroTexto"/>
        <xdr:cNvSpPr txBox="1"/>
      </xdr:nvSpPr>
      <xdr:spPr>
        <a:xfrm>
          <a:off x="1152525" y="25794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987</xdr:row>
      <xdr:rowOff>0</xdr:rowOff>
    </xdr:from>
    <xdr:ext cx="184731" cy="264560"/>
    <xdr:sp macro="" textlink="">
      <xdr:nvSpPr>
        <xdr:cNvPr id="6053" name="15 CuadroTexto"/>
        <xdr:cNvSpPr txBox="1"/>
      </xdr:nvSpPr>
      <xdr:spPr>
        <a:xfrm>
          <a:off x="1152525" y="25762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987</xdr:row>
      <xdr:rowOff>0</xdr:rowOff>
    </xdr:from>
    <xdr:ext cx="184731" cy="264560"/>
    <xdr:sp macro="" textlink="">
      <xdr:nvSpPr>
        <xdr:cNvPr id="6054" name="1 CuadroTexto"/>
        <xdr:cNvSpPr txBox="1"/>
      </xdr:nvSpPr>
      <xdr:spPr>
        <a:xfrm>
          <a:off x="1152525" y="25762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988</xdr:row>
      <xdr:rowOff>0</xdr:rowOff>
    </xdr:from>
    <xdr:ext cx="184731" cy="264560"/>
    <xdr:sp macro="" textlink="">
      <xdr:nvSpPr>
        <xdr:cNvPr id="6055" name="17 CuadroTexto"/>
        <xdr:cNvSpPr txBox="1"/>
      </xdr:nvSpPr>
      <xdr:spPr>
        <a:xfrm>
          <a:off x="1152525" y="25794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988</xdr:row>
      <xdr:rowOff>0</xdr:rowOff>
    </xdr:from>
    <xdr:ext cx="184731" cy="264560"/>
    <xdr:sp macro="" textlink="">
      <xdr:nvSpPr>
        <xdr:cNvPr id="6056" name="1 CuadroTexto"/>
        <xdr:cNvSpPr txBox="1"/>
      </xdr:nvSpPr>
      <xdr:spPr>
        <a:xfrm>
          <a:off x="1152525" y="25794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988</xdr:row>
      <xdr:rowOff>0</xdr:rowOff>
    </xdr:from>
    <xdr:ext cx="184731" cy="264560"/>
    <xdr:sp macro="" textlink="">
      <xdr:nvSpPr>
        <xdr:cNvPr id="6057" name="41 CuadroTexto"/>
        <xdr:cNvSpPr txBox="1"/>
      </xdr:nvSpPr>
      <xdr:spPr>
        <a:xfrm>
          <a:off x="1152525" y="25794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988</xdr:row>
      <xdr:rowOff>0</xdr:rowOff>
    </xdr:from>
    <xdr:ext cx="184731" cy="264560"/>
    <xdr:sp macro="" textlink="">
      <xdr:nvSpPr>
        <xdr:cNvPr id="6058" name="1 CuadroTexto"/>
        <xdr:cNvSpPr txBox="1"/>
      </xdr:nvSpPr>
      <xdr:spPr>
        <a:xfrm>
          <a:off x="1152525" y="25794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988</xdr:row>
      <xdr:rowOff>0</xdr:rowOff>
    </xdr:from>
    <xdr:ext cx="184731" cy="264560"/>
    <xdr:sp macro="" textlink="">
      <xdr:nvSpPr>
        <xdr:cNvPr id="6059" name="53 CuadroTexto"/>
        <xdr:cNvSpPr txBox="1"/>
      </xdr:nvSpPr>
      <xdr:spPr>
        <a:xfrm>
          <a:off x="1152525" y="25794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988</xdr:row>
      <xdr:rowOff>0</xdr:rowOff>
    </xdr:from>
    <xdr:ext cx="184731" cy="264560"/>
    <xdr:sp macro="" textlink="">
      <xdr:nvSpPr>
        <xdr:cNvPr id="6060" name="1 CuadroTexto"/>
        <xdr:cNvSpPr txBox="1"/>
      </xdr:nvSpPr>
      <xdr:spPr>
        <a:xfrm>
          <a:off x="1152525" y="25794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988</xdr:row>
      <xdr:rowOff>0</xdr:rowOff>
    </xdr:from>
    <xdr:ext cx="184731" cy="264560"/>
    <xdr:sp macro="" textlink="">
      <xdr:nvSpPr>
        <xdr:cNvPr id="6061" name="15 CuadroTexto"/>
        <xdr:cNvSpPr txBox="1"/>
      </xdr:nvSpPr>
      <xdr:spPr>
        <a:xfrm>
          <a:off x="1152525" y="25794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988</xdr:row>
      <xdr:rowOff>0</xdr:rowOff>
    </xdr:from>
    <xdr:ext cx="184731" cy="264560"/>
    <xdr:sp macro="" textlink="">
      <xdr:nvSpPr>
        <xdr:cNvPr id="6062" name="1 CuadroTexto"/>
        <xdr:cNvSpPr txBox="1"/>
      </xdr:nvSpPr>
      <xdr:spPr>
        <a:xfrm>
          <a:off x="1152525" y="25794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988</xdr:row>
      <xdr:rowOff>0</xdr:rowOff>
    </xdr:from>
    <xdr:ext cx="184731" cy="264560"/>
    <xdr:sp macro="" textlink="">
      <xdr:nvSpPr>
        <xdr:cNvPr id="6063" name="53 CuadroTexto"/>
        <xdr:cNvSpPr txBox="1"/>
      </xdr:nvSpPr>
      <xdr:spPr>
        <a:xfrm>
          <a:off x="1152525" y="25794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988</xdr:row>
      <xdr:rowOff>0</xdr:rowOff>
    </xdr:from>
    <xdr:ext cx="184731" cy="264560"/>
    <xdr:sp macro="" textlink="">
      <xdr:nvSpPr>
        <xdr:cNvPr id="6064" name="1 CuadroTexto"/>
        <xdr:cNvSpPr txBox="1"/>
      </xdr:nvSpPr>
      <xdr:spPr>
        <a:xfrm>
          <a:off x="1152525" y="25794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988</xdr:row>
      <xdr:rowOff>0</xdr:rowOff>
    </xdr:from>
    <xdr:ext cx="184731" cy="264560"/>
    <xdr:sp macro="" textlink="">
      <xdr:nvSpPr>
        <xdr:cNvPr id="6065" name="15 CuadroTexto"/>
        <xdr:cNvSpPr txBox="1"/>
      </xdr:nvSpPr>
      <xdr:spPr>
        <a:xfrm>
          <a:off x="1152525" y="25794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988</xdr:row>
      <xdr:rowOff>0</xdr:rowOff>
    </xdr:from>
    <xdr:ext cx="184731" cy="264560"/>
    <xdr:sp macro="" textlink="">
      <xdr:nvSpPr>
        <xdr:cNvPr id="6066" name="1 CuadroTexto"/>
        <xdr:cNvSpPr txBox="1"/>
      </xdr:nvSpPr>
      <xdr:spPr>
        <a:xfrm>
          <a:off x="1152525" y="25794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989</xdr:row>
      <xdr:rowOff>0</xdr:rowOff>
    </xdr:from>
    <xdr:ext cx="184731" cy="264560"/>
    <xdr:sp macro="" textlink="">
      <xdr:nvSpPr>
        <xdr:cNvPr id="6067" name="25 CuadroTexto"/>
        <xdr:cNvSpPr txBox="1"/>
      </xdr:nvSpPr>
      <xdr:spPr>
        <a:xfrm>
          <a:off x="1152525" y="25813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989</xdr:row>
      <xdr:rowOff>0</xdr:rowOff>
    </xdr:from>
    <xdr:ext cx="184731" cy="264560"/>
    <xdr:sp macro="" textlink="">
      <xdr:nvSpPr>
        <xdr:cNvPr id="6068" name="1 CuadroTexto"/>
        <xdr:cNvSpPr txBox="1"/>
      </xdr:nvSpPr>
      <xdr:spPr>
        <a:xfrm>
          <a:off x="1152525" y="25813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988</xdr:row>
      <xdr:rowOff>0</xdr:rowOff>
    </xdr:from>
    <xdr:ext cx="184731" cy="264560"/>
    <xdr:sp macro="" textlink="">
      <xdr:nvSpPr>
        <xdr:cNvPr id="6069" name="53 CuadroTexto"/>
        <xdr:cNvSpPr txBox="1"/>
      </xdr:nvSpPr>
      <xdr:spPr>
        <a:xfrm>
          <a:off x="1152525" y="25794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988</xdr:row>
      <xdr:rowOff>0</xdr:rowOff>
    </xdr:from>
    <xdr:ext cx="184731" cy="264560"/>
    <xdr:sp macro="" textlink="">
      <xdr:nvSpPr>
        <xdr:cNvPr id="6070" name="1 CuadroTexto"/>
        <xdr:cNvSpPr txBox="1"/>
      </xdr:nvSpPr>
      <xdr:spPr>
        <a:xfrm>
          <a:off x="1152525" y="25794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989</xdr:row>
      <xdr:rowOff>0</xdr:rowOff>
    </xdr:from>
    <xdr:ext cx="184731" cy="264560"/>
    <xdr:sp macro="" textlink="">
      <xdr:nvSpPr>
        <xdr:cNvPr id="6071" name="55 CuadroTexto"/>
        <xdr:cNvSpPr txBox="1"/>
      </xdr:nvSpPr>
      <xdr:spPr>
        <a:xfrm>
          <a:off x="1152525" y="25813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989</xdr:row>
      <xdr:rowOff>0</xdr:rowOff>
    </xdr:from>
    <xdr:ext cx="184731" cy="264560"/>
    <xdr:sp macro="" textlink="">
      <xdr:nvSpPr>
        <xdr:cNvPr id="6072" name="1 CuadroTexto"/>
        <xdr:cNvSpPr txBox="1"/>
      </xdr:nvSpPr>
      <xdr:spPr>
        <a:xfrm>
          <a:off x="1152525" y="25813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989</xdr:row>
      <xdr:rowOff>0</xdr:rowOff>
    </xdr:from>
    <xdr:ext cx="184731" cy="264560"/>
    <xdr:sp macro="" textlink="">
      <xdr:nvSpPr>
        <xdr:cNvPr id="6073" name="65 CuadroTexto"/>
        <xdr:cNvSpPr txBox="1"/>
      </xdr:nvSpPr>
      <xdr:spPr>
        <a:xfrm>
          <a:off x="1152525" y="25813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989</xdr:row>
      <xdr:rowOff>0</xdr:rowOff>
    </xdr:from>
    <xdr:ext cx="184731" cy="264560"/>
    <xdr:sp macro="" textlink="">
      <xdr:nvSpPr>
        <xdr:cNvPr id="6074" name="1 CuadroTexto"/>
        <xdr:cNvSpPr txBox="1"/>
      </xdr:nvSpPr>
      <xdr:spPr>
        <a:xfrm>
          <a:off x="1152525" y="25813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988</xdr:row>
      <xdr:rowOff>0</xdr:rowOff>
    </xdr:from>
    <xdr:ext cx="184731" cy="264560"/>
    <xdr:sp macro="" textlink="">
      <xdr:nvSpPr>
        <xdr:cNvPr id="6075" name="15 CuadroTexto"/>
        <xdr:cNvSpPr txBox="1"/>
      </xdr:nvSpPr>
      <xdr:spPr>
        <a:xfrm>
          <a:off x="1152525" y="25794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988</xdr:row>
      <xdr:rowOff>0</xdr:rowOff>
    </xdr:from>
    <xdr:ext cx="184731" cy="264560"/>
    <xdr:sp macro="" textlink="">
      <xdr:nvSpPr>
        <xdr:cNvPr id="6076" name="1 CuadroTexto"/>
        <xdr:cNvSpPr txBox="1"/>
      </xdr:nvSpPr>
      <xdr:spPr>
        <a:xfrm>
          <a:off x="1152525" y="25794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989</xdr:row>
      <xdr:rowOff>0</xdr:rowOff>
    </xdr:from>
    <xdr:ext cx="184731" cy="264560"/>
    <xdr:sp macro="" textlink="">
      <xdr:nvSpPr>
        <xdr:cNvPr id="6077" name="17 CuadroTexto"/>
        <xdr:cNvSpPr txBox="1"/>
      </xdr:nvSpPr>
      <xdr:spPr>
        <a:xfrm>
          <a:off x="1152525" y="25813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989</xdr:row>
      <xdr:rowOff>0</xdr:rowOff>
    </xdr:from>
    <xdr:ext cx="184731" cy="264560"/>
    <xdr:sp macro="" textlink="">
      <xdr:nvSpPr>
        <xdr:cNvPr id="6078" name="1 CuadroTexto"/>
        <xdr:cNvSpPr txBox="1"/>
      </xdr:nvSpPr>
      <xdr:spPr>
        <a:xfrm>
          <a:off x="1152525" y="25813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989</xdr:row>
      <xdr:rowOff>0</xdr:rowOff>
    </xdr:from>
    <xdr:ext cx="184731" cy="264560"/>
    <xdr:sp macro="" textlink="">
      <xdr:nvSpPr>
        <xdr:cNvPr id="6079" name="41 CuadroTexto"/>
        <xdr:cNvSpPr txBox="1"/>
      </xdr:nvSpPr>
      <xdr:spPr>
        <a:xfrm>
          <a:off x="1152525" y="25813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989</xdr:row>
      <xdr:rowOff>0</xdr:rowOff>
    </xdr:from>
    <xdr:ext cx="184731" cy="264560"/>
    <xdr:sp macro="" textlink="">
      <xdr:nvSpPr>
        <xdr:cNvPr id="6080" name="1 CuadroTexto"/>
        <xdr:cNvSpPr txBox="1"/>
      </xdr:nvSpPr>
      <xdr:spPr>
        <a:xfrm>
          <a:off x="1152525" y="25813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989</xdr:row>
      <xdr:rowOff>0</xdr:rowOff>
    </xdr:from>
    <xdr:ext cx="184731" cy="264560"/>
    <xdr:sp macro="" textlink="">
      <xdr:nvSpPr>
        <xdr:cNvPr id="6081" name="25 CuadroTexto"/>
        <xdr:cNvSpPr txBox="1"/>
      </xdr:nvSpPr>
      <xdr:spPr>
        <a:xfrm>
          <a:off x="1152525" y="25813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989</xdr:row>
      <xdr:rowOff>0</xdr:rowOff>
    </xdr:from>
    <xdr:ext cx="184731" cy="264560"/>
    <xdr:sp macro="" textlink="">
      <xdr:nvSpPr>
        <xdr:cNvPr id="6082" name="1 CuadroTexto"/>
        <xdr:cNvSpPr txBox="1"/>
      </xdr:nvSpPr>
      <xdr:spPr>
        <a:xfrm>
          <a:off x="1152525" y="25813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988</xdr:row>
      <xdr:rowOff>0</xdr:rowOff>
    </xdr:from>
    <xdr:ext cx="184731" cy="264560"/>
    <xdr:sp macro="" textlink="">
      <xdr:nvSpPr>
        <xdr:cNvPr id="6083" name="53 CuadroTexto"/>
        <xdr:cNvSpPr txBox="1"/>
      </xdr:nvSpPr>
      <xdr:spPr>
        <a:xfrm>
          <a:off x="1152525" y="25794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988</xdr:row>
      <xdr:rowOff>0</xdr:rowOff>
    </xdr:from>
    <xdr:ext cx="184731" cy="264560"/>
    <xdr:sp macro="" textlink="">
      <xdr:nvSpPr>
        <xdr:cNvPr id="6084" name="1 CuadroTexto"/>
        <xdr:cNvSpPr txBox="1"/>
      </xdr:nvSpPr>
      <xdr:spPr>
        <a:xfrm>
          <a:off x="1152525" y="25794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989</xdr:row>
      <xdr:rowOff>0</xdr:rowOff>
    </xdr:from>
    <xdr:ext cx="184731" cy="264560"/>
    <xdr:sp macro="" textlink="">
      <xdr:nvSpPr>
        <xdr:cNvPr id="6085" name="55 CuadroTexto"/>
        <xdr:cNvSpPr txBox="1"/>
      </xdr:nvSpPr>
      <xdr:spPr>
        <a:xfrm>
          <a:off x="1152525" y="25813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989</xdr:row>
      <xdr:rowOff>0</xdr:rowOff>
    </xdr:from>
    <xdr:ext cx="184731" cy="264560"/>
    <xdr:sp macro="" textlink="">
      <xdr:nvSpPr>
        <xdr:cNvPr id="6086" name="1 CuadroTexto"/>
        <xdr:cNvSpPr txBox="1"/>
      </xdr:nvSpPr>
      <xdr:spPr>
        <a:xfrm>
          <a:off x="1152525" y="25813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989</xdr:row>
      <xdr:rowOff>0</xdr:rowOff>
    </xdr:from>
    <xdr:ext cx="184731" cy="264560"/>
    <xdr:sp macro="" textlink="">
      <xdr:nvSpPr>
        <xdr:cNvPr id="6087" name="65 CuadroTexto"/>
        <xdr:cNvSpPr txBox="1"/>
      </xdr:nvSpPr>
      <xdr:spPr>
        <a:xfrm>
          <a:off x="1152525" y="25813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989</xdr:row>
      <xdr:rowOff>0</xdr:rowOff>
    </xdr:from>
    <xdr:ext cx="184731" cy="264560"/>
    <xdr:sp macro="" textlink="">
      <xdr:nvSpPr>
        <xdr:cNvPr id="6088" name="1 CuadroTexto"/>
        <xdr:cNvSpPr txBox="1"/>
      </xdr:nvSpPr>
      <xdr:spPr>
        <a:xfrm>
          <a:off x="1152525" y="25813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988</xdr:row>
      <xdr:rowOff>0</xdr:rowOff>
    </xdr:from>
    <xdr:ext cx="184731" cy="264560"/>
    <xdr:sp macro="" textlink="">
      <xdr:nvSpPr>
        <xdr:cNvPr id="6089" name="15 CuadroTexto"/>
        <xdr:cNvSpPr txBox="1"/>
      </xdr:nvSpPr>
      <xdr:spPr>
        <a:xfrm>
          <a:off x="1152525" y="25794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988</xdr:row>
      <xdr:rowOff>0</xdr:rowOff>
    </xdr:from>
    <xdr:ext cx="184731" cy="264560"/>
    <xdr:sp macro="" textlink="">
      <xdr:nvSpPr>
        <xdr:cNvPr id="6090" name="1 CuadroTexto"/>
        <xdr:cNvSpPr txBox="1"/>
      </xdr:nvSpPr>
      <xdr:spPr>
        <a:xfrm>
          <a:off x="1152525" y="25794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989</xdr:row>
      <xdr:rowOff>0</xdr:rowOff>
    </xdr:from>
    <xdr:ext cx="184731" cy="264560"/>
    <xdr:sp macro="" textlink="">
      <xdr:nvSpPr>
        <xdr:cNvPr id="6091" name="17 CuadroTexto"/>
        <xdr:cNvSpPr txBox="1"/>
      </xdr:nvSpPr>
      <xdr:spPr>
        <a:xfrm>
          <a:off x="1152525" y="25813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989</xdr:row>
      <xdr:rowOff>0</xdr:rowOff>
    </xdr:from>
    <xdr:ext cx="184731" cy="264560"/>
    <xdr:sp macro="" textlink="">
      <xdr:nvSpPr>
        <xdr:cNvPr id="6092" name="1 CuadroTexto"/>
        <xdr:cNvSpPr txBox="1"/>
      </xdr:nvSpPr>
      <xdr:spPr>
        <a:xfrm>
          <a:off x="1152525" y="25813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989</xdr:row>
      <xdr:rowOff>0</xdr:rowOff>
    </xdr:from>
    <xdr:ext cx="184731" cy="264560"/>
    <xdr:sp macro="" textlink="">
      <xdr:nvSpPr>
        <xdr:cNvPr id="6093" name="41 CuadroTexto"/>
        <xdr:cNvSpPr txBox="1"/>
      </xdr:nvSpPr>
      <xdr:spPr>
        <a:xfrm>
          <a:off x="1152525" y="25813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989</xdr:row>
      <xdr:rowOff>0</xdr:rowOff>
    </xdr:from>
    <xdr:ext cx="184731" cy="264560"/>
    <xdr:sp macro="" textlink="">
      <xdr:nvSpPr>
        <xdr:cNvPr id="6094" name="1 CuadroTexto"/>
        <xdr:cNvSpPr txBox="1"/>
      </xdr:nvSpPr>
      <xdr:spPr>
        <a:xfrm>
          <a:off x="1152525" y="25813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989</xdr:row>
      <xdr:rowOff>0</xdr:rowOff>
    </xdr:from>
    <xdr:ext cx="184731" cy="264560"/>
    <xdr:sp macro="" textlink="">
      <xdr:nvSpPr>
        <xdr:cNvPr id="6095" name="53 CuadroTexto"/>
        <xdr:cNvSpPr txBox="1"/>
      </xdr:nvSpPr>
      <xdr:spPr>
        <a:xfrm>
          <a:off x="1152525" y="25813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989</xdr:row>
      <xdr:rowOff>0</xdr:rowOff>
    </xdr:from>
    <xdr:ext cx="184731" cy="264560"/>
    <xdr:sp macro="" textlink="">
      <xdr:nvSpPr>
        <xdr:cNvPr id="6096" name="1 CuadroTexto"/>
        <xdr:cNvSpPr txBox="1"/>
      </xdr:nvSpPr>
      <xdr:spPr>
        <a:xfrm>
          <a:off x="1152525" y="25813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989</xdr:row>
      <xdr:rowOff>0</xdr:rowOff>
    </xdr:from>
    <xdr:ext cx="184731" cy="264560"/>
    <xdr:sp macro="" textlink="">
      <xdr:nvSpPr>
        <xdr:cNvPr id="6097" name="15 CuadroTexto"/>
        <xdr:cNvSpPr txBox="1"/>
      </xdr:nvSpPr>
      <xdr:spPr>
        <a:xfrm>
          <a:off x="1152525" y="25813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989</xdr:row>
      <xdr:rowOff>0</xdr:rowOff>
    </xdr:from>
    <xdr:ext cx="184731" cy="264560"/>
    <xdr:sp macro="" textlink="">
      <xdr:nvSpPr>
        <xdr:cNvPr id="6098" name="1 CuadroTexto"/>
        <xdr:cNvSpPr txBox="1"/>
      </xdr:nvSpPr>
      <xdr:spPr>
        <a:xfrm>
          <a:off x="1152525" y="25813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989</xdr:row>
      <xdr:rowOff>0</xdr:rowOff>
    </xdr:from>
    <xdr:ext cx="184731" cy="264560"/>
    <xdr:sp macro="" textlink="">
      <xdr:nvSpPr>
        <xdr:cNvPr id="6099" name="53 CuadroTexto"/>
        <xdr:cNvSpPr txBox="1"/>
      </xdr:nvSpPr>
      <xdr:spPr>
        <a:xfrm>
          <a:off x="1152525" y="25813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989</xdr:row>
      <xdr:rowOff>0</xdr:rowOff>
    </xdr:from>
    <xdr:ext cx="184731" cy="264560"/>
    <xdr:sp macro="" textlink="">
      <xdr:nvSpPr>
        <xdr:cNvPr id="6100" name="1 CuadroTexto"/>
        <xdr:cNvSpPr txBox="1"/>
      </xdr:nvSpPr>
      <xdr:spPr>
        <a:xfrm>
          <a:off x="1152525" y="25813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989</xdr:row>
      <xdr:rowOff>0</xdr:rowOff>
    </xdr:from>
    <xdr:ext cx="184731" cy="264560"/>
    <xdr:sp macro="" textlink="">
      <xdr:nvSpPr>
        <xdr:cNvPr id="6101" name="15 CuadroTexto"/>
        <xdr:cNvSpPr txBox="1"/>
      </xdr:nvSpPr>
      <xdr:spPr>
        <a:xfrm>
          <a:off x="1152525" y="25813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989</xdr:row>
      <xdr:rowOff>0</xdr:rowOff>
    </xdr:from>
    <xdr:ext cx="184731" cy="264560"/>
    <xdr:sp macro="" textlink="">
      <xdr:nvSpPr>
        <xdr:cNvPr id="6102" name="1 CuadroTexto"/>
        <xdr:cNvSpPr txBox="1"/>
      </xdr:nvSpPr>
      <xdr:spPr>
        <a:xfrm>
          <a:off x="1152525" y="25813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990</xdr:row>
      <xdr:rowOff>0</xdr:rowOff>
    </xdr:from>
    <xdr:ext cx="184731" cy="264560"/>
    <xdr:sp macro="" textlink="">
      <xdr:nvSpPr>
        <xdr:cNvPr id="6103" name="25 CuadroTexto"/>
        <xdr:cNvSpPr txBox="1"/>
      </xdr:nvSpPr>
      <xdr:spPr>
        <a:xfrm>
          <a:off x="1152525" y="25832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990</xdr:row>
      <xdr:rowOff>0</xdr:rowOff>
    </xdr:from>
    <xdr:ext cx="184731" cy="264560"/>
    <xdr:sp macro="" textlink="">
      <xdr:nvSpPr>
        <xdr:cNvPr id="6104" name="1 CuadroTexto"/>
        <xdr:cNvSpPr txBox="1"/>
      </xdr:nvSpPr>
      <xdr:spPr>
        <a:xfrm>
          <a:off x="1152525" y="25832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989</xdr:row>
      <xdr:rowOff>0</xdr:rowOff>
    </xdr:from>
    <xdr:ext cx="184731" cy="264560"/>
    <xdr:sp macro="" textlink="">
      <xdr:nvSpPr>
        <xdr:cNvPr id="6105" name="53 CuadroTexto"/>
        <xdr:cNvSpPr txBox="1"/>
      </xdr:nvSpPr>
      <xdr:spPr>
        <a:xfrm>
          <a:off x="1152525" y="25813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989</xdr:row>
      <xdr:rowOff>0</xdr:rowOff>
    </xdr:from>
    <xdr:ext cx="184731" cy="264560"/>
    <xdr:sp macro="" textlink="">
      <xdr:nvSpPr>
        <xdr:cNvPr id="6106" name="1 CuadroTexto"/>
        <xdr:cNvSpPr txBox="1"/>
      </xdr:nvSpPr>
      <xdr:spPr>
        <a:xfrm>
          <a:off x="1152525" y="25813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990</xdr:row>
      <xdr:rowOff>0</xdr:rowOff>
    </xdr:from>
    <xdr:ext cx="184731" cy="264560"/>
    <xdr:sp macro="" textlink="">
      <xdr:nvSpPr>
        <xdr:cNvPr id="6107" name="55 CuadroTexto"/>
        <xdr:cNvSpPr txBox="1"/>
      </xdr:nvSpPr>
      <xdr:spPr>
        <a:xfrm>
          <a:off x="1152525" y="25832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990</xdr:row>
      <xdr:rowOff>0</xdr:rowOff>
    </xdr:from>
    <xdr:ext cx="184731" cy="264560"/>
    <xdr:sp macro="" textlink="">
      <xdr:nvSpPr>
        <xdr:cNvPr id="6108" name="1 CuadroTexto"/>
        <xdr:cNvSpPr txBox="1"/>
      </xdr:nvSpPr>
      <xdr:spPr>
        <a:xfrm>
          <a:off x="1152525" y="25832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990</xdr:row>
      <xdr:rowOff>0</xdr:rowOff>
    </xdr:from>
    <xdr:ext cx="184731" cy="264560"/>
    <xdr:sp macro="" textlink="">
      <xdr:nvSpPr>
        <xdr:cNvPr id="6109" name="65 CuadroTexto"/>
        <xdr:cNvSpPr txBox="1"/>
      </xdr:nvSpPr>
      <xdr:spPr>
        <a:xfrm>
          <a:off x="1152525" y="25832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990</xdr:row>
      <xdr:rowOff>0</xdr:rowOff>
    </xdr:from>
    <xdr:ext cx="184731" cy="264560"/>
    <xdr:sp macro="" textlink="">
      <xdr:nvSpPr>
        <xdr:cNvPr id="6110" name="1 CuadroTexto"/>
        <xdr:cNvSpPr txBox="1"/>
      </xdr:nvSpPr>
      <xdr:spPr>
        <a:xfrm>
          <a:off x="1152525" y="25832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989</xdr:row>
      <xdr:rowOff>0</xdr:rowOff>
    </xdr:from>
    <xdr:ext cx="184731" cy="264560"/>
    <xdr:sp macro="" textlink="">
      <xdr:nvSpPr>
        <xdr:cNvPr id="6111" name="15 CuadroTexto"/>
        <xdr:cNvSpPr txBox="1"/>
      </xdr:nvSpPr>
      <xdr:spPr>
        <a:xfrm>
          <a:off x="1152525" y="25813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989</xdr:row>
      <xdr:rowOff>0</xdr:rowOff>
    </xdr:from>
    <xdr:ext cx="184731" cy="264560"/>
    <xdr:sp macro="" textlink="">
      <xdr:nvSpPr>
        <xdr:cNvPr id="6112" name="1 CuadroTexto"/>
        <xdr:cNvSpPr txBox="1"/>
      </xdr:nvSpPr>
      <xdr:spPr>
        <a:xfrm>
          <a:off x="1152525" y="25813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990</xdr:row>
      <xdr:rowOff>0</xdr:rowOff>
    </xdr:from>
    <xdr:ext cx="184731" cy="264560"/>
    <xdr:sp macro="" textlink="">
      <xdr:nvSpPr>
        <xdr:cNvPr id="6113" name="17 CuadroTexto"/>
        <xdr:cNvSpPr txBox="1"/>
      </xdr:nvSpPr>
      <xdr:spPr>
        <a:xfrm>
          <a:off x="1152525" y="25832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990</xdr:row>
      <xdr:rowOff>0</xdr:rowOff>
    </xdr:from>
    <xdr:ext cx="184731" cy="264560"/>
    <xdr:sp macro="" textlink="">
      <xdr:nvSpPr>
        <xdr:cNvPr id="6114" name="1 CuadroTexto"/>
        <xdr:cNvSpPr txBox="1"/>
      </xdr:nvSpPr>
      <xdr:spPr>
        <a:xfrm>
          <a:off x="1152525" y="25832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990</xdr:row>
      <xdr:rowOff>0</xdr:rowOff>
    </xdr:from>
    <xdr:ext cx="184731" cy="264560"/>
    <xdr:sp macro="" textlink="">
      <xdr:nvSpPr>
        <xdr:cNvPr id="6115" name="41 CuadroTexto"/>
        <xdr:cNvSpPr txBox="1"/>
      </xdr:nvSpPr>
      <xdr:spPr>
        <a:xfrm>
          <a:off x="1152525" y="25832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990</xdr:row>
      <xdr:rowOff>0</xdr:rowOff>
    </xdr:from>
    <xdr:ext cx="184731" cy="264560"/>
    <xdr:sp macro="" textlink="">
      <xdr:nvSpPr>
        <xdr:cNvPr id="6116" name="1 CuadroTexto"/>
        <xdr:cNvSpPr txBox="1"/>
      </xdr:nvSpPr>
      <xdr:spPr>
        <a:xfrm>
          <a:off x="1152525" y="25832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990</xdr:row>
      <xdr:rowOff>0</xdr:rowOff>
    </xdr:from>
    <xdr:ext cx="184731" cy="264560"/>
    <xdr:sp macro="" textlink="">
      <xdr:nvSpPr>
        <xdr:cNvPr id="6117" name="25 CuadroTexto"/>
        <xdr:cNvSpPr txBox="1"/>
      </xdr:nvSpPr>
      <xdr:spPr>
        <a:xfrm>
          <a:off x="1152525" y="25832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990</xdr:row>
      <xdr:rowOff>0</xdr:rowOff>
    </xdr:from>
    <xdr:ext cx="184731" cy="264560"/>
    <xdr:sp macro="" textlink="">
      <xdr:nvSpPr>
        <xdr:cNvPr id="6118" name="1 CuadroTexto"/>
        <xdr:cNvSpPr txBox="1"/>
      </xdr:nvSpPr>
      <xdr:spPr>
        <a:xfrm>
          <a:off x="1152525" y="25832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989</xdr:row>
      <xdr:rowOff>0</xdr:rowOff>
    </xdr:from>
    <xdr:ext cx="184731" cy="264560"/>
    <xdr:sp macro="" textlink="">
      <xdr:nvSpPr>
        <xdr:cNvPr id="6119" name="53 CuadroTexto"/>
        <xdr:cNvSpPr txBox="1"/>
      </xdr:nvSpPr>
      <xdr:spPr>
        <a:xfrm>
          <a:off x="1152525" y="25813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989</xdr:row>
      <xdr:rowOff>0</xdr:rowOff>
    </xdr:from>
    <xdr:ext cx="184731" cy="264560"/>
    <xdr:sp macro="" textlink="">
      <xdr:nvSpPr>
        <xdr:cNvPr id="6120" name="1 CuadroTexto"/>
        <xdr:cNvSpPr txBox="1"/>
      </xdr:nvSpPr>
      <xdr:spPr>
        <a:xfrm>
          <a:off x="1152525" y="25813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990</xdr:row>
      <xdr:rowOff>0</xdr:rowOff>
    </xdr:from>
    <xdr:ext cx="184731" cy="264560"/>
    <xdr:sp macro="" textlink="">
      <xdr:nvSpPr>
        <xdr:cNvPr id="6121" name="55 CuadroTexto"/>
        <xdr:cNvSpPr txBox="1"/>
      </xdr:nvSpPr>
      <xdr:spPr>
        <a:xfrm>
          <a:off x="1152525" y="25832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990</xdr:row>
      <xdr:rowOff>0</xdr:rowOff>
    </xdr:from>
    <xdr:ext cx="184731" cy="264560"/>
    <xdr:sp macro="" textlink="">
      <xdr:nvSpPr>
        <xdr:cNvPr id="6122" name="1 CuadroTexto"/>
        <xdr:cNvSpPr txBox="1"/>
      </xdr:nvSpPr>
      <xdr:spPr>
        <a:xfrm>
          <a:off x="1152525" y="25832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990</xdr:row>
      <xdr:rowOff>0</xdr:rowOff>
    </xdr:from>
    <xdr:ext cx="184731" cy="264560"/>
    <xdr:sp macro="" textlink="">
      <xdr:nvSpPr>
        <xdr:cNvPr id="6123" name="65 CuadroTexto"/>
        <xdr:cNvSpPr txBox="1"/>
      </xdr:nvSpPr>
      <xdr:spPr>
        <a:xfrm>
          <a:off x="1152525" y="25832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990</xdr:row>
      <xdr:rowOff>0</xdr:rowOff>
    </xdr:from>
    <xdr:ext cx="184731" cy="264560"/>
    <xdr:sp macro="" textlink="">
      <xdr:nvSpPr>
        <xdr:cNvPr id="6124" name="1 CuadroTexto"/>
        <xdr:cNvSpPr txBox="1"/>
      </xdr:nvSpPr>
      <xdr:spPr>
        <a:xfrm>
          <a:off x="1152525" y="25832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989</xdr:row>
      <xdr:rowOff>0</xdr:rowOff>
    </xdr:from>
    <xdr:ext cx="184731" cy="264560"/>
    <xdr:sp macro="" textlink="">
      <xdr:nvSpPr>
        <xdr:cNvPr id="6125" name="15 CuadroTexto"/>
        <xdr:cNvSpPr txBox="1"/>
      </xdr:nvSpPr>
      <xdr:spPr>
        <a:xfrm>
          <a:off x="1152525" y="25813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989</xdr:row>
      <xdr:rowOff>0</xdr:rowOff>
    </xdr:from>
    <xdr:ext cx="184731" cy="264560"/>
    <xdr:sp macro="" textlink="">
      <xdr:nvSpPr>
        <xdr:cNvPr id="6126" name="1 CuadroTexto"/>
        <xdr:cNvSpPr txBox="1"/>
      </xdr:nvSpPr>
      <xdr:spPr>
        <a:xfrm>
          <a:off x="1152525" y="25813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990</xdr:row>
      <xdr:rowOff>0</xdr:rowOff>
    </xdr:from>
    <xdr:ext cx="184731" cy="264560"/>
    <xdr:sp macro="" textlink="">
      <xdr:nvSpPr>
        <xdr:cNvPr id="6127" name="17 CuadroTexto"/>
        <xdr:cNvSpPr txBox="1"/>
      </xdr:nvSpPr>
      <xdr:spPr>
        <a:xfrm>
          <a:off x="1152525" y="25832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990</xdr:row>
      <xdr:rowOff>0</xdr:rowOff>
    </xdr:from>
    <xdr:ext cx="184731" cy="264560"/>
    <xdr:sp macro="" textlink="">
      <xdr:nvSpPr>
        <xdr:cNvPr id="6128" name="1 CuadroTexto"/>
        <xdr:cNvSpPr txBox="1"/>
      </xdr:nvSpPr>
      <xdr:spPr>
        <a:xfrm>
          <a:off x="1152525" y="25832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990</xdr:row>
      <xdr:rowOff>0</xdr:rowOff>
    </xdr:from>
    <xdr:ext cx="184731" cy="264560"/>
    <xdr:sp macro="" textlink="">
      <xdr:nvSpPr>
        <xdr:cNvPr id="6129" name="41 CuadroTexto"/>
        <xdr:cNvSpPr txBox="1"/>
      </xdr:nvSpPr>
      <xdr:spPr>
        <a:xfrm>
          <a:off x="1152525" y="25832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990</xdr:row>
      <xdr:rowOff>0</xdr:rowOff>
    </xdr:from>
    <xdr:ext cx="184731" cy="264560"/>
    <xdr:sp macro="" textlink="">
      <xdr:nvSpPr>
        <xdr:cNvPr id="6130" name="1 CuadroTexto"/>
        <xdr:cNvSpPr txBox="1"/>
      </xdr:nvSpPr>
      <xdr:spPr>
        <a:xfrm>
          <a:off x="1152525" y="25832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990</xdr:row>
      <xdr:rowOff>0</xdr:rowOff>
    </xdr:from>
    <xdr:ext cx="184731" cy="264560"/>
    <xdr:sp macro="" textlink="">
      <xdr:nvSpPr>
        <xdr:cNvPr id="6131" name="53 CuadroTexto"/>
        <xdr:cNvSpPr txBox="1"/>
      </xdr:nvSpPr>
      <xdr:spPr>
        <a:xfrm>
          <a:off x="1152525" y="25832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990</xdr:row>
      <xdr:rowOff>0</xdr:rowOff>
    </xdr:from>
    <xdr:ext cx="184731" cy="264560"/>
    <xdr:sp macro="" textlink="">
      <xdr:nvSpPr>
        <xdr:cNvPr id="6132" name="1 CuadroTexto"/>
        <xdr:cNvSpPr txBox="1"/>
      </xdr:nvSpPr>
      <xdr:spPr>
        <a:xfrm>
          <a:off x="1152525" y="25832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990</xdr:row>
      <xdr:rowOff>0</xdr:rowOff>
    </xdr:from>
    <xdr:ext cx="184731" cy="264560"/>
    <xdr:sp macro="" textlink="">
      <xdr:nvSpPr>
        <xdr:cNvPr id="6133" name="15 CuadroTexto"/>
        <xdr:cNvSpPr txBox="1"/>
      </xdr:nvSpPr>
      <xdr:spPr>
        <a:xfrm>
          <a:off x="1152525" y="25832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990</xdr:row>
      <xdr:rowOff>0</xdr:rowOff>
    </xdr:from>
    <xdr:ext cx="184731" cy="264560"/>
    <xdr:sp macro="" textlink="">
      <xdr:nvSpPr>
        <xdr:cNvPr id="6134" name="1 CuadroTexto"/>
        <xdr:cNvSpPr txBox="1"/>
      </xdr:nvSpPr>
      <xdr:spPr>
        <a:xfrm>
          <a:off x="1152525" y="25832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990</xdr:row>
      <xdr:rowOff>0</xdr:rowOff>
    </xdr:from>
    <xdr:ext cx="184731" cy="264560"/>
    <xdr:sp macro="" textlink="">
      <xdr:nvSpPr>
        <xdr:cNvPr id="6135" name="53 CuadroTexto"/>
        <xdr:cNvSpPr txBox="1"/>
      </xdr:nvSpPr>
      <xdr:spPr>
        <a:xfrm>
          <a:off x="1152525" y="25832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990</xdr:row>
      <xdr:rowOff>0</xdr:rowOff>
    </xdr:from>
    <xdr:ext cx="184731" cy="264560"/>
    <xdr:sp macro="" textlink="">
      <xdr:nvSpPr>
        <xdr:cNvPr id="6136" name="1 CuadroTexto"/>
        <xdr:cNvSpPr txBox="1"/>
      </xdr:nvSpPr>
      <xdr:spPr>
        <a:xfrm>
          <a:off x="1152525" y="25832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990</xdr:row>
      <xdr:rowOff>0</xdr:rowOff>
    </xdr:from>
    <xdr:ext cx="184731" cy="264560"/>
    <xdr:sp macro="" textlink="">
      <xdr:nvSpPr>
        <xdr:cNvPr id="6137" name="15 CuadroTexto"/>
        <xdr:cNvSpPr txBox="1"/>
      </xdr:nvSpPr>
      <xdr:spPr>
        <a:xfrm>
          <a:off x="1152525" y="25832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990</xdr:row>
      <xdr:rowOff>0</xdr:rowOff>
    </xdr:from>
    <xdr:ext cx="184731" cy="264560"/>
    <xdr:sp macro="" textlink="">
      <xdr:nvSpPr>
        <xdr:cNvPr id="6138" name="1 CuadroTexto"/>
        <xdr:cNvSpPr txBox="1"/>
      </xdr:nvSpPr>
      <xdr:spPr>
        <a:xfrm>
          <a:off x="1152525" y="25832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990</xdr:row>
      <xdr:rowOff>0</xdr:rowOff>
    </xdr:from>
    <xdr:ext cx="184731" cy="264560"/>
    <xdr:sp macro="" textlink="">
      <xdr:nvSpPr>
        <xdr:cNvPr id="6139" name="25 CuadroTexto"/>
        <xdr:cNvSpPr txBox="1"/>
      </xdr:nvSpPr>
      <xdr:spPr>
        <a:xfrm>
          <a:off x="1152525" y="25851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990</xdr:row>
      <xdr:rowOff>0</xdr:rowOff>
    </xdr:from>
    <xdr:ext cx="184731" cy="264560"/>
    <xdr:sp macro="" textlink="">
      <xdr:nvSpPr>
        <xdr:cNvPr id="6140" name="1 CuadroTexto"/>
        <xdr:cNvSpPr txBox="1"/>
      </xdr:nvSpPr>
      <xdr:spPr>
        <a:xfrm>
          <a:off x="1152525" y="25851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990</xdr:row>
      <xdr:rowOff>0</xdr:rowOff>
    </xdr:from>
    <xdr:ext cx="184731" cy="264560"/>
    <xdr:sp macro="" textlink="">
      <xdr:nvSpPr>
        <xdr:cNvPr id="6141" name="53 CuadroTexto"/>
        <xdr:cNvSpPr txBox="1"/>
      </xdr:nvSpPr>
      <xdr:spPr>
        <a:xfrm>
          <a:off x="1152525" y="25832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990</xdr:row>
      <xdr:rowOff>0</xdr:rowOff>
    </xdr:from>
    <xdr:ext cx="184731" cy="264560"/>
    <xdr:sp macro="" textlink="">
      <xdr:nvSpPr>
        <xdr:cNvPr id="6142" name="1 CuadroTexto"/>
        <xdr:cNvSpPr txBox="1"/>
      </xdr:nvSpPr>
      <xdr:spPr>
        <a:xfrm>
          <a:off x="1152525" y="25832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990</xdr:row>
      <xdr:rowOff>0</xdr:rowOff>
    </xdr:from>
    <xdr:ext cx="184731" cy="264560"/>
    <xdr:sp macro="" textlink="">
      <xdr:nvSpPr>
        <xdr:cNvPr id="6143" name="55 CuadroTexto"/>
        <xdr:cNvSpPr txBox="1"/>
      </xdr:nvSpPr>
      <xdr:spPr>
        <a:xfrm>
          <a:off x="1152525" y="25851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990</xdr:row>
      <xdr:rowOff>0</xdr:rowOff>
    </xdr:from>
    <xdr:ext cx="184731" cy="264560"/>
    <xdr:sp macro="" textlink="">
      <xdr:nvSpPr>
        <xdr:cNvPr id="6144" name="1 CuadroTexto"/>
        <xdr:cNvSpPr txBox="1"/>
      </xdr:nvSpPr>
      <xdr:spPr>
        <a:xfrm>
          <a:off x="1152525" y="25851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990</xdr:row>
      <xdr:rowOff>0</xdr:rowOff>
    </xdr:from>
    <xdr:ext cx="184731" cy="264560"/>
    <xdr:sp macro="" textlink="">
      <xdr:nvSpPr>
        <xdr:cNvPr id="6145" name="65 CuadroTexto"/>
        <xdr:cNvSpPr txBox="1"/>
      </xdr:nvSpPr>
      <xdr:spPr>
        <a:xfrm>
          <a:off x="1152525" y="25851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990</xdr:row>
      <xdr:rowOff>0</xdr:rowOff>
    </xdr:from>
    <xdr:ext cx="184731" cy="264560"/>
    <xdr:sp macro="" textlink="">
      <xdr:nvSpPr>
        <xdr:cNvPr id="6146" name="1 CuadroTexto"/>
        <xdr:cNvSpPr txBox="1"/>
      </xdr:nvSpPr>
      <xdr:spPr>
        <a:xfrm>
          <a:off x="1152525" y="25851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990</xdr:row>
      <xdr:rowOff>0</xdr:rowOff>
    </xdr:from>
    <xdr:ext cx="184731" cy="264560"/>
    <xdr:sp macro="" textlink="">
      <xdr:nvSpPr>
        <xdr:cNvPr id="6147" name="15 CuadroTexto"/>
        <xdr:cNvSpPr txBox="1"/>
      </xdr:nvSpPr>
      <xdr:spPr>
        <a:xfrm>
          <a:off x="1152525" y="25832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990</xdr:row>
      <xdr:rowOff>0</xdr:rowOff>
    </xdr:from>
    <xdr:ext cx="184731" cy="264560"/>
    <xdr:sp macro="" textlink="">
      <xdr:nvSpPr>
        <xdr:cNvPr id="6148" name="1 CuadroTexto"/>
        <xdr:cNvSpPr txBox="1"/>
      </xdr:nvSpPr>
      <xdr:spPr>
        <a:xfrm>
          <a:off x="1152525" y="25832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990</xdr:row>
      <xdr:rowOff>0</xdr:rowOff>
    </xdr:from>
    <xdr:ext cx="184731" cy="264560"/>
    <xdr:sp macro="" textlink="">
      <xdr:nvSpPr>
        <xdr:cNvPr id="6149" name="17 CuadroTexto"/>
        <xdr:cNvSpPr txBox="1"/>
      </xdr:nvSpPr>
      <xdr:spPr>
        <a:xfrm>
          <a:off x="1152525" y="25851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990</xdr:row>
      <xdr:rowOff>0</xdr:rowOff>
    </xdr:from>
    <xdr:ext cx="184731" cy="264560"/>
    <xdr:sp macro="" textlink="">
      <xdr:nvSpPr>
        <xdr:cNvPr id="6150" name="1 CuadroTexto"/>
        <xdr:cNvSpPr txBox="1"/>
      </xdr:nvSpPr>
      <xdr:spPr>
        <a:xfrm>
          <a:off x="1152525" y="25851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990</xdr:row>
      <xdr:rowOff>0</xdr:rowOff>
    </xdr:from>
    <xdr:ext cx="184731" cy="264560"/>
    <xdr:sp macro="" textlink="">
      <xdr:nvSpPr>
        <xdr:cNvPr id="6151" name="41 CuadroTexto"/>
        <xdr:cNvSpPr txBox="1"/>
      </xdr:nvSpPr>
      <xdr:spPr>
        <a:xfrm>
          <a:off x="1152525" y="25851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990</xdr:row>
      <xdr:rowOff>0</xdr:rowOff>
    </xdr:from>
    <xdr:ext cx="184731" cy="264560"/>
    <xdr:sp macro="" textlink="">
      <xdr:nvSpPr>
        <xdr:cNvPr id="6152" name="1 CuadroTexto"/>
        <xdr:cNvSpPr txBox="1"/>
      </xdr:nvSpPr>
      <xdr:spPr>
        <a:xfrm>
          <a:off x="1152525" y="25851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990</xdr:row>
      <xdr:rowOff>0</xdr:rowOff>
    </xdr:from>
    <xdr:ext cx="184731" cy="264560"/>
    <xdr:sp macro="" textlink="">
      <xdr:nvSpPr>
        <xdr:cNvPr id="6153" name="25 CuadroTexto"/>
        <xdr:cNvSpPr txBox="1"/>
      </xdr:nvSpPr>
      <xdr:spPr>
        <a:xfrm>
          <a:off x="1152525" y="25851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990</xdr:row>
      <xdr:rowOff>0</xdr:rowOff>
    </xdr:from>
    <xdr:ext cx="184731" cy="264560"/>
    <xdr:sp macro="" textlink="">
      <xdr:nvSpPr>
        <xdr:cNvPr id="6154" name="1 CuadroTexto"/>
        <xdr:cNvSpPr txBox="1"/>
      </xdr:nvSpPr>
      <xdr:spPr>
        <a:xfrm>
          <a:off x="1152525" y="25851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990</xdr:row>
      <xdr:rowOff>0</xdr:rowOff>
    </xdr:from>
    <xdr:ext cx="184731" cy="264560"/>
    <xdr:sp macro="" textlink="">
      <xdr:nvSpPr>
        <xdr:cNvPr id="6155" name="53 CuadroTexto"/>
        <xdr:cNvSpPr txBox="1"/>
      </xdr:nvSpPr>
      <xdr:spPr>
        <a:xfrm>
          <a:off x="1152525" y="25832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990</xdr:row>
      <xdr:rowOff>0</xdr:rowOff>
    </xdr:from>
    <xdr:ext cx="184731" cy="264560"/>
    <xdr:sp macro="" textlink="">
      <xdr:nvSpPr>
        <xdr:cNvPr id="6156" name="1 CuadroTexto"/>
        <xdr:cNvSpPr txBox="1"/>
      </xdr:nvSpPr>
      <xdr:spPr>
        <a:xfrm>
          <a:off x="1152525" y="25832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990</xdr:row>
      <xdr:rowOff>0</xdr:rowOff>
    </xdr:from>
    <xdr:ext cx="184731" cy="264560"/>
    <xdr:sp macro="" textlink="">
      <xdr:nvSpPr>
        <xdr:cNvPr id="6157" name="55 CuadroTexto"/>
        <xdr:cNvSpPr txBox="1"/>
      </xdr:nvSpPr>
      <xdr:spPr>
        <a:xfrm>
          <a:off x="1152525" y="25851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990</xdr:row>
      <xdr:rowOff>0</xdr:rowOff>
    </xdr:from>
    <xdr:ext cx="184731" cy="264560"/>
    <xdr:sp macro="" textlink="">
      <xdr:nvSpPr>
        <xdr:cNvPr id="6158" name="1 CuadroTexto"/>
        <xdr:cNvSpPr txBox="1"/>
      </xdr:nvSpPr>
      <xdr:spPr>
        <a:xfrm>
          <a:off x="1152525" y="25851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990</xdr:row>
      <xdr:rowOff>0</xdr:rowOff>
    </xdr:from>
    <xdr:ext cx="184731" cy="264560"/>
    <xdr:sp macro="" textlink="">
      <xdr:nvSpPr>
        <xdr:cNvPr id="6159" name="65 CuadroTexto"/>
        <xdr:cNvSpPr txBox="1"/>
      </xdr:nvSpPr>
      <xdr:spPr>
        <a:xfrm>
          <a:off x="1152525" y="25851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990</xdr:row>
      <xdr:rowOff>0</xdr:rowOff>
    </xdr:from>
    <xdr:ext cx="184731" cy="264560"/>
    <xdr:sp macro="" textlink="">
      <xdr:nvSpPr>
        <xdr:cNvPr id="6160" name="1 CuadroTexto"/>
        <xdr:cNvSpPr txBox="1"/>
      </xdr:nvSpPr>
      <xdr:spPr>
        <a:xfrm>
          <a:off x="1152525" y="25851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990</xdr:row>
      <xdr:rowOff>0</xdr:rowOff>
    </xdr:from>
    <xdr:ext cx="184731" cy="264560"/>
    <xdr:sp macro="" textlink="">
      <xdr:nvSpPr>
        <xdr:cNvPr id="6161" name="15 CuadroTexto"/>
        <xdr:cNvSpPr txBox="1"/>
      </xdr:nvSpPr>
      <xdr:spPr>
        <a:xfrm>
          <a:off x="1152525" y="25832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990</xdr:row>
      <xdr:rowOff>0</xdr:rowOff>
    </xdr:from>
    <xdr:ext cx="184731" cy="264560"/>
    <xdr:sp macro="" textlink="">
      <xdr:nvSpPr>
        <xdr:cNvPr id="6162" name="1 CuadroTexto"/>
        <xdr:cNvSpPr txBox="1"/>
      </xdr:nvSpPr>
      <xdr:spPr>
        <a:xfrm>
          <a:off x="1152525" y="25832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990</xdr:row>
      <xdr:rowOff>0</xdr:rowOff>
    </xdr:from>
    <xdr:ext cx="184731" cy="264560"/>
    <xdr:sp macro="" textlink="">
      <xdr:nvSpPr>
        <xdr:cNvPr id="6163" name="17 CuadroTexto"/>
        <xdr:cNvSpPr txBox="1"/>
      </xdr:nvSpPr>
      <xdr:spPr>
        <a:xfrm>
          <a:off x="1152525" y="25851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990</xdr:row>
      <xdr:rowOff>0</xdr:rowOff>
    </xdr:from>
    <xdr:ext cx="184731" cy="264560"/>
    <xdr:sp macro="" textlink="">
      <xdr:nvSpPr>
        <xdr:cNvPr id="6164" name="1 CuadroTexto"/>
        <xdr:cNvSpPr txBox="1"/>
      </xdr:nvSpPr>
      <xdr:spPr>
        <a:xfrm>
          <a:off x="1152525" y="25851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990</xdr:row>
      <xdr:rowOff>0</xdr:rowOff>
    </xdr:from>
    <xdr:ext cx="184731" cy="264560"/>
    <xdr:sp macro="" textlink="">
      <xdr:nvSpPr>
        <xdr:cNvPr id="6165" name="41 CuadroTexto"/>
        <xdr:cNvSpPr txBox="1"/>
      </xdr:nvSpPr>
      <xdr:spPr>
        <a:xfrm>
          <a:off x="1152525" y="25851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990</xdr:row>
      <xdr:rowOff>0</xdr:rowOff>
    </xdr:from>
    <xdr:ext cx="184731" cy="264560"/>
    <xdr:sp macro="" textlink="">
      <xdr:nvSpPr>
        <xdr:cNvPr id="6166" name="1 CuadroTexto"/>
        <xdr:cNvSpPr txBox="1"/>
      </xdr:nvSpPr>
      <xdr:spPr>
        <a:xfrm>
          <a:off x="1152525" y="25851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990</xdr:row>
      <xdr:rowOff>0</xdr:rowOff>
    </xdr:from>
    <xdr:ext cx="184731" cy="264560"/>
    <xdr:sp macro="" textlink="">
      <xdr:nvSpPr>
        <xdr:cNvPr id="6167" name="53 CuadroTexto"/>
        <xdr:cNvSpPr txBox="1"/>
      </xdr:nvSpPr>
      <xdr:spPr>
        <a:xfrm>
          <a:off x="1152525" y="25851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990</xdr:row>
      <xdr:rowOff>0</xdr:rowOff>
    </xdr:from>
    <xdr:ext cx="184731" cy="264560"/>
    <xdr:sp macro="" textlink="">
      <xdr:nvSpPr>
        <xdr:cNvPr id="6168" name="1 CuadroTexto"/>
        <xdr:cNvSpPr txBox="1"/>
      </xdr:nvSpPr>
      <xdr:spPr>
        <a:xfrm>
          <a:off x="1152525" y="25851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990</xdr:row>
      <xdr:rowOff>0</xdr:rowOff>
    </xdr:from>
    <xdr:ext cx="184731" cy="264560"/>
    <xdr:sp macro="" textlink="">
      <xdr:nvSpPr>
        <xdr:cNvPr id="6169" name="15 CuadroTexto"/>
        <xdr:cNvSpPr txBox="1"/>
      </xdr:nvSpPr>
      <xdr:spPr>
        <a:xfrm>
          <a:off x="1152525" y="25851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990</xdr:row>
      <xdr:rowOff>0</xdr:rowOff>
    </xdr:from>
    <xdr:ext cx="184731" cy="264560"/>
    <xdr:sp macro="" textlink="">
      <xdr:nvSpPr>
        <xdr:cNvPr id="6170" name="1 CuadroTexto"/>
        <xdr:cNvSpPr txBox="1"/>
      </xdr:nvSpPr>
      <xdr:spPr>
        <a:xfrm>
          <a:off x="1152525" y="25851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990</xdr:row>
      <xdr:rowOff>0</xdr:rowOff>
    </xdr:from>
    <xdr:ext cx="184731" cy="264560"/>
    <xdr:sp macro="" textlink="">
      <xdr:nvSpPr>
        <xdr:cNvPr id="6171" name="53 CuadroTexto"/>
        <xdr:cNvSpPr txBox="1"/>
      </xdr:nvSpPr>
      <xdr:spPr>
        <a:xfrm>
          <a:off x="1152525" y="25851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990</xdr:row>
      <xdr:rowOff>0</xdr:rowOff>
    </xdr:from>
    <xdr:ext cx="184731" cy="264560"/>
    <xdr:sp macro="" textlink="">
      <xdr:nvSpPr>
        <xdr:cNvPr id="6172" name="1 CuadroTexto"/>
        <xdr:cNvSpPr txBox="1"/>
      </xdr:nvSpPr>
      <xdr:spPr>
        <a:xfrm>
          <a:off x="1152525" y="25851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990</xdr:row>
      <xdr:rowOff>0</xdr:rowOff>
    </xdr:from>
    <xdr:ext cx="184731" cy="264560"/>
    <xdr:sp macro="" textlink="">
      <xdr:nvSpPr>
        <xdr:cNvPr id="6173" name="15 CuadroTexto"/>
        <xdr:cNvSpPr txBox="1"/>
      </xdr:nvSpPr>
      <xdr:spPr>
        <a:xfrm>
          <a:off x="1152525" y="25851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990</xdr:row>
      <xdr:rowOff>0</xdr:rowOff>
    </xdr:from>
    <xdr:ext cx="184731" cy="264560"/>
    <xdr:sp macro="" textlink="">
      <xdr:nvSpPr>
        <xdr:cNvPr id="6174" name="1 CuadroTexto"/>
        <xdr:cNvSpPr txBox="1"/>
      </xdr:nvSpPr>
      <xdr:spPr>
        <a:xfrm>
          <a:off x="1152525" y="25851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991</xdr:row>
      <xdr:rowOff>0</xdr:rowOff>
    </xdr:from>
    <xdr:ext cx="184731" cy="264560"/>
    <xdr:sp macro="" textlink="">
      <xdr:nvSpPr>
        <xdr:cNvPr id="6175" name="25 CuadroTexto"/>
        <xdr:cNvSpPr txBox="1"/>
      </xdr:nvSpPr>
      <xdr:spPr>
        <a:xfrm>
          <a:off x="1152525" y="25870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991</xdr:row>
      <xdr:rowOff>0</xdr:rowOff>
    </xdr:from>
    <xdr:ext cx="184731" cy="264560"/>
    <xdr:sp macro="" textlink="">
      <xdr:nvSpPr>
        <xdr:cNvPr id="6176" name="1 CuadroTexto"/>
        <xdr:cNvSpPr txBox="1"/>
      </xdr:nvSpPr>
      <xdr:spPr>
        <a:xfrm>
          <a:off x="1152525" y="25870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990</xdr:row>
      <xdr:rowOff>0</xdr:rowOff>
    </xdr:from>
    <xdr:ext cx="184731" cy="264560"/>
    <xdr:sp macro="" textlink="">
      <xdr:nvSpPr>
        <xdr:cNvPr id="6177" name="53 CuadroTexto"/>
        <xdr:cNvSpPr txBox="1"/>
      </xdr:nvSpPr>
      <xdr:spPr>
        <a:xfrm>
          <a:off x="1152525" y="25851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990</xdr:row>
      <xdr:rowOff>0</xdr:rowOff>
    </xdr:from>
    <xdr:ext cx="184731" cy="264560"/>
    <xdr:sp macro="" textlink="">
      <xdr:nvSpPr>
        <xdr:cNvPr id="6178" name="1 CuadroTexto"/>
        <xdr:cNvSpPr txBox="1"/>
      </xdr:nvSpPr>
      <xdr:spPr>
        <a:xfrm>
          <a:off x="1152525" y="25851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991</xdr:row>
      <xdr:rowOff>0</xdr:rowOff>
    </xdr:from>
    <xdr:ext cx="184731" cy="264560"/>
    <xdr:sp macro="" textlink="">
      <xdr:nvSpPr>
        <xdr:cNvPr id="6179" name="55 CuadroTexto"/>
        <xdr:cNvSpPr txBox="1"/>
      </xdr:nvSpPr>
      <xdr:spPr>
        <a:xfrm>
          <a:off x="1152525" y="25870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991</xdr:row>
      <xdr:rowOff>0</xdr:rowOff>
    </xdr:from>
    <xdr:ext cx="184731" cy="264560"/>
    <xdr:sp macro="" textlink="">
      <xdr:nvSpPr>
        <xdr:cNvPr id="6180" name="1 CuadroTexto"/>
        <xdr:cNvSpPr txBox="1"/>
      </xdr:nvSpPr>
      <xdr:spPr>
        <a:xfrm>
          <a:off x="1152525" y="25870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991</xdr:row>
      <xdr:rowOff>0</xdr:rowOff>
    </xdr:from>
    <xdr:ext cx="184731" cy="264560"/>
    <xdr:sp macro="" textlink="">
      <xdr:nvSpPr>
        <xdr:cNvPr id="6181" name="65 CuadroTexto"/>
        <xdr:cNvSpPr txBox="1"/>
      </xdr:nvSpPr>
      <xdr:spPr>
        <a:xfrm>
          <a:off x="1152525" y="25870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991</xdr:row>
      <xdr:rowOff>0</xdr:rowOff>
    </xdr:from>
    <xdr:ext cx="184731" cy="264560"/>
    <xdr:sp macro="" textlink="">
      <xdr:nvSpPr>
        <xdr:cNvPr id="6182" name="1 CuadroTexto"/>
        <xdr:cNvSpPr txBox="1"/>
      </xdr:nvSpPr>
      <xdr:spPr>
        <a:xfrm>
          <a:off x="1152525" y="25870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990</xdr:row>
      <xdr:rowOff>0</xdr:rowOff>
    </xdr:from>
    <xdr:ext cx="184731" cy="264560"/>
    <xdr:sp macro="" textlink="">
      <xdr:nvSpPr>
        <xdr:cNvPr id="6183" name="15 CuadroTexto"/>
        <xdr:cNvSpPr txBox="1"/>
      </xdr:nvSpPr>
      <xdr:spPr>
        <a:xfrm>
          <a:off x="1152525" y="25851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990</xdr:row>
      <xdr:rowOff>0</xdr:rowOff>
    </xdr:from>
    <xdr:ext cx="184731" cy="264560"/>
    <xdr:sp macro="" textlink="">
      <xdr:nvSpPr>
        <xdr:cNvPr id="6184" name="1 CuadroTexto"/>
        <xdr:cNvSpPr txBox="1"/>
      </xdr:nvSpPr>
      <xdr:spPr>
        <a:xfrm>
          <a:off x="1152525" y="25851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991</xdr:row>
      <xdr:rowOff>0</xdr:rowOff>
    </xdr:from>
    <xdr:ext cx="184731" cy="264560"/>
    <xdr:sp macro="" textlink="">
      <xdr:nvSpPr>
        <xdr:cNvPr id="6185" name="17 CuadroTexto"/>
        <xdr:cNvSpPr txBox="1"/>
      </xdr:nvSpPr>
      <xdr:spPr>
        <a:xfrm>
          <a:off x="1152525" y="25870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991</xdr:row>
      <xdr:rowOff>0</xdr:rowOff>
    </xdr:from>
    <xdr:ext cx="184731" cy="264560"/>
    <xdr:sp macro="" textlink="">
      <xdr:nvSpPr>
        <xdr:cNvPr id="6186" name="1 CuadroTexto"/>
        <xdr:cNvSpPr txBox="1"/>
      </xdr:nvSpPr>
      <xdr:spPr>
        <a:xfrm>
          <a:off x="1152525" y="25870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991</xdr:row>
      <xdr:rowOff>0</xdr:rowOff>
    </xdr:from>
    <xdr:ext cx="184731" cy="264560"/>
    <xdr:sp macro="" textlink="">
      <xdr:nvSpPr>
        <xdr:cNvPr id="6187" name="41 CuadroTexto"/>
        <xdr:cNvSpPr txBox="1"/>
      </xdr:nvSpPr>
      <xdr:spPr>
        <a:xfrm>
          <a:off x="1152525" y="25870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991</xdr:row>
      <xdr:rowOff>0</xdr:rowOff>
    </xdr:from>
    <xdr:ext cx="184731" cy="264560"/>
    <xdr:sp macro="" textlink="">
      <xdr:nvSpPr>
        <xdr:cNvPr id="6188" name="1 CuadroTexto"/>
        <xdr:cNvSpPr txBox="1"/>
      </xdr:nvSpPr>
      <xdr:spPr>
        <a:xfrm>
          <a:off x="1152525" y="25870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991</xdr:row>
      <xdr:rowOff>0</xdr:rowOff>
    </xdr:from>
    <xdr:ext cx="184731" cy="264560"/>
    <xdr:sp macro="" textlink="">
      <xdr:nvSpPr>
        <xdr:cNvPr id="6189" name="25 CuadroTexto"/>
        <xdr:cNvSpPr txBox="1"/>
      </xdr:nvSpPr>
      <xdr:spPr>
        <a:xfrm>
          <a:off x="1152525" y="25870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991</xdr:row>
      <xdr:rowOff>0</xdr:rowOff>
    </xdr:from>
    <xdr:ext cx="184731" cy="264560"/>
    <xdr:sp macro="" textlink="">
      <xdr:nvSpPr>
        <xdr:cNvPr id="6190" name="1 CuadroTexto"/>
        <xdr:cNvSpPr txBox="1"/>
      </xdr:nvSpPr>
      <xdr:spPr>
        <a:xfrm>
          <a:off x="1152525" y="25870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990</xdr:row>
      <xdr:rowOff>0</xdr:rowOff>
    </xdr:from>
    <xdr:ext cx="184731" cy="264560"/>
    <xdr:sp macro="" textlink="">
      <xdr:nvSpPr>
        <xdr:cNvPr id="6191" name="53 CuadroTexto"/>
        <xdr:cNvSpPr txBox="1"/>
      </xdr:nvSpPr>
      <xdr:spPr>
        <a:xfrm>
          <a:off x="1152525" y="25851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990</xdr:row>
      <xdr:rowOff>0</xdr:rowOff>
    </xdr:from>
    <xdr:ext cx="184731" cy="264560"/>
    <xdr:sp macro="" textlink="">
      <xdr:nvSpPr>
        <xdr:cNvPr id="6192" name="1 CuadroTexto"/>
        <xdr:cNvSpPr txBox="1"/>
      </xdr:nvSpPr>
      <xdr:spPr>
        <a:xfrm>
          <a:off x="1152525" y="25851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991</xdr:row>
      <xdr:rowOff>0</xdr:rowOff>
    </xdr:from>
    <xdr:ext cx="184731" cy="264560"/>
    <xdr:sp macro="" textlink="">
      <xdr:nvSpPr>
        <xdr:cNvPr id="6193" name="55 CuadroTexto"/>
        <xdr:cNvSpPr txBox="1"/>
      </xdr:nvSpPr>
      <xdr:spPr>
        <a:xfrm>
          <a:off x="1152525" y="25870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991</xdr:row>
      <xdr:rowOff>0</xdr:rowOff>
    </xdr:from>
    <xdr:ext cx="184731" cy="264560"/>
    <xdr:sp macro="" textlink="">
      <xdr:nvSpPr>
        <xdr:cNvPr id="6194" name="1 CuadroTexto"/>
        <xdr:cNvSpPr txBox="1"/>
      </xdr:nvSpPr>
      <xdr:spPr>
        <a:xfrm>
          <a:off x="1152525" y="25870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991</xdr:row>
      <xdr:rowOff>0</xdr:rowOff>
    </xdr:from>
    <xdr:ext cx="184731" cy="264560"/>
    <xdr:sp macro="" textlink="">
      <xdr:nvSpPr>
        <xdr:cNvPr id="6195" name="65 CuadroTexto"/>
        <xdr:cNvSpPr txBox="1"/>
      </xdr:nvSpPr>
      <xdr:spPr>
        <a:xfrm>
          <a:off x="1152525" y="25870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991</xdr:row>
      <xdr:rowOff>0</xdr:rowOff>
    </xdr:from>
    <xdr:ext cx="184731" cy="264560"/>
    <xdr:sp macro="" textlink="">
      <xdr:nvSpPr>
        <xdr:cNvPr id="6196" name="1 CuadroTexto"/>
        <xdr:cNvSpPr txBox="1"/>
      </xdr:nvSpPr>
      <xdr:spPr>
        <a:xfrm>
          <a:off x="1152525" y="25870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990</xdr:row>
      <xdr:rowOff>0</xdr:rowOff>
    </xdr:from>
    <xdr:ext cx="184731" cy="264560"/>
    <xdr:sp macro="" textlink="">
      <xdr:nvSpPr>
        <xdr:cNvPr id="6197" name="15 CuadroTexto"/>
        <xdr:cNvSpPr txBox="1"/>
      </xdr:nvSpPr>
      <xdr:spPr>
        <a:xfrm>
          <a:off x="1152525" y="25851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990</xdr:row>
      <xdr:rowOff>0</xdr:rowOff>
    </xdr:from>
    <xdr:ext cx="184731" cy="264560"/>
    <xdr:sp macro="" textlink="">
      <xdr:nvSpPr>
        <xdr:cNvPr id="6198" name="1 CuadroTexto"/>
        <xdr:cNvSpPr txBox="1"/>
      </xdr:nvSpPr>
      <xdr:spPr>
        <a:xfrm>
          <a:off x="1152525" y="25851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991</xdr:row>
      <xdr:rowOff>0</xdr:rowOff>
    </xdr:from>
    <xdr:ext cx="184731" cy="264560"/>
    <xdr:sp macro="" textlink="">
      <xdr:nvSpPr>
        <xdr:cNvPr id="6199" name="17 CuadroTexto"/>
        <xdr:cNvSpPr txBox="1"/>
      </xdr:nvSpPr>
      <xdr:spPr>
        <a:xfrm>
          <a:off x="1152525" y="25870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991</xdr:row>
      <xdr:rowOff>0</xdr:rowOff>
    </xdr:from>
    <xdr:ext cx="184731" cy="264560"/>
    <xdr:sp macro="" textlink="">
      <xdr:nvSpPr>
        <xdr:cNvPr id="6200" name="1 CuadroTexto"/>
        <xdr:cNvSpPr txBox="1"/>
      </xdr:nvSpPr>
      <xdr:spPr>
        <a:xfrm>
          <a:off x="1152525" y="25870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991</xdr:row>
      <xdr:rowOff>0</xdr:rowOff>
    </xdr:from>
    <xdr:ext cx="184731" cy="264560"/>
    <xdr:sp macro="" textlink="">
      <xdr:nvSpPr>
        <xdr:cNvPr id="6201" name="41 CuadroTexto"/>
        <xdr:cNvSpPr txBox="1"/>
      </xdr:nvSpPr>
      <xdr:spPr>
        <a:xfrm>
          <a:off x="1152525" y="25870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991</xdr:row>
      <xdr:rowOff>0</xdr:rowOff>
    </xdr:from>
    <xdr:ext cx="184731" cy="264560"/>
    <xdr:sp macro="" textlink="">
      <xdr:nvSpPr>
        <xdr:cNvPr id="6202" name="1 CuadroTexto"/>
        <xdr:cNvSpPr txBox="1"/>
      </xdr:nvSpPr>
      <xdr:spPr>
        <a:xfrm>
          <a:off x="1152525" y="25870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991</xdr:row>
      <xdr:rowOff>0</xdr:rowOff>
    </xdr:from>
    <xdr:ext cx="184731" cy="264560"/>
    <xdr:sp macro="" textlink="">
      <xdr:nvSpPr>
        <xdr:cNvPr id="6203" name="53 CuadroTexto"/>
        <xdr:cNvSpPr txBox="1"/>
      </xdr:nvSpPr>
      <xdr:spPr>
        <a:xfrm>
          <a:off x="1152525" y="25870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991</xdr:row>
      <xdr:rowOff>0</xdr:rowOff>
    </xdr:from>
    <xdr:ext cx="184731" cy="264560"/>
    <xdr:sp macro="" textlink="">
      <xdr:nvSpPr>
        <xdr:cNvPr id="6204" name="1 CuadroTexto"/>
        <xdr:cNvSpPr txBox="1"/>
      </xdr:nvSpPr>
      <xdr:spPr>
        <a:xfrm>
          <a:off x="1152525" y="25870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991</xdr:row>
      <xdr:rowOff>0</xdr:rowOff>
    </xdr:from>
    <xdr:ext cx="184731" cy="264560"/>
    <xdr:sp macro="" textlink="">
      <xdr:nvSpPr>
        <xdr:cNvPr id="6205" name="15 CuadroTexto"/>
        <xdr:cNvSpPr txBox="1"/>
      </xdr:nvSpPr>
      <xdr:spPr>
        <a:xfrm>
          <a:off x="1152525" y="25870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991</xdr:row>
      <xdr:rowOff>0</xdr:rowOff>
    </xdr:from>
    <xdr:ext cx="184731" cy="264560"/>
    <xdr:sp macro="" textlink="">
      <xdr:nvSpPr>
        <xdr:cNvPr id="6206" name="1 CuadroTexto"/>
        <xdr:cNvSpPr txBox="1"/>
      </xdr:nvSpPr>
      <xdr:spPr>
        <a:xfrm>
          <a:off x="1152525" y="25870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991</xdr:row>
      <xdr:rowOff>0</xdr:rowOff>
    </xdr:from>
    <xdr:ext cx="184731" cy="264560"/>
    <xdr:sp macro="" textlink="">
      <xdr:nvSpPr>
        <xdr:cNvPr id="6207" name="53 CuadroTexto"/>
        <xdr:cNvSpPr txBox="1"/>
      </xdr:nvSpPr>
      <xdr:spPr>
        <a:xfrm>
          <a:off x="1152525" y="25870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991</xdr:row>
      <xdr:rowOff>0</xdr:rowOff>
    </xdr:from>
    <xdr:ext cx="184731" cy="264560"/>
    <xdr:sp macro="" textlink="">
      <xdr:nvSpPr>
        <xdr:cNvPr id="6208" name="1 CuadroTexto"/>
        <xdr:cNvSpPr txBox="1"/>
      </xdr:nvSpPr>
      <xdr:spPr>
        <a:xfrm>
          <a:off x="1152525" y="25870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991</xdr:row>
      <xdr:rowOff>0</xdr:rowOff>
    </xdr:from>
    <xdr:ext cx="184731" cy="264560"/>
    <xdr:sp macro="" textlink="">
      <xdr:nvSpPr>
        <xdr:cNvPr id="6209" name="15 CuadroTexto"/>
        <xdr:cNvSpPr txBox="1"/>
      </xdr:nvSpPr>
      <xdr:spPr>
        <a:xfrm>
          <a:off x="1152525" y="25870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991</xdr:row>
      <xdr:rowOff>0</xdr:rowOff>
    </xdr:from>
    <xdr:ext cx="184731" cy="264560"/>
    <xdr:sp macro="" textlink="">
      <xdr:nvSpPr>
        <xdr:cNvPr id="6210" name="1 CuadroTexto"/>
        <xdr:cNvSpPr txBox="1"/>
      </xdr:nvSpPr>
      <xdr:spPr>
        <a:xfrm>
          <a:off x="1152525" y="25870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992</xdr:row>
      <xdr:rowOff>0</xdr:rowOff>
    </xdr:from>
    <xdr:ext cx="184731" cy="264560"/>
    <xdr:sp macro="" textlink="">
      <xdr:nvSpPr>
        <xdr:cNvPr id="6211" name="25 CuadroTexto"/>
        <xdr:cNvSpPr txBox="1"/>
      </xdr:nvSpPr>
      <xdr:spPr>
        <a:xfrm>
          <a:off x="1152525" y="25889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992</xdr:row>
      <xdr:rowOff>0</xdr:rowOff>
    </xdr:from>
    <xdr:ext cx="184731" cy="264560"/>
    <xdr:sp macro="" textlink="">
      <xdr:nvSpPr>
        <xdr:cNvPr id="6212" name="1 CuadroTexto"/>
        <xdr:cNvSpPr txBox="1"/>
      </xdr:nvSpPr>
      <xdr:spPr>
        <a:xfrm>
          <a:off x="1152525" y="25889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991</xdr:row>
      <xdr:rowOff>0</xdr:rowOff>
    </xdr:from>
    <xdr:ext cx="184731" cy="264560"/>
    <xdr:sp macro="" textlink="">
      <xdr:nvSpPr>
        <xdr:cNvPr id="6213" name="53 CuadroTexto"/>
        <xdr:cNvSpPr txBox="1"/>
      </xdr:nvSpPr>
      <xdr:spPr>
        <a:xfrm>
          <a:off x="1152525" y="25870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991</xdr:row>
      <xdr:rowOff>0</xdr:rowOff>
    </xdr:from>
    <xdr:ext cx="184731" cy="264560"/>
    <xdr:sp macro="" textlink="">
      <xdr:nvSpPr>
        <xdr:cNvPr id="6214" name="1 CuadroTexto"/>
        <xdr:cNvSpPr txBox="1"/>
      </xdr:nvSpPr>
      <xdr:spPr>
        <a:xfrm>
          <a:off x="1152525" y="25870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992</xdr:row>
      <xdr:rowOff>0</xdr:rowOff>
    </xdr:from>
    <xdr:ext cx="184731" cy="264560"/>
    <xdr:sp macro="" textlink="">
      <xdr:nvSpPr>
        <xdr:cNvPr id="6215" name="55 CuadroTexto"/>
        <xdr:cNvSpPr txBox="1"/>
      </xdr:nvSpPr>
      <xdr:spPr>
        <a:xfrm>
          <a:off x="1152525" y="25889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992</xdr:row>
      <xdr:rowOff>0</xdr:rowOff>
    </xdr:from>
    <xdr:ext cx="184731" cy="264560"/>
    <xdr:sp macro="" textlink="">
      <xdr:nvSpPr>
        <xdr:cNvPr id="6216" name="1 CuadroTexto"/>
        <xdr:cNvSpPr txBox="1"/>
      </xdr:nvSpPr>
      <xdr:spPr>
        <a:xfrm>
          <a:off x="1152525" y="25889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992</xdr:row>
      <xdr:rowOff>0</xdr:rowOff>
    </xdr:from>
    <xdr:ext cx="184731" cy="264560"/>
    <xdr:sp macro="" textlink="">
      <xdr:nvSpPr>
        <xdr:cNvPr id="6217" name="65 CuadroTexto"/>
        <xdr:cNvSpPr txBox="1"/>
      </xdr:nvSpPr>
      <xdr:spPr>
        <a:xfrm>
          <a:off x="1152525" y="25889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992</xdr:row>
      <xdr:rowOff>0</xdr:rowOff>
    </xdr:from>
    <xdr:ext cx="184731" cy="264560"/>
    <xdr:sp macro="" textlink="">
      <xdr:nvSpPr>
        <xdr:cNvPr id="6218" name="1 CuadroTexto"/>
        <xdr:cNvSpPr txBox="1"/>
      </xdr:nvSpPr>
      <xdr:spPr>
        <a:xfrm>
          <a:off x="1152525" y="25889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991</xdr:row>
      <xdr:rowOff>0</xdr:rowOff>
    </xdr:from>
    <xdr:ext cx="184731" cy="264560"/>
    <xdr:sp macro="" textlink="">
      <xdr:nvSpPr>
        <xdr:cNvPr id="6219" name="15 CuadroTexto"/>
        <xdr:cNvSpPr txBox="1"/>
      </xdr:nvSpPr>
      <xdr:spPr>
        <a:xfrm>
          <a:off x="1152525" y="25870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991</xdr:row>
      <xdr:rowOff>0</xdr:rowOff>
    </xdr:from>
    <xdr:ext cx="184731" cy="264560"/>
    <xdr:sp macro="" textlink="">
      <xdr:nvSpPr>
        <xdr:cNvPr id="6220" name="1 CuadroTexto"/>
        <xdr:cNvSpPr txBox="1"/>
      </xdr:nvSpPr>
      <xdr:spPr>
        <a:xfrm>
          <a:off x="1152525" y="25870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992</xdr:row>
      <xdr:rowOff>0</xdr:rowOff>
    </xdr:from>
    <xdr:ext cx="184731" cy="264560"/>
    <xdr:sp macro="" textlink="">
      <xdr:nvSpPr>
        <xdr:cNvPr id="6221" name="17 CuadroTexto"/>
        <xdr:cNvSpPr txBox="1"/>
      </xdr:nvSpPr>
      <xdr:spPr>
        <a:xfrm>
          <a:off x="1152525" y="25889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992</xdr:row>
      <xdr:rowOff>0</xdr:rowOff>
    </xdr:from>
    <xdr:ext cx="184731" cy="264560"/>
    <xdr:sp macro="" textlink="">
      <xdr:nvSpPr>
        <xdr:cNvPr id="6222" name="1 CuadroTexto"/>
        <xdr:cNvSpPr txBox="1"/>
      </xdr:nvSpPr>
      <xdr:spPr>
        <a:xfrm>
          <a:off x="1152525" y="25889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992</xdr:row>
      <xdr:rowOff>0</xdr:rowOff>
    </xdr:from>
    <xdr:ext cx="184731" cy="264560"/>
    <xdr:sp macro="" textlink="">
      <xdr:nvSpPr>
        <xdr:cNvPr id="6223" name="41 CuadroTexto"/>
        <xdr:cNvSpPr txBox="1"/>
      </xdr:nvSpPr>
      <xdr:spPr>
        <a:xfrm>
          <a:off x="1152525" y="25889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992</xdr:row>
      <xdr:rowOff>0</xdr:rowOff>
    </xdr:from>
    <xdr:ext cx="184731" cy="264560"/>
    <xdr:sp macro="" textlink="">
      <xdr:nvSpPr>
        <xdr:cNvPr id="6224" name="1 CuadroTexto"/>
        <xdr:cNvSpPr txBox="1"/>
      </xdr:nvSpPr>
      <xdr:spPr>
        <a:xfrm>
          <a:off x="1152525" y="25889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992</xdr:row>
      <xdr:rowOff>0</xdr:rowOff>
    </xdr:from>
    <xdr:ext cx="184731" cy="264560"/>
    <xdr:sp macro="" textlink="">
      <xdr:nvSpPr>
        <xdr:cNvPr id="6225" name="25 CuadroTexto"/>
        <xdr:cNvSpPr txBox="1"/>
      </xdr:nvSpPr>
      <xdr:spPr>
        <a:xfrm>
          <a:off x="1152525" y="25889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992</xdr:row>
      <xdr:rowOff>0</xdr:rowOff>
    </xdr:from>
    <xdr:ext cx="184731" cy="264560"/>
    <xdr:sp macro="" textlink="">
      <xdr:nvSpPr>
        <xdr:cNvPr id="6226" name="1 CuadroTexto"/>
        <xdr:cNvSpPr txBox="1"/>
      </xdr:nvSpPr>
      <xdr:spPr>
        <a:xfrm>
          <a:off x="1152525" y="25889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991</xdr:row>
      <xdr:rowOff>0</xdr:rowOff>
    </xdr:from>
    <xdr:ext cx="184731" cy="264560"/>
    <xdr:sp macro="" textlink="">
      <xdr:nvSpPr>
        <xdr:cNvPr id="6227" name="53 CuadroTexto"/>
        <xdr:cNvSpPr txBox="1"/>
      </xdr:nvSpPr>
      <xdr:spPr>
        <a:xfrm>
          <a:off x="1152525" y="25870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991</xdr:row>
      <xdr:rowOff>0</xdr:rowOff>
    </xdr:from>
    <xdr:ext cx="184731" cy="264560"/>
    <xdr:sp macro="" textlink="">
      <xdr:nvSpPr>
        <xdr:cNvPr id="6228" name="1 CuadroTexto"/>
        <xdr:cNvSpPr txBox="1"/>
      </xdr:nvSpPr>
      <xdr:spPr>
        <a:xfrm>
          <a:off x="1152525" y="25870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992</xdr:row>
      <xdr:rowOff>0</xdr:rowOff>
    </xdr:from>
    <xdr:ext cx="184731" cy="264560"/>
    <xdr:sp macro="" textlink="">
      <xdr:nvSpPr>
        <xdr:cNvPr id="6229" name="55 CuadroTexto"/>
        <xdr:cNvSpPr txBox="1"/>
      </xdr:nvSpPr>
      <xdr:spPr>
        <a:xfrm>
          <a:off x="1152525" y="25889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992</xdr:row>
      <xdr:rowOff>0</xdr:rowOff>
    </xdr:from>
    <xdr:ext cx="184731" cy="264560"/>
    <xdr:sp macro="" textlink="">
      <xdr:nvSpPr>
        <xdr:cNvPr id="6230" name="1 CuadroTexto"/>
        <xdr:cNvSpPr txBox="1"/>
      </xdr:nvSpPr>
      <xdr:spPr>
        <a:xfrm>
          <a:off x="1152525" y="25889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992</xdr:row>
      <xdr:rowOff>0</xdr:rowOff>
    </xdr:from>
    <xdr:ext cx="184731" cy="264560"/>
    <xdr:sp macro="" textlink="">
      <xdr:nvSpPr>
        <xdr:cNvPr id="6231" name="65 CuadroTexto"/>
        <xdr:cNvSpPr txBox="1"/>
      </xdr:nvSpPr>
      <xdr:spPr>
        <a:xfrm>
          <a:off x="1152525" y="25889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992</xdr:row>
      <xdr:rowOff>0</xdr:rowOff>
    </xdr:from>
    <xdr:ext cx="184731" cy="264560"/>
    <xdr:sp macro="" textlink="">
      <xdr:nvSpPr>
        <xdr:cNvPr id="6232" name="1 CuadroTexto"/>
        <xdr:cNvSpPr txBox="1"/>
      </xdr:nvSpPr>
      <xdr:spPr>
        <a:xfrm>
          <a:off x="1152525" y="25889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991</xdr:row>
      <xdr:rowOff>0</xdr:rowOff>
    </xdr:from>
    <xdr:ext cx="184731" cy="264560"/>
    <xdr:sp macro="" textlink="">
      <xdr:nvSpPr>
        <xdr:cNvPr id="6233" name="15 CuadroTexto"/>
        <xdr:cNvSpPr txBox="1"/>
      </xdr:nvSpPr>
      <xdr:spPr>
        <a:xfrm>
          <a:off x="1152525" y="25870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991</xdr:row>
      <xdr:rowOff>0</xdr:rowOff>
    </xdr:from>
    <xdr:ext cx="184731" cy="264560"/>
    <xdr:sp macro="" textlink="">
      <xdr:nvSpPr>
        <xdr:cNvPr id="6234" name="1 CuadroTexto"/>
        <xdr:cNvSpPr txBox="1"/>
      </xdr:nvSpPr>
      <xdr:spPr>
        <a:xfrm>
          <a:off x="1152525" y="25870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992</xdr:row>
      <xdr:rowOff>0</xdr:rowOff>
    </xdr:from>
    <xdr:ext cx="184731" cy="264560"/>
    <xdr:sp macro="" textlink="">
      <xdr:nvSpPr>
        <xdr:cNvPr id="6235" name="17 CuadroTexto"/>
        <xdr:cNvSpPr txBox="1"/>
      </xdr:nvSpPr>
      <xdr:spPr>
        <a:xfrm>
          <a:off x="1152525" y="25889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992</xdr:row>
      <xdr:rowOff>0</xdr:rowOff>
    </xdr:from>
    <xdr:ext cx="184731" cy="264560"/>
    <xdr:sp macro="" textlink="">
      <xdr:nvSpPr>
        <xdr:cNvPr id="6236" name="1 CuadroTexto"/>
        <xdr:cNvSpPr txBox="1"/>
      </xdr:nvSpPr>
      <xdr:spPr>
        <a:xfrm>
          <a:off x="1152525" y="25889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992</xdr:row>
      <xdr:rowOff>0</xdr:rowOff>
    </xdr:from>
    <xdr:ext cx="184731" cy="264560"/>
    <xdr:sp macro="" textlink="">
      <xdr:nvSpPr>
        <xdr:cNvPr id="6237" name="41 CuadroTexto"/>
        <xdr:cNvSpPr txBox="1"/>
      </xdr:nvSpPr>
      <xdr:spPr>
        <a:xfrm>
          <a:off x="1152525" y="25889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992</xdr:row>
      <xdr:rowOff>0</xdr:rowOff>
    </xdr:from>
    <xdr:ext cx="184731" cy="264560"/>
    <xdr:sp macro="" textlink="">
      <xdr:nvSpPr>
        <xdr:cNvPr id="6238" name="1 CuadroTexto"/>
        <xdr:cNvSpPr txBox="1"/>
      </xdr:nvSpPr>
      <xdr:spPr>
        <a:xfrm>
          <a:off x="1152525" y="25889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992</xdr:row>
      <xdr:rowOff>0</xdr:rowOff>
    </xdr:from>
    <xdr:ext cx="184731" cy="264560"/>
    <xdr:sp macro="" textlink="">
      <xdr:nvSpPr>
        <xdr:cNvPr id="6239" name="53 CuadroTexto"/>
        <xdr:cNvSpPr txBox="1"/>
      </xdr:nvSpPr>
      <xdr:spPr>
        <a:xfrm>
          <a:off x="1152525" y="25889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992</xdr:row>
      <xdr:rowOff>0</xdr:rowOff>
    </xdr:from>
    <xdr:ext cx="184731" cy="264560"/>
    <xdr:sp macro="" textlink="">
      <xdr:nvSpPr>
        <xdr:cNvPr id="6240" name="1 CuadroTexto"/>
        <xdr:cNvSpPr txBox="1"/>
      </xdr:nvSpPr>
      <xdr:spPr>
        <a:xfrm>
          <a:off x="1152525" y="25889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992</xdr:row>
      <xdr:rowOff>0</xdr:rowOff>
    </xdr:from>
    <xdr:ext cx="184731" cy="264560"/>
    <xdr:sp macro="" textlink="">
      <xdr:nvSpPr>
        <xdr:cNvPr id="6241" name="15 CuadroTexto"/>
        <xdr:cNvSpPr txBox="1"/>
      </xdr:nvSpPr>
      <xdr:spPr>
        <a:xfrm>
          <a:off x="1152525" y="25889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992</xdr:row>
      <xdr:rowOff>0</xdr:rowOff>
    </xdr:from>
    <xdr:ext cx="184731" cy="264560"/>
    <xdr:sp macro="" textlink="">
      <xdr:nvSpPr>
        <xdr:cNvPr id="6242" name="1 CuadroTexto"/>
        <xdr:cNvSpPr txBox="1"/>
      </xdr:nvSpPr>
      <xdr:spPr>
        <a:xfrm>
          <a:off x="1152525" y="25889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992</xdr:row>
      <xdr:rowOff>0</xdr:rowOff>
    </xdr:from>
    <xdr:ext cx="184731" cy="264560"/>
    <xdr:sp macro="" textlink="">
      <xdr:nvSpPr>
        <xdr:cNvPr id="6243" name="53 CuadroTexto"/>
        <xdr:cNvSpPr txBox="1"/>
      </xdr:nvSpPr>
      <xdr:spPr>
        <a:xfrm>
          <a:off x="1152525" y="25889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992</xdr:row>
      <xdr:rowOff>0</xdr:rowOff>
    </xdr:from>
    <xdr:ext cx="184731" cy="264560"/>
    <xdr:sp macro="" textlink="">
      <xdr:nvSpPr>
        <xdr:cNvPr id="6244" name="1 CuadroTexto"/>
        <xdr:cNvSpPr txBox="1"/>
      </xdr:nvSpPr>
      <xdr:spPr>
        <a:xfrm>
          <a:off x="1152525" y="25889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992</xdr:row>
      <xdr:rowOff>0</xdr:rowOff>
    </xdr:from>
    <xdr:ext cx="184731" cy="264560"/>
    <xdr:sp macro="" textlink="">
      <xdr:nvSpPr>
        <xdr:cNvPr id="6245" name="15 CuadroTexto"/>
        <xdr:cNvSpPr txBox="1"/>
      </xdr:nvSpPr>
      <xdr:spPr>
        <a:xfrm>
          <a:off x="1152525" y="25889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992</xdr:row>
      <xdr:rowOff>0</xdr:rowOff>
    </xdr:from>
    <xdr:ext cx="184731" cy="264560"/>
    <xdr:sp macro="" textlink="">
      <xdr:nvSpPr>
        <xdr:cNvPr id="6246" name="1 CuadroTexto"/>
        <xdr:cNvSpPr txBox="1"/>
      </xdr:nvSpPr>
      <xdr:spPr>
        <a:xfrm>
          <a:off x="1152525" y="25889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993</xdr:row>
      <xdr:rowOff>0</xdr:rowOff>
    </xdr:from>
    <xdr:ext cx="184731" cy="264560"/>
    <xdr:sp macro="" textlink="">
      <xdr:nvSpPr>
        <xdr:cNvPr id="6247" name="25 CuadroTexto"/>
        <xdr:cNvSpPr txBox="1"/>
      </xdr:nvSpPr>
      <xdr:spPr>
        <a:xfrm>
          <a:off x="1152525" y="25908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993</xdr:row>
      <xdr:rowOff>0</xdr:rowOff>
    </xdr:from>
    <xdr:ext cx="184731" cy="264560"/>
    <xdr:sp macro="" textlink="">
      <xdr:nvSpPr>
        <xdr:cNvPr id="6248" name="1 CuadroTexto"/>
        <xdr:cNvSpPr txBox="1"/>
      </xdr:nvSpPr>
      <xdr:spPr>
        <a:xfrm>
          <a:off x="1152525" y="25908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992</xdr:row>
      <xdr:rowOff>0</xdr:rowOff>
    </xdr:from>
    <xdr:ext cx="184731" cy="264560"/>
    <xdr:sp macro="" textlink="">
      <xdr:nvSpPr>
        <xdr:cNvPr id="6249" name="53 CuadroTexto"/>
        <xdr:cNvSpPr txBox="1"/>
      </xdr:nvSpPr>
      <xdr:spPr>
        <a:xfrm>
          <a:off x="1152525" y="25889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992</xdr:row>
      <xdr:rowOff>0</xdr:rowOff>
    </xdr:from>
    <xdr:ext cx="184731" cy="264560"/>
    <xdr:sp macro="" textlink="">
      <xdr:nvSpPr>
        <xdr:cNvPr id="6250" name="1 CuadroTexto"/>
        <xdr:cNvSpPr txBox="1"/>
      </xdr:nvSpPr>
      <xdr:spPr>
        <a:xfrm>
          <a:off x="1152525" y="25889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993</xdr:row>
      <xdr:rowOff>0</xdr:rowOff>
    </xdr:from>
    <xdr:ext cx="184731" cy="264560"/>
    <xdr:sp macro="" textlink="">
      <xdr:nvSpPr>
        <xdr:cNvPr id="6251" name="55 CuadroTexto"/>
        <xdr:cNvSpPr txBox="1"/>
      </xdr:nvSpPr>
      <xdr:spPr>
        <a:xfrm>
          <a:off x="1152525" y="25908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993</xdr:row>
      <xdr:rowOff>0</xdr:rowOff>
    </xdr:from>
    <xdr:ext cx="184731" cy="264560"/>
    <xdr:sp macro="" textlink="">
      <xdr:nvSpPr>
        <xdr:cNvPr id="6252" name="1 CuadroTexto"/>
        <xdr:cNvSpPr txBox="1"/>
      </xdr:nvSpPr>
      <xdr:spPr>
        <a:xfrm>
          <a:off x="1152525" y="25908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993</xdr:row>
      <xdr:rowOff>0</xdr:rowOff>
    </xdr:from>
    <xdr:ext cx="184731" cy="264560"/>
    <xdr:sp macro="" textlink="">
      <xdr:nvSpPr>
        <xdr:cNvPr id="6253" name="65 CuadroTexto"/>
        <xdr:cNvSpPr txBox="1"/>
      </xdr:nvSpPr>
      <xdr:spPr>
        <a:xfrm>
          <a:off x="1152525" y="25908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993</xdr:row>
      <xdr:rowOff>0</xdr:rowOff>
    </xdr:from>
    <xdr:ext cx="184731" cy="264560"/>
    <xdr:sp macro="" textlink="">
      <xdr:nvSpPr>
        <xdr:cNvPr id="6254" name="1 CuadroTexto"/>
        <xdr:cNvSpPr txBox="1"/>
      </xdr:nvSpPr>
      <xdr:spPr>
        <a:xfrm>
          <a:off x="1152525" y="25908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992</xdr:row>
      <xdr:rowOff>0</xdr:rowOff>
    </xdr:from>
    <xdr:ext cx="184731" cy="264560"/>
    <xdr:sp macro="" textlink="">
      <xdr:nvSpPr>
        <xdr:cNvPr id="6255" name="15 CuadroTexto"/>
        <xdr:cNvSpPr txBox="1"/>
      </xdr:nvSpPr>
      <xdr:spPr>
        <a:xfrm>
          <a:off x="1152525" y="25889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992</xdr:row>
      <xdr:rowOff>0</xdr:rowOff>
    </xdr:from>
    <xdr:ext cx="184731" cy="264560"/>
    <xdr:sp macro="" textlink="">
      <xdr:nvSpPr>
        <xdr:cNvPr id="6256" name="1 CuadroTexto"/>
        <xdr:cNvSpPr txBox="1"/>
      </xdr:nvSpPr>
      <xdr:spPr>
        <a:xfrm>
          <a:off x="1152525" y="25889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993</xdr:row>
      <xdr:rowOff>0</xdr:rowOff>
    </xdr:from>
    <xdr:ext cx="184731" cy="264560"/>
    <xdr:sp macro="" textlink="">
      <xdr:nvSpPr>
        <xdr:cNvPr id="6257" name="17 CuadroTexto"/>
        <xdr:cNvSpPr txBox="1"/>
      </xdr:nvSpPr>
      <xdr:spPr>
        <a:xfrm>
          <a:off x="1152525" y="25908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993</xdr:row>
      <xdr:rowOff>0</xdr:rowOff>
    </xdr:from>
    <xdr:ext cx="184731" cy="264560"/>
    <xdr:sp macro="" textlink="">
      <xdr:nvSpPr>
        <xdr:cNvPr id="6258" name="1 CuadroTexto"/>
        <xdr:cNvSpPr txBox="1"/>
      </xdr:nvSpPr>
      <xdr:spPr>
        <a:xfrm>
          <a:off x="1152525" y="25908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993</xdr:row>
      <xdr:rowOff>0</xdr:rowOff>
    </xdr:from>
    <xdr:ext cx="184731" cy="264560"/>
    <xdr:sp macro="" textlink="">
      <xdr:nvSpPr>
        <xdr:cNvPr id="6259" name="41 CuadroTexto"/>
        <xdr:cNvSpPr txBox="1"/>
      </xdr:nvSpPr>
      <xdr:spPr>
        <a:xfrm>
          <a:off x="1152525" y="25908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993</xdr:row>
      <xdr:rowOff>0</xdr:rowOff>
    </xdr:from>
    <xdr:ext cx="184731" cy="264560"/>
    <xdr:sp macro="" textlink="">
      <xdr:nvSpPr>
        <xdr:cNvPr id="6260" name="1 CuadroTexto"/>
        <xdr:cNvSpPr txBox="1"/>
      </xdr:nvSpPr>
      <xdr:spPr>
        <a:xfrm>
          <a:off x="1152525" y="25908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993</xdr:row>
      <xdr:rowOff>0</xdr:rowOff>
    </xdr:from>
    <xdr:ext cx="184731" cy="264560"/>
    <xdr:sp macro="" textlink="">
      <xdr:nvSpPr>
        <xdr:cNvPr id="6261" name="25 CuadroTexto"/>
        <xdr:cNvSpPr txBox="1"/>
      </xdr:nvSpPr>
      <xdr:spPr>
        <a:xfrm>
          <a:off x="1152525" y="25908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993</xdr:row>
      <xdr:rowOff>0</xdr:rowOff>
    </xdr:from>
    <xdr:ext cx="184731" cy="264560"/>
    <xdr:sp macro="" textlink="">
      <xdr:nvSpPr>
        <xdr:cNvPr id="6262" name="1 CuadroTexto"/>
        <xdr:cNvSpPr txBox="1"/>
      </xdr:nvSpPr>
      <xdr:spPr>
        <a:xfrm>
          <a:off x="1152525" y="25908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992</xdr:row>
      <xdr:rowOff>0</xdr:rowOff>
    </xdr:from>
    <xdr:ext cx="184731" cy="264560"/>
    <xdr:sp macro="" textlink="">
      <xdr:nvSpPr>
        <xdr:cNvPr id="6263" name="53 CuadroTexto"/>
        <xdr:cNvSpPr txBox="1"/>
      </xdr:nvSpPr>
      <xdr:spPr>
        <a:xfrm>
          <a:off x="1152525" y="25889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992</xdr:row>
      <xdr:rowOff>0</xdr:rowOff>
    </xdr:from>
    <xdr:ext cx="184731" cy="264560"/>
    <xdr:sp macro="" textlink="">
      <xdr:nvSpPr>
        <xdr:cNvPr id="6264" name="1 CuadroTexto"/>
        <xdr:cNvSpPr txBox="1"/>
      </xdr:nvSpPr>
      <xdr:spPr>
        <a:xfrm>
          <a:off x="1152525" y="25889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993</xdr:row>
      <xdr:rowOff>0</xdr:rowOff>
    </xdr:from>
    <xdr:ext cx="184731" cy="264560"/>
    <xdr:sp macro="" textlink="">
      <xdr:nvSpPr>
        <xdr:cNvPr id="6265" name="55 CuadroTexto"/>
        <xdr:cNvSpPr txBox="1"/>
      </xdr:nvSpPr>
      <xdr:spPr>
        <a:xfrm>
          <a:off x="1152525" y="25908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993</xdr:row>
      <xdr:rowOff>0</xdr:rowOff>
    </xdr:from>
    <xdr:ext cx="184731" cy="264560"/>
    <xdr:sp macro="" textlink="">
      <xdr:nvSpPr>
        <xdr:cNvPr id="6266" name="1 CuadroTexto"/>
        <xdr:cNvSpPr txBox="1"/>
      </xdr:nvSpPr>
      <xdr:spPr>
        <a:xfrm>
          <a:off x="1152525" y="25908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993</xdr:row>
      <xdr:rowOff>0</xdr:rowOff>
    </xdr:from>
    <xdr:ext cx="184731" cy="264560"/>
    <xdr:sp macro="" textlink="">
      <xdr:nvSpPr>
        <xdr:cNvPr id="6267" name="65 CuadroTexto"/>
        <xdr:cNvSpPr txBox="1"/>
      </xdr:nvSpPr>
      <xdr:spPr>
        <a:xfrm>
          <a:off x="1152525" y="25908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993</xdr:row>
      <xdr:rowOff>0</xdr:rowOff>
    </xdr:from>
    <xdr:ext cx="184731" cy="264560"/>
    <xdr:sp macro="" textlink="">
      <xdr:nvSpPr>
        <xdr:cNvPr id="6268" name="1 CuadroTexto"/>
        <xdr:cNvSpPr txBox="1"/>
      </xdr:nvSpPr>
      <xdr:spPr>
        <a:xfrm>
          <a:off x="1152525" y="25908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992</xdr:row>
      <xdr:rowOff>0</xdr:rowOff>
    </xdr:from>
    <xdr:ext cx="184731" cy="264560"/>
    <xdr:sp macro="" textlink="">
      <xdr:nvSpPr>
        <xdr:cNvPr id="6269" name="15 CuadroTexto"/>
        <xdr:cNvSpPr txBox="1"/>
      </xdr:nvSpPr>
      <xdr:spPr>
        <a:xfrm>
          <a:off x="1152525" y="25889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992</xdr:row>
      <xdr:rowOff>0</xdr:rowOff>
    </xdr:from>
    <xdr:ext cx="184731" cy="264560"/>
    <xdr:sp macro="" textlink="">
      <xdr:nvSpPr>
        <xdr:cNvPr id="6270" name="1 CuadroTexto"/>
        <xdr:cNvSpPr txBox="1"/>
      </xdr:nvSpPr>
      <xdr:spPr>
        <a:xfrm>
          <a:off x="1152525" y="25889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993</xdr:row>
      <xdr:rowOff>0</xdr:rowOff>
    </xdr:from>
    <xdr:ext cx="184731" cy="264560"/>
    <xdr:sp macro="" textlink="">
      <xdr:nvSpPr>
        <xdr:cNvPr id="6271" name="17 CuadroTexto"/>
        <xdr:cNvSpPr txBox="1"/>
      </xdr:nvSpPr>
      <xdr:spPr>
        <a:xfrm>
          <a:off x="1152525" y="25908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993</xdr:row>
      <xdr:rowOff>0</xdr:rowOff>
    </xdr:from>
    <xdr:ext cx="184731" cy="264560"/>
    <xdr:sp macro="" textlink="">
      <xdr:nvSpPr>
        <xdr:cNvPr id="6272" name="1 CuadroTexto"/>
        <xdr:cNvSpPr txBox="1"/>
      </xdr:nvSpPr>
      <xdr:spPr>
        <a:xfrm>
          <a:off x="1152525" y="25908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993</xdr:row>
      <xdr:rowOff>0</xdr:rowOff>
    </xdr:from>
    <xdr:ext cx="184731" cy="264560"/>
    <xdr:sp macro="" textlink="">
      <xdr:nvSpPr>
        <xdr:cNvPr id="6273" name="41 CuadroTexto"/>
        <xdr:cNvSpPr txBox="1"/>
      </xdr:nvSpPr>
      <xdr:spPr>
        <a:xfrm>
          <a:off x="1152525" y="25908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993</xdr:row>
      <xdr:rowOff>0</xdr:rowOff>
    </xdr:from>
    <xdr:ext cx="184731" cy="264560"/>
    <xdr:sp macro="" textlink="">
      <xdr:nvSpPr>
        <xdr:cNvPr id="6274" name="1 CuadroTexto"/>
        <xdr:cNvSpPr txBox="1"/>
      </xdr:nvSpPr>
      <xdr:spPr>
        <a:xfrm>
          <a:off x="1152525" y="25908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993</xdr:row>
      <xdr:rowOff>0</xdr:rowOff>
    </xdr:from>
    <xdr:ext cx="184731" cy="264560"/>
    <xdr:sp macro="" textlink="">
      <xdr:nvSpPr>
        <xdr:cNvPr id="6275" name="53 CuadroTexto"/>
        <xdr:cNvSpPr txBox="1"/>
      </xdr:nvSpPr>
      <xdr:spPr>
        <a:xfrm>
          <a:off x="1152525" y="25908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993</xdr:row>
      <xdr:rowOff>0</xdr:rowOff>
    </xdr:from>
    <xdr:ext cx="184731" cy="264560"/>
    <xdr:sp macro="" textlink="">
      <xdr:nvSpPr>
        <xdr:cNvPr id="6276" name="1 CuadroTexto"/>
        <xdr:cNvSpPr txBox="1"/>
      </xdr:nvSpPr>
      <xdr:spPr>
        <a:xfrm>
          <a:off x="1152525" y="25908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993</xdr:row>
      <xdr:rowOff>0</xdr:rowOff>
    </xdr:from>
    <xdr:ext cx="184731" cy="264560"/>
    <xdr:sp macro="" textlink="">
      <xdr:nvSpPr>
        <xdr:cNvPr id="6277" name="15 CuadroTexto"/>
        <xdr:cNvSpPr txBox="1"/>
      </xdr:nvSpPr>
      <xdr:spPr>
        <a:xfrm>
          <a:off x="1152525" y="25908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993</xdr:row>
      <xdr:rowOff>0</xdr:rowOff>
    </xdr:from>
    <xdr:ext cx="184731" cy="264560"/>
    <xdr:sp macro="" textlink="">
      <xdr:nvSpPr>
        <xdr:cNvPr id="6278" name="1 CuadroTexto"/>
        <xdr:cNvSpPr txBox="1"/>
      </xdr:nvSpPr>
      <xdr:spPr>
        <a:xfrm>
          <a:off x="1152525" y="25908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993</xdr:row>
      <xdr:rowOff>0</xdr:rowOff>
    </xdr:from>
    <xdr:ext cx="184731" cy="264560"/>
    <xdr:sp macro="" textlink="">
      <xdr:nvSpPr>
        <xdr:cNvPr id="6279" name="53 CuadroTexto"/>
        <xdr:cNvSpPr txBox="1"/>
      </xdr:nvSpPr>
      <xdr:spPr>
        <a:xfrm>
          <a:off x="1152525" y="25908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993</xdr:row>
      <xdr:rowOff>0</xdr:rowOff>
    </xdr:from>
    <xdr:ext cx="184731" cy="264560"/>
    <xdr:sp macro="" textlink="">
      <xdr:nvSpPr>
        <xdr:cNvPr id="6280" name="1 CuadroTexto"/>
        <xdr:cNvSpPr txBox="1"/>
      </xdr:nvSpPr>
      <xdr:spPr>
        <a:xfrm>
          <a:off x="1152525" y="25908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993</xdr:row>
      <xdr:rowOff>0</xdr:rowOff>
    </xdr:from>
    <xdr:ext cx="184731" cy="264560"/>
    <xdr:sp macro="" textlink="">
      <xdr:nvSpPr>
        <xdr:cNvPr id="6281" name="15 CuadroTexto"/>
        <xdr:cNvSpPr txBox="1"/>
      </xdr:nvSpPr>
      <xdr:spPr>
        <a:xfrm>
          <a:off x="1152525" y="25908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993</xdr:row>
      <xdr:rowOff>0</xdr:rowOff>
    </xdr:from>
    <xdr:ext cx="184731" cy="264560"/>
    <xdr:sp macro="" textlink="">
      <xdr:nvSpPr>
        <xdr:cNvPr id="6282" name="1 CuadroTexto"/>
        <xdr:cNvSpPr txBox="1"/>
      </xdr:nvSpPr>
      <xdr:spPr>
        <a:xfrm>
          <a:off x="1152525" y="25908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994</xdr:row>
      <xdr:rowOff>0</xdr:rowOff>
    </xdr:from>
    <xdr:ext cx="184731" cy="264560"/>
    <xdr:sp macro="" textlink="">
      <xdr:nvSpPr>
        <xdr:cNvPr id="6283" name="25 CuadroTexto"/>
        <xdr:cNvSpPr txBox="1"/>
      </xdr:nvSpPr>
      <xdr:spPr>
        <a:xfrm>
          <a:off x="1152525" y="25928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994</xdr:row>
      <xdr:rowOff>0</xdr:rowOff>
    </xdr:from>
    <xdr:ext cx="184731" cy="264560"/>
    <xdr:sp macro="" textlink="">
      <xdr:nvSpPr>
        <xdr:cNvPr id="6284" name="1 CuadroTexto"/>
        <xdr:cNvSpPr txBox="1"/>
      </xdr:nvSpPr>
      <xdr:spPr>
        <a:xfrm>
          <a:off x="1152525" y="25928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993</xdr:row>
      <xdr:rowOff>0</xdr:rowOff>
    </xdr:from>
    <xdr:ext cx="184731" cy="264560"/>
    <xdr:sp macro="" textlink="">
      <xdr:nvSpPr>
        <xdr:cNvPr id="6285" name="53 CuadroTexto"/>
        <xdr:cNvSpPr txBox="1"/>
      </xdr:nvSpPr>
      <xdr:spPr>
        <a:xfrm>
          <a:off x="1152525" y="25908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993</xdr:row>
      <xdr:rowOff>0</xdr:rowOff>
    </xdr:from>
    <xdr:ext cx="184731" cy="264560"/>
    <xdr:sp macro="" textlink="">
      <xdr:nvSpPr>
        <xdr:cNvPr id="6286" name="1 CuadroTexto"/>
        <xdr:cNvSpPr txBox="1"/>
      </xdr:nvSpPr>
      <xdr:spPr>
        <a:xfrm>
          <a:off x="1152525" y="25908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994</xdr:row>
      <xdr:rowOff>0</xdr:rowOff>
    </xdr:from>
    <xdr:ext cx="184731" cy="264560"/>
    <xdr:sp macro="" textlink="">
      <xdr:nvSpPr>
        <xdr:cNvPr id="6287" name="55 CuadroTexto"/>
        <xdr:cNvSpPr txBox="1"/>
      </xdr:nvSpPr>
      <xdr:spPr>
        <a:xfrm>
          <a:off x="1152525" y="25928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994</xdr:row>
      <xdr:rowOff>0</xdr:rowOff>
    </xdr:from>
    <xdr:ext cx="184731" cy="264560"/>
    <xdr:sp macro="" textlink="">
      <xdr:nvSpPr>
        <xdr:cNvPr id="6288" name="1 CuadroTexto"/>
        <xdr:cNvSpPr txBox="1"/>
      </xdr:nvSpPr>
      <xdr:spPr>
        <a:xfrm>
          <a:off x="1152525" y="25928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994</xdr:row>
      <xdr:rowOff>0</xdr:rowOff>
    </xdr:from>
    <xdr:ext cx="184731" cy="264560"/>
    <xdr:sp macro="" textlink="">
      <xdr:nvSpPr>
        <xdr:cNvPr id="6289" name="65 CuadroTexto"/>
        <xdr:cNvSpPr txBox="1"/>
      </xdr:nvSpPr>
      <xdr:spPr>
        <a:xfrm>
          <a:off x="1152525" y="25928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994</xdr:row>
      <xdr:rowOff>0</xdr:rowOff>
    </xdr:from>
    <xdr:ext cx="184731" cy="264560"/>
    <xdr:sp macro="" textlink="">
      <xdr:nvSpPr>
        <xdr:cNvPr id="6290" name="1 CuadroTexto"/>
        <xdr:cNvSpPr txBox="1"/>
      </xdr:nvSpPr>
      <xdr:spPr>
        <a:xfrm>
          <a:off x="1152525" y="25928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993</xdr:row>
      <xdr:rowOff>0</xdr:rowOff>
    </xdr:from>
    <xdr:ext cx="184731" cy="264560"/>
    <xdr:sp macro="" textlink="">
      <xdr:nvSpPr>
        <xdr:cNvPr id="6291" name="15 CuadroTexto"/>
        <xdr:cNvSpPr txBox="1"/>
      </xdr:nvSpPr>
      <xdr:spPr>
        <a:xfrm>
          <a:off x="1152525" y="25908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993</xdr:row>
      <xdr:rowOff>0</xdr:rowOff>
    </xdr:from>
    <xdr:ext cx="184731" cy="264560"/>
    <xdr:sp macro="" textlink="">
      <xdr:nvSpPr>
        <xdr:cNvPr id="6292" name="1 CuadroTexto"/>
        <xdr:cNvSpPr txBox="1"/>
      </xdr:nvSpPr>
      <xdr:spPr>
        <a:xfrm>
          <a:off x="1152525" y="25908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994</xdr:row>
      <xdr:rowOff>0</xdr:rowOff>
    </xdr:from>
    <xdr:ext cx="184731" cy="264560"/>
    <xdr:sp macro="" textlink="">
      <xdr:nvSpPr>
        <xdr:cNvPr id="6293" name="17 CuadroTexto"/>
        <xdr:cNvSpPr txBox="1"/>
      </xdr:nvSpPr>
      <xdr:spPr>
        <a:xfrm>
          <a:off x="1152525" y="25928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994</xdr:row>
      <xdr:rowOff>0</xdr:rowOff>
    </xdr:from>
    <xdr:ext cx="184731" cy="264560"/>
    <xdr:sp macro="" textlink="">
      <xdr:nvSpPr>
        <xdr:cNvPr id="6294" name="1 CuadroTexto"/>
        <xdr:cNvSpPr txBox="1"/>
      </xdr:nvSpPr>
      <xdr:spPr>
        <a:xfrm>
          <a:off x="1152525" y="25928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994</xdr:row>
      <xdr:rowOff>0</xdr:rowOff>
    </xdr:from>
    <xdr:ext cx="184731" cy="264560"/>
    <xdr:sp macro="" textlink="">
      <xdr:nvSpPr>
        <xdr:cNvPr id="6295" name="41 CuadroTexto"/>
        <xdr:cNvSpPr txBox="1"/>
      </xdr:nvSpPr>
      <xdr:spPr>
        <a:xfrm>
          <a:off x="1152525" y="25928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994</xdr:row>
      <xdr:rowOff>0</xdr:rowOff>
    </xdr:from>
    <xdr:ext cx="184731" cy="264560"/>
    <xdr:sp macro="" textlink="">
      <xdr:nvSpPr>
        <xdr:cNvPr id="6296" name="1 CuadroTexto"/>
        <xdr:cNvSpPr txBox="1"/>
      </xdr:nvSpPr>
      <xdr:spPr>
        <a:xfrm>
          <a:off x="1152525" y="25928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994</xdr:row>
      <xdr:rowOff>0</xdr:rowOff>
    </xdr:from>
    <xdr:ext cx="184731" cy="264560"/>
    <xdr:sp macro="" textlink="">
      <xdr:nvSpPr>
        <xdr:cNvPr id="6297" name="25 CuadroTexto"/>
        <xdr:cNvSpPr txBox="1"/>
      </xdr:nvSpPr>
      <xdr:spPr>
        <a:xfrm>
          <a:off x="1152525" y="25928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994</xdr:row>
      <xdr:rowOff>0</xdr:rowOff>
    </xdr:from>
    <xdr:ext cx="184731" cy="264560"/>
    <xdr:sp macro="" textlink="">
      <xdr:nvSpPr>
        <xdr:cNvPr id="6298" name="1 CuadroTexto"/>
        <xdr:cNvSpPr txBox="1"/>
      </xdr:nvSpPr>
      <xdr:spPr>
        <a:xfrm>
          <a:off x="1152525" y="25928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993</xdr:row>
      <xdr:rowOff>0</xdr:rowOff>
    </xdr:from>
    <xdr:ext cx="184731" cy="264560"/>
    <xdr:sp macro="" textlink="">
      <xdr:nvSpPr>
        <xdr:cNvPr id="6299" name="53 CuadroTexto"/>
        <xdr:cNvSpPr txBox="1"/>
      </xdr:nvSpPr>
      <xdr:spPr>
        <a:xfrm>
          <a:off x="1152525" y="25908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993</xdr:row>
      <xdr:rowOff>0</xdr:rowOff>
    </xdr:from>
    <xdr:ext cx="184731" cy="264560"/>
    <xdr:sp macro="" textlink="">
      <xdr:nvSpPr>
        <xdr:cNvPr id="6300" name="1 CuadroTexto"/>
        <xdr:cNvSpPr txBox="1"/>
      </xdr:nvSpPr>
      <xdr:spPr>
        <a:xfrm>
          <a:off x="1152525" y="25908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994</xdr:row>
      <xdr:rowOff>0</xdr:rowOff>
    </xdr:from>
    <xdr:ext cx="184731" cy="264560"/>
    <xdr:sp macro="" textlink="">
      <xdr:nvSpPr>
        <xdr:cNvPr id="6301" name="55 CuadroTexto"/>
        <xdr:cNvSpPr txBox="1"/>
      </xdr:nvSpPr>
      <xdr:spPr>
        <a:xfrm>
          <a:off x="1152525" y="25928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994</xdr:row>
      <xdr:rowOff>0</xdr:rowOff>
    </xdr:from>
    <xdr:ext cx="184731" cy="264560"/>
    <xdr:sp macro="" textlink="">
      <xdr:nvSpPr>
        <xdr:cNvPr id="6302" name="1 CuadroTexto"/>
        <xdr:cNvSpPr txBox="1"/>
      </xdr:nvSpPr>
      <xdr:spPr>
        <a:xfrm>
          <a:off x="1152525" y="25928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994</xdr:row>
      <xdr:rowOff>0</xdr:rowOff>
    </xdr:from>
    <xdr:ext cx="184731" cy="264560"/>
    <xdr:sp macro="" textlink="">
      <xdr:nvSpPr>
        <xdr:cNvPr id="6303" name="65 CuadroTexto"/>
        <xdr:cNvSpPr txBox="1"/>
      </xdr:nvSpPr>
      <xdr:spPr>
        <a:xfrm>
          <a:off x="1152525" y="25928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994</xdr:row>
      <xdr:rowOff>0</xdr:rowOff>
    </xdr:from>
    <xdr:ext cx="184731" cy="264560"/>
    <xdr:sp macro="" textlink="">
      <xdr:nvSpPr>
        <xdr:cNvPr id="6304" name="1 CuadroTexto"/>
        <xdr:cNvSpPr txBox="1"/>
      </xdr:nvSpPr>
      <xdr:spPr>
        <a:xfrm>
          <a:off x="1152525" y="25928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993</xdr:row>
      <xdr:rowOff>0</xdr:rowOff>
    </xdr:from>
    <xdr:ext cx="184731" cy="264560"/>
    <xdr:sp macro="" textlink="">
      <xdr:nvSpPr>
        <xdr:cNvPr id="6305" name="15 CuadroTexto"/>
        <xdr:cNvSpPr txBox="1"/>
      </xdr:nvSpPr>
      <xdr:spPr>
        <a:xfrm>
          <a:off x="1152525" y="25908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993</xdr:row>
      <xdr:rowOff>0</xdr:rowOff>
    </xdr:from>
    <xdr:ext cx="184731" cy="264560"/>
    <xdr:sp macro="" textlink="">
      <xdr:nvSpPr>
        <xdr:cNvPr id="6306" name="1 CuadroTexto"/>
        <xdr:cNvSpPr txBox="1"/>
      </xdr:nvSpPr>
      <xdr:spPr>
        <a:xfrm>
          <a:off x="1152525" y="25908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994</xdr:row>
      <xdr:rowOff>0</xdr:rowOff>
    </xdr:from>
    <xdr:ext cx="184731" cy="264560"/>
    <xdr:sp macro="" textlink="">
      <xdr:nvSpPr>
        <xdr:cNvPr id="6307" name="17 CuadroTexto"/>
        <xdr:cNvSpPr txBox="1"/>
      </xdr:nvSpPr>
      <xdr:spPr>
        <a:xfrm>
          <a:off x="1152525" y="25928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994</xdr:row>
      <xdr:rowOff>0</xdr:rowOff>
    </xdr:from>
    <xdr:ext cx="184731" cy="264560"/>
    <xdr:sp macro="" textlink="">
      <xdr:nvSpPr>
        <xdr:cNvPr id="6308" name="1 CuadroTexto"/>
        <xdr:cNvSpPr txBox="1"/>
      </xdr:nvSpPr>
      <xdr:spPr>
        <a:xfrm>
          <a:off x="1152525" y="25928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994</xdr:row>
      <xdr:rowOff>0</xdr:rowOff>
    </xdr:from>
    <xdr:ext cx="184731" cy="264560"/>
    <xdr:sp macro="" textlink="">
      <xdr:nvSpPr>
        <xdr:cNvPr id="6309" name="41 CuadroTexto"/>
        <xdr:cNvSpPr txBox="1"/>
      </xdr:nvSpPr>
      <xdr:spPr>
        <a:xfrm>
          <a:off x="1152525" y="25928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994</xdr:row>
      <xdr:rowOff>0</xdr:rowOff>
    </xdr:from>
    <xdr:ext cx="184731" cy="264560"/>
    <xdr:sp macro="" textlink="">
      <xdr:nvSpPr>
        <xdr:cNvPr id="6310" name="1 CuadroTexto"/>
        <xdr:cNvSpPr txBox="1"/>
      </xdr:nvSpPr>
      <xdr:spPr>
        <a:xfrm>
          <a:off x="1152525" y="25928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994</xdr:row>
      <xdr:rowOff>0</xdr:rowOff>
    </xdr:from>
    <xdr:ext cx="184731" cy="264560"/>
    <xdr:sp macro="" textlink="">
      <xdr:nvSpPr>
        <xdr:cNvPr id="6311" name="53 CuadroTexto"/>
        <xdr:cNvSpPr txBox="1"/>
      </xdr:nvSpPr>
      <xdr:spPr>
        <a:xfrm>
          <a:off x="1152525" y="25928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994</xdr:row>
      <xdr:rowOff>0</xdr:rowOff>
    </xdr:from>
    <xdr:ext cx="184731" cy="264560"/>
    <xdr:sp macro="" textlink="">
      <xdr:nvSpPr>
        <xdr:cNvPr id="6312" name="1 CuadroTexto"/>
        <xdr:cNvSpPr txBox="1"/>
      </xdr:nvSpPr>
      <xdr:spPr>
        <a:xfrm>
          <a:off x="1152525" y="25928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994</xdr:row>
      <xdr:rowOff>0</xdr:rowOff>
    </xdr:from>
    <xdr:ext cx="184731" cy="264560"/>
    <xdr:sp macro="" textlink="">
      <xdr:nvSpPr>
        <xdr:cNvPr id="6313" name="15 CuadroTexto"/>
        <xdr:cNvSpPr txBox="1"/>
      </xdr:nvSpPr>
      <xdr:spPr>
        <a:xfrm>
          <a:off x="1152525" y="25928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994</xdr:row>
      <xdr:rowOff>0</xdr:rowOff>
    </xdr:from>
    <xdr:ext cx="184731" cy="264560"/>
    <xdr:sp macro="" textlink="">
      <xdr:nvSpPr>
        <xdr:cNvPr id="6314" name="1 CuadroTexto"/>
        <xdr:cNvSpPr txBox="1"/>
      </xdr:nvSpPr>
      <xdr:spPr>
        <a:xfrm>
          <a:off x="1152525" y="25928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994</xdr:row>
      <xdr:rowOff>0</xdr:rowOff>
    </xdr:from>
    <xdr:ext cx="184731" cy="264560"/>
    <xdr:sp macro="" textlink="">
      <xdr:nvSpPr>
        <xdr:cNvPr id="6315" name="53 CuadroTexto"/>
        <xdr:cNvSpPr txBox="1"/>
      </xdr:nvSpPr>
      <xdr:spPr>
        <a:xfrm>
          <a:off x="1152525" y="25928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994</xdr:row>
      <xdr:rowOff>0</xdr:rowOff>
    </xdr:from>
    <xdr:ext cx="184731" cy="264560"/>
    <xdr:sp macro="" textlink="">
      <xdr:nvSpPr>
        <xdr:cNvPr id="6316" name="1 CuadroTexto"/>
        <xdr:cNvSpPr txBox="1"/>
      </xdr:nvSpPr>
      <xdr:spPr>
        <a:xfrm>
          <a:off x="1152525" y="25928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994</xdr:row>
      <xdr:rowOff>0</xdr:rowOff>
    </xdr:from>
    <xdr:ext cx="184731" cy="264560"/>
    <xdr:sp macro="" textlink="">
      <xdr:nvSpPr>
        <xdr:cNvPr id="6317" name="15 CuadroTexto"/>
        <xdr:cNvSpPr txBox="1"/>
      </xdr:nvSpPr>
      <xdr:spPr>
        <a:xfrm>
          <a:off x="1152525" y="25928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994</xdr:row>
      <xdr:rowOff>0</xdr:rowOff>
    </xdr:from>
    <xdr:ext cx="184731" cy="264560"/>
    <xdr:sp macro="" textlink="">
      <xdr:nvSpPr>
        <xdr:cNvPr id="6318" name="1 CuadroTexto"/>
        <xdr:cNvSpPr txBox="1"/>
      </xdr:nvSpPr>
      <xdr:spPr>
        <a:xfrm>
          <a:off x="1152525" y="25928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995</xdr:row>
      <xdr:rowOff>0</xdr:rowOff>
    </xdr:from>
    <xdr:ext cx="184731" cy="264560"/>
    <xdr:sp macro="" textlink="">
      <xdr:nvSpPr>
        <xdr:cNvPr id="6319" name="25 CuadroTexto"/>
        <xdr:cNvSpPr txBox="1"/>
      </xdr:nvSpPr>
      <xdr:spPr>
        <a:xfrm>
          <a:off x="1152525" y="25947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995</xdr:row>
      <xdr:rowOff>0</xdr:rowOff>
    </xdr:from>
    <xdr:ext cx="184731" cy="264560"/>
    <xdr:sp macro="" textlink="">
      <xdr:nvSpPr>
        <xdr:cNvPr id="6320" name="1 CuadroTexto"/>
        <xdr:cNvSpPr txBox="1"/>
      </xdr:nvSpPr>
      <xdr:spPr>
        <a:xfrm>
          <a:off x="1152525" y="25947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994</xdr:row>
      <xdr:rowOff>0</xdr:rowOff>
    </xdr:from>
    <xdr:ext cx="184731" cy="264560"/>
    <xdr:sp macro="" textlink="">
      <xdr:nvSpPr>
        <xdr:cNvPr id="6321" name="53 CuadroTexto"/>
        <xdr:cNvSpPr txBox="1"/>
      </xdr:nvSpPr>
      <xdr:spPr>
        <a:xfrm>
          <a:off x="1152525" y="25928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994</xdr:row>
      <xdr:rowOff>0</xdr:rowOff>
    </xdr:from>
    <xdr:ext cx="184731" cy="264560"/>
    <xdr:sp macro="" textlink="">
      <xdr:nvSpPr>
        <xdr:cNvPr id="6322" name="1 CuadroTexto"/>
        <xdr:cNvSpPr txBox="1"/>
      </xdr:nvSpPr>
      <xdr:spPr>
        <a:xfrm>
          <a:off x="1152525" y="25928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995</xdr:row>
      <xdr:rowOff>0</xdr:rowOff>
    </xdr:from>
    <xdr:ext cx="184731" cy="264560"/>
    <xdr:sp macro="" textlink="">
      <xdr:nvSpPr>
        <xdr:cNvPr id="6323" name="55 CuadroTexto"/>
        <xdr:cNvSpPr txBox="1"/>
      </xdr:nvSpPr>
      <xdr:spPr>
        <a:xfrm>
          <a:off x="1152525" y="25947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995</xdr:row>
      <xdr:rowOff>0</xdr:rowOff>
    </xdr:from>
    <xdr:ext cx="184731" cy="264560"/>
    <xdr:sp macro="" textlink="">
      <xdr:nvSpPr>
        <xdr:cNvPr id="6324" name="1 CuadroTexto"/>
        <xdr:cNvSpPr txBox="1"/>
      </xdr:nvSpPr>
      <xdr:spPr>
        <a:xfrm>
          <a:off x="1152525" y="25947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995</xdr:row>
      <xdr:rowOff>0</xdr:rowOff>
    </xdr:from>
    <xdr:ext cx="184731" cy="264560"/>
    <xdr:sp macro="" textlink="">
      <xdr:nvSpPr>
        <xdr:cNvPr id="6325" name="65 CuadroTexto"/>
        <xdr:cNvSpPr txBox="1"/>
      </xdr:nvSpPr>
      <xdr:spPr>
        <a:xfrm>
          <a:off x="1152525" y="25947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995</xdr:row>
      <xdr:rowOff>0</xdr:rowOff>
    </xdr:from>
    <xdr:ext cx="184731" cy="264560"/>
    <xdr:sp macro="" textlink="">
      <xdr:nvSpPr>
        <xdr:cNvPr id="6326" name="1 CuadroTexto"/>
        <xdr:cNvSpPr txBox="1"/>
      </xdr:nvSpPr>
      <xdr:spPr>
        <a:xfrm>
          <a:off x="1152525" y="25947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994</xdr:row>
      <xdr:rowOff>0</xdr:rowOff>
    </xdr:from>
    <xdr:ext cx="184731" cy="264560"/>
    <xdr:sp macro="" textlink="">
      <xdr:nvSpPr>
        <xdr:cNvPr id="6327" name="15 CuadroTexto"/>
        <xdr:cNvSpPr txBox="1"/>
      </xdr:nvSpPr>
      <xdr:spPr>
        <a:xfrm>
          <a:off x="1152525" y="25928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994</xdr:row>
      <xdr:rowOff>0</xdr:rowOff>
    </xdr:from>
    <xdr:ext cx="184731" cy="264560"/>
    <xdr:sp macro="" textlink="">
      <xdr:nvSpPr>
        <xdr:cNvPr id="6328" name="1 CuadroTexto"/>
        <xdr:cNvSpPr txBox="1"/>
      </xdr:nvSpPr>
      <xdr:spPr>
        <a:xfrm>
          <a:off x="1152525" y="25928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995</xdr:row>
      <xdr:rowOff>0</xdr:rowOff>
    </xdr:from>
    <xdr:ext cx="184731" cy="264560"/>
    <xdr:sp macro="" textlink="">
      <xdr:nvSpPr>
        <xdr:cNvPr id="6329" name="17 CuadroTexto"/>
        <xdr:cNvSpPr txBox="1"/>
      </xdr:nvSpPr>
      <xdr:spPr>
        <a:xfrm>
          <a:off x="1152525" y="25947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995</xdr:row>
      <xdr:rowOff>0</xdr:rowOff>
    </xdr:from>
    <xdr:ext cx="184731" cy="264560"/>
    <xdr:sp macro="" textlink="">
      <xdr:nvSpPr>
        <xdr:cNvPr id="6330" name="1 CuadroTexto"/>
        <xdr:cNvSpPr txBox="1"/>
      </xdr:nvSpPr>
      <xdr:spPr>
        <a:xfrm>
          <a:off x="1152525" y="25947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995</xdr:row>
      <xdr:rowOff>0</xdr:rowOff>
    </xdr:from>
    <xdr:ext cx="184731" cy="264560"/>
    <xdr:sp macro="" textlink="">
      <xdr:nvSpPr>
        <xdr:cNvPr id="6331" name="41 CuadroTexto"/>
        <xdr:cNvSpPr txBox="1"/>
      </xdr:nvSpPr>
      <xdr:spPr>
        <a:xfrm>
          <a:off x="1152525" y="25947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995</xdr:row>
      <xdr:rowOff>0</xdr:rowOff>
    </xdr:from>
    <xdr:ext cx="184731" cy="264560"/>
    <xdr:sp macro="" textlink="">
      <xdr:nvSpPr>
        <xdr:cNvPr id="6332" name="1 CuadroTexto"/>
        <xdr:cNvSpPr txBox="1"/>
      </xdr:nvSpPr>
      <xdr:spPr>
        <a:xfrm>
          <a:off x="1152525" y="25947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995</xdr:row>
      <xdr:rowOff>0</xdr:rowOff>
    </xdr:from>
    <xdr:ext cx="184731" cy="264560"/>
    <xdr:sp macro="" textlink="">
      <xdr:nvSpPr>
        <xdr:cNvPr id="6333" name="25 CuadroTexto"/>
        <xdr:cNvSpPr txBox="1"/>
      </xdr:nvSpPr>
      <xdr:spPr>
        <a:xfrm>
          <a:off x="1152525" y="25947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995</xdr:row>
      <xdr:rowOff>0</xdr:rowOff>
    </xdr:from>
    <xdr:ext cx="184731" cy="264560"/>
    <xdr:sp macro="" textlink="">
      <xdr:nvSpPr>
        <xdr:cNvPr id="6334" name="1 CuadroTexto"/>
        <xdr:cNvSpPr txBox="1"/>
      </xdr:nvSpPr>
      <xdr:spPr>
        <a:xfrm>
          <a:off x="1152525" y="25947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994</xdr:row>
      <xdr:rowOff>0</xdr:rowOff>
    </xdr:from>
    <xdr:ext cx="184731" cy="264560"/>
    <xdr:sp macro="" textlink="">
      <xdr:nvSpPr>
        <xdr:cNvPr id="6335" name="53 CuadroTexto"/>
        <xdr:cNvSpPr txBox="1"/>
      </xdr:nvSpPr>
      <xdr:spPr>
        <a:xfrm>
          <a:off x="1152525" y="25928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994</xdr:row>
      <xdr:rowOff>0</xdr:rowOff>
    </xdr:from>
    <xdr:ext cx="184731" cy="264560"/>
    <xdr:sp macro="" textlink="">
      <xdr:nvSpPr>
        <xdr:cNvPr id="6336" name="1 CuadroTexto"/>
        <xdr:cNvSpPr txBox="1"/>
      </xdr:nvSpPr>
      <xdr:spPr>
        <a:xfrm>
          <a:off x="1152525" y="25928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995</xdr:row>
      <xdr:rowOff>0</xdr:rowOff>
    </xdr:from>
    <xdr:ext cx="184731" cy="264560"/>
    <xdr:sp macro="" textlink="">
      <xdr:nvSpPr>
        <xdr:cNvPr id="6337" name="55 CuadroTexto"/>
        <xdr:cNvSpPr txBox="1"/>
      </xdr:nvSpPr>
      <xdr:spPr>
        <a:xfrm>
          <a:off x="1152525" y="25947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995</xdr:row>
      <xdr:rowOff>0</xdr:rowOff>
    </xdr:from>
    <xdr:ext cx="184731" cy="264560"/>
    <xdr:sp macro="" textlink="">
      <xdr:nvSpPr>
        <xdr:cNvPr id="6338" name="1 CuadroTexto"/>
        <xdr:cNvSpPr txBox="1"/>
      </xdr:nvSpPr>
      <xdr:spPr>
        <a:xfrm>
          <a:off x="1152525" y="25947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995</xdr:row>
      <xdr:rowOff>0</xdr:rowOff>
    </xdr:from>
    <xdr:ext cx="184731" cy="264560"/>
    <xdr:sp macro="" textlink="">
      <xdr:nvSpPr>
        <xdr:cNvPr id="6339" name="65 CuadroTexto"/>
        <xdr:cNvSpPr txBox="1"/>
      </xdr:nvSpPr>
      <xdr:spPr>
        <a:xfrm>
          <a:off x="1152525" y="25947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995</xdr:row>
      <xdr:rowOff>0</xdr:rowOff>
    </xdr:from>
    <xdr:ext cx="184731" cy="264560"/>
    <xdr:sp macro="" textlink="">
      <xdr:nvSpPr>
        <xdr:cNvPr id="6340" name="1 CuadroTexto"/>
        <xdr:cNvSpPr txBox="1"/>
      </xdr:nvSpPr>
      <xdr:spPr>
        <a:xfrm>
          <a:off x="1152525" y="25947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994</xdr:row>
      <xdr:rowOff>0</xdr:rowOff>
    </xdr:from>
    <xdr:ext cx="184731" cy="264560"/>
    <xdr:sp macro="" textlink="">
      <xdr:nvSpPr>
        <xdr:cNvPr id="6341" name="15 CuadroTexto"/>
        <xdr:cNvSpPr txBox="1"/>
      </xdr:nvSpPr>
      <xdr:spPr>
        <a:xfrm>
          <a:off x="1152525" y="25928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994</xdr:row>
      <xdr:rowOff>0</xdr:rowOff>
    </xdr:from>
    <xdr:ext cx="184731" cy="264560"/>
    <xdr:sp macro="" textlink="">
      <xdr:nvSpPr>
        <xdr:cNvPr id="6342" name="1 CuadroTexto"/>
        <xdr:cNvSpPr txBox="1"/>
      </xdr:nvSpPr>
      <xdr:spPr>
        <a:xfrm>
          <a:off x="1152525" y="25928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995</xdr:row>
      <xdr:rowOff>0</xdr:rowOff>
    </xdr:from>
    <xdr:ext cx="184731" cy="264560"/>
    <xdr:sp macro="" textlink="">
      <xdr:nvSpPr>
        <xdr:cNvPr id="6343" name="17 CuadroTexto"/>
        <xdr:cNvSpPr txBox="1"/>
      </xdr:nvSpPr>
      <xdr:spPr>
        <a:xfrm>
          <a:off x="1152525" y="25947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995</xdr:row>
      <xdr:rowOff>0</xdr:rowOff>
    </xdr:from>
    <xdr:ext cx="184731" cy="264560"/>
    <xdr:sp macro="" textlink="">
      <xdr:nvSpPr>
        <xdr:cNvPr id="6344" name="1 CuadroTexto"/>
        <xdr:cNvSpPr txBox="1"/>
      </xdr:nvSpPr>
      <xdr:spPr>
        <a:xfrm>
          <a:off x="1152525" y="25947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995</xdr:row>
      <xdr:rowOff>0</xdr:rowOff>
    </xdr:from>
    <xdr:ext cx="184731" cy="264560"/>
    <xdr:sp macro="" textlink="">
      <xdr:nvSpPr>
        <xdr:cNvPr id="6345" name="41 CuadroTexto"/>
        <xdr:cNvSpPr txBox="1"/>
      </xdr:nvSpPr>
      <xdr:spPr>
        <a:xfrm>
          <a:off x="1152525" y="25947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995</xdr:row>
      <xdr:rowOff>0</xdr:rowOff>
    </xdr:from>
    <xdr:ext cx="184731" cy="264560"/>
    <xdr:sp macro="" textlink="">
      <xdr:nvSpPr>
        <xdr:cNvPr id="6346" name="1 CuadroTexto"/>
        <xdr:cNvSpPr txBox="1"/>
      </xdr:nvSpPr>
      <xdr:spPr>
        <a:xfrm>
          <a:off x="1152525" y="25947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995</xdr:row>
      <xdr:rowOff>0</xdr:rowOff>
    </xdr:from>
    <xdr:ext cx="184731" cy="264560"/>
    <xdr:sp macro="" textlink="">
      <xdr:nvSpPr>
        <xdr:cNvPr id="6347" name="53 CuadroTexto"/>
        <xdr:cNvSpPr txBox="1"/>
      </xdr:nvSpPr>
      <xdr:spPr>
        <a:xfrm>
          <a:off x="1152525" y="25947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995</xdr:row>
      <xdr:rowOff>0</xdr:rowOff>
    </xdr:from>
    <xdr:ext cx="184731" cy="264560"/>
    <xdr:sp macro="" textlink="">
      <xdr:nvSpPr>
        <xdr:cNvPr id="6348" name="1 CuadroTexto"/>
        <xdr:cNvSpPr txBox="1"/>
      </xdr:nvSpPr>
      <xdr:spPr>
        <a:xfrm>
          <a:off x="1152525" y="25947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995</xdr:row>
      <xdr:rowOff>0</xdr:rowOff>
    </xdr:from>
    <xdr:ext cx="184731" cy="264560"/>
    <xdr:sp macro="" textlink="">
      <xdr:nvSpPr>
        <xdr:cNvPr id="6349" name="15 CuadroTexto"/>
        <xdr:cNvSpPr txBox="1"/>
      </xdr:nvSpPr>
      <xdr:spPr>
        <a:xfrm>
          <a:off x="1152525" y="25947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995</xdr:row>
      <xdr:rowOff>0</xdr:rowOff>
    </xdr:from>
    <xdr:ext cx="184731" cy="264560"/>
    <xdr:sp macro="" textlink="">
      <xdr:nvSpPr>
        <xdr:cNvPr id="6350" name="1 CuadroTexto"/>
        <xdr:cNvSpPr txBox="1"/>
      </xdr:nvSpPr>
      <xdr:spPr>
        <a:xfrm>
          <a:off x="1152525" y="25947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995</xdr:row>
      <xdr:rowOff>0</xdr:rowOff>
    </xdr:from>
    <xdr:ext cx="184731" cy="264560"/>
    <xdr:sp macro="" textlink="">
      <xdr:nvSpPr>
        <xdr:cNvPr id="6351" name="53 CuadroTexto"/>
        <xdr:cNvSpPr txBox="1"/>
      </xdr:nvSpPr>
      <xdr:spPr>
        <a:xfrm>
          <a:off x="1152525" y="25947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995</xdr:row>
      <xdr:rowOff>0</xdr:rowOff>
    </xdr:from>
    <xdr:ext cx="184731" cy="264560"/>
    <xdr:sp macro="" textlink="">
      <xdr:nvSpPr>
        <xdr:cNvPr id="6352" name="1 CuadroTexto"/>
        <xdr:cNvSpPr txBox="1"/>
      </xdr:nvSpPr>
      <xdr:spPr>
        <a:xfrm>
          <a:off x="1152525" y="25947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995</xdr:row>
      <xdr:rowOff>0</xdr:rowOff>
    </xdr:from>
    <xdr:ext cx="184731" cy="264560"/>
    <xdr:sp macro="" textlink="">
      <xdr:nvSpPr>
        <xdr:cNvPr id="6353" name="15 CuadroTexto"/>
        <xdr:cNvSpPr txBox="1"/>
      </xdr:nvSpPr>
      <xdr:spPr>
        <a:xfrm>
          <a:off x="1152525" y="25947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995</xdr:row>
      <xdr:rowOff>0</xdr:rowOff>
    </xdr:from>
    <xdr:ext cx="184731" cy="264560"/>
    <xdr:sp macro="" textlink="">
      <xdr:nvSpPr>
        <xdr:cNvPr id="6354" name="1 CuadroTexto"/>
        <xdr:cNvSpPr txBox="1"/>
      </xdr:nvSpPr>
      <xdr:spPr>
        <a:xfrm>
          <a:off x="1152525" y="25947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996</xdr:row>
      <xdr:rowOff>0</xdr:rowOff>
    </xdr:from>
    <xdr:ext cx="184731" cy="264560"/>
    <xdr:sp macro="" textlink="">
      <xdr:nvSpPr>
        <xdr:cNvPr id="6355" name="25 CuadroTexto"/>
        <xdr:cNvSpPr txBox="1"/>
      </xdr:nvSpPr>
      <xdr:spPr>
        <a:xfrm>
          <a:off x="1152525" y="25966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996</xdr:row>
      <xdr:rowOff>0</xdr:rowOff>
    </xdr:from>
    <xdr:ext cx="184731" cy="264560"/>
    <xdr:sp macro="" textlink="">
      <xdr:nvSpPr>
        <xdr:cNvPr id="6356" name="1 CuadroTexto"/>
        <xdr:cNvSpPr txBox="1"/>
      </xdr:nvSpPr>
      <xdr:spPr>
        <a:xfrm>
          <a:off x="1152525" y="25966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995</xdr:row>
      <xdr:rowOff>0</xdr:rowOff>
    </xdr:from>
    <xdr:ext cx="184731" cy="264560"/>
    <xdr:sp macro="" textlink="">
      <xdr:nvSpPr>
        <xdr:cNvPr id="6357" name="53 CuadroTexto"/>
        <xdr:cNvSpPr txBox="1"/>
      </xdr:nvSpPr>
      <xdr:spPr>
        <a:xfrm>
          <a:off x="1152525" y="25947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995</xdr:row>
      <xdr:rowOff>0</xdr:rowOff>
    </xdr:from>
    <xdr:ext cx="184731" cy="264560"/>
    <xdr:sp macro="" textlink="">
      <xdr:nvSpPr>
        <xdr:cNvPr id="6358" name="1 CuadroTexto"/>
        <xdr:cNvSpPr txBox="1"/>
      </xdr:nvSpPr>
      <xdr:spPr>
        <a:xfrm>
          <a:off x="1152525" y="25947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996</xdr:row>
      <xdr:rowOff>0</xdr:rowOff>
    </xdr:from>
    <xdr:ext cx="184731" cy="264560"/>
    <xdr:sp macro="" textlink="">
      <xdr:nvSpPr>
        <xdr:cNvPr id="6359" name="55 CuadroTexto"/>
        <xdr:cNvSpPr txBox="1"/>
      </xdr:nvSpPr>
      <xdr:spPr>
        <a:xfrm>
          <a:off x="1152525" y="25966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996</xdr:row>
      <xdr:rowOff>0</xdr:rowOff>
    </xdr:from>
    <xdr:ext cx="184731" cy="264560"/>
    <xdr:sp macro="" textlink="">
      <xdr:nvSpPr>
        <xdr:cNvPr id="6360" name="1 CuadroTexto"/>
        <xdr:cNvSpPr txBox="1"/>
      </xdr:nvSpPr>
      <xdr:spPr>
        <a:xfrm>
          <a:off x="1152525" y="25966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996</xdr:row>
      <xdr:rowOff>0</xdr:rowOff>
    </xdr:from>
    <xdr:ext cx="184731" cy="264560"/>
    <xdr:sp macro="" textlink="">
      <xdr:nvSpPr>
        <xdr:cNvPr id="6361" name="65 CuadroTexto"/>
        <xdr:cNvSpPr txBox="1"/>
      </xdr:nvSpPr>
      <xdr:spPr>
        <a:xfrm>
          <a:off x="1152525" y="25966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996</xdr:row>
      <xdr:rowOff>0</xdr:rowOff>
    </xdr:from>
    <xdr:ext cx="184731" cy="264560"/>
    <xdr:sp macro="" textlink="">
      <xdr:nvSpPr>
        <xdr:cNvPr id="6362" name="1 CuadroTexto"/>
        <xdr:cNvSpPr txBox="1"/>
      </xdr:nvSpPr>
      <xdr:spPr>
        <a:xfrm>
          <a:off x="1152525" y="25966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995</xdr:row>
      <xdr:rowOff>0</xdr:rowOff>
    </xdr:from>
    <xdr:ext cx="184731" cy="264560"/>
    <xdr:sp macro="" textlink="">
      <xdr:nvSpPr>
        <xdr:cNvPr id="6363" name="15 CuadroTexto"/>
        <xdr:cNvSpPr txBox="1"/>
      </xdr:nvSpPr>
      <xdr:spPr>
        <a:xfrm>
          <a:off x="1152525" y="25947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995</xdr:row>
      <xdr:rowOff>0</xdr:rowOff>
    </xdr:from>
    <xdr:ext cx="184731" cy="264560"/>
    <xdr:sp macro="" textlink="">
      <xdr:nvSpPr>
        <xdr:cNvPr id="6364" name="1 CuadroTexto"/>
        <xdr:cNvSpPr txBox="1"/>
      </xdr:nvSpPr>
      <xdr:spPr>
        <a:xfrm>
          <a:off x="1152525" y="25947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996</xdr:row>
      <xdr:rowOff>0</xdr:rowOff>
    </xdr:from>
    <xdr:ext cx="184731" cy="264560"/>
    <xdr:sp macro="" textlink="">
      <xdr:nvSpPr>
        <xdr:cNvPr id="6365" name="17 CuadroTexto"/>
        <xdr:cNvSpPr txBox="1"/>
      </xdr:nvSpPr>
      <xdr:spPr>
        <a:xfrm>
          <a:off x="1152525" y="25966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996</xdr:row>
      <xdr:rowOff>0</xdr:rowOff>
    </xdr:from>
    <xdr:ext cx="184731" cy="264560"/>
    <xdr:sp macro="" textlink="">
      <xdr:nvSpPr>
        <xdr:cNvPr id="6366" name="1 CuadroTexto"/>
        <xdr:cNvSpPr txBox="1"/>
      </xdr:nvSpPr>
      <xdr:spPr>
        <a:xfrm>
          <a:off x="1152525" y="25966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996</xdr:row>
      <xdr:rowOff>0</xdr:rowOff>
    </xdr:from>
    <xdr:ext cx="184731" cy="264560"/>
    <xdr:sp macro="" textlink="">
      <xdr:nvSpPr>
        <xdr:cNvPr id="6367" name="41 CuadroTexto"/>
        <xdr:cNvSpPr txBox="1"/>
      </xdr:nvSpPr>
      <xdr:spPr>
        <a:xfrm>
          <a:off x="1152525" y="25966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996</xdr:row>
      <xdr:rowOff>0</xdr:rowOff>
    </xdr:from>
    <xdr:ext cx="184731" cy="264560"/>
    <xdr:sp macro="" textlink="">
      <xdr:nvSpPr>
        <xdr:cNvPr id="6368" name="1 CuadroTexto"/>
        <xdr:cNvSpPr txBox="1"/>
      </xdr:nvSpPr>
      <xdr:spPr>
        <a:xfrm>
          <a:off x="1152525" y="25966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996</xdr:row>
      <xdr:rowOff>0</xdr:rowOff>
    </xdr:from>
    <xdr:ext cx="184731" cy="264560"/>
    <xdr:sp macro="" textlink="">
      <xdr:nvSpPr>
        <xdr:cNvPr id="6369" name="25 CuadroTexto"/>
        <xdr:cNvSpPr txBox="1"/>
      </xdr:nvSpPr>
      <xdr:spPr>
        <a:xfrm>
          <a:off x="1152525" y="25966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996</xdr:row>
      <xdr:rowOff>0</xdr:rowOff>
    </xdr:from>
    <xdr:ext cx="184731" cy="264560"/>
    <xdr:sp macro="" textlink="">
      <xdr:nvSpPr>
        <xdr:cNvPr id="6370" name="1 CuadroTexto"/>
        <xdr:cNvSpPr txBox="1"/>
      </xdr:nvSpPr>
      <xdr:spPr>
        <a:xfrm>
          <a:off x="1152525" y="25966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995</xdr:row>
      <xdr:rowOff>0</xdr:rowOff>
    </xdr:from>
    <xdr:ext cx="184731" cy="264560"/>
    <xdr:sp macro="" textlink="">
      <xdr:nvSpPr>
        <xdr:cNvPr id="6371" name="53 CuadroTexto"/>
        <xdr:cNvSpPr txBox="1"/>
      </xdr:nvSpPr>
      <xdr:spPr>
        <a:xfrm>
          <a:off x="1152525" y="25947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995</xdr:row>
      <xdr:rowOff>0</xdr:rowOff>
    </xdr:from>
    <xdr:ext cx="184731" cy="264560"/>
    <xdr:sp macro="" textlink="">
      <xdr:nvSpPr>
        <xdr:cNvPr id="6372" name="1 CuadroTexto"/>
        <xdr:cNvSpPr txBox="1"/>
      </xdr:nvSpPr>
      <xdr:spPr>
        <a:xfrm>
          <a:off x="1152525" y="25947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996</xdr:row>
      <xdr:rowOff>0</xdr:rowOff>
    </xdr:from>
    <xdr:ext cx="184731" cy="264560"/>
    <xdr:sp macro="" textlink="">
      <xdr:nvSpPr>
        <xdr:cNvPr id="6373" name="55 CuadroTexto"/>
        <xdr:cNvSpPr txBox="1"/>
      </xdr:nvSpPr>
      <xdr:spPr>
        <a:xfrm>
          <a:off x="1152525" y="25966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996</xdr:row>
      <xdr:rowOff>0</xdr:rowOff>
    </xdr:from>
    <xdr:ext cx="184731" cy="264560"/>
    <xdr:sp macro="" textlink="">
      <xdr:nvSpPr>
        <xdr:cNvPr id="6374" name="1 CuadroTexto"/>
        <xdr:cNvSpPr txBox="1"/>
      </xdr:nvSpPr>
      <xdr:spPr>
        <a:xfrm>
          <a:off x="1152525" y="25966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996</xdr:row>
      <xdr:rowOff>0</xdr:rowOff>
    </xdr:from>
    <xdr:ext cx="184731" cy="264560"/>
    <xdr:sp macro="" textlink="">
      <xdr:nvSpPr>
        <xdr:cNvPr id="6375" name="65 CuadroTexto"/>
        <xdr:cNvSpPr txBox="1"/>
      </xdr:nvSpPr>
      <xdr:spPr>
        <a:xfrm>
          <a:off x="1152525" y="25966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996</xdr:row>
      <xdr:rowOff>0</xdr:rowOff>
    </xdr:from>
    <xdr:ext cx="184731" cy="264560"/>
    <xdr:sp macro="" textlink="">
      <xdr:nvSpPr>
        <xdr:cNvPr id="6376" name="1 CuadroTexto"/>
        <xdr:cNvSpPr txBox="1"/>
      </xdr:nvSpPr>
      <xdr:spPr>
        <a:xfrm>
          <a:off x="1152525" y="25966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995</xdr:row>
      <xdr:rowOff>0</xdr:rowOff>
    </xdr:from>
    <xdr:ext cx="184731" cy="264560"/>
    <xdr:sp macro="" textlink="">
      <xdr:nvSpPr>
        <xdr:cNvPr id="6377" name="15 CuadroTexto"/>
        <xdr:cNvSpPr txBox="1"/>
      </xdr:nvSpPr>
      <xdr:spPr>
        <a:xfrm>
          <a:off x="1152525" y="25947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995</xdr:row>
      <xdr:rowOff>0</xdr:rowOff>
    </xdr:from>
    <xdr:ext cx="184731" cy="264560"/>
    <xdr:sp macro="" textlink="">
      <xdr:nvSpPr>
        <xdr:cNvPr id="6378" name="1 CuadroTexto"/>
        <xdr:cNvSpPr txBox="1"/>
      </xdr:nvSpPr>
      <xdr:spPr>
        <a:xfrm>
          <a:off x="1152525" y="25947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996</xdr:row>
      <xdr:rowOff>0</xdr:rowOff>
    </xdr:from>
    <xdr:ext cx="184731" cy="264560"/>
    <xdr:sp macro="" textlink="">
      <xdr:nvSpPr>
        <xdr:cNvPr id="6379" name="17 CuadroTexto"/>
        <xdr:cNvSpPr txBox="1"/>
      </xdr:nvSpPr>
      <xdr:spPr>
        <a:xfrm>
          <a:off x="1152525" y="25966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996</xdr:row>
      <xdr:rowOff>0</xdr:rowOff>
    </xdr:from>
    <xdr:ext cx="184731" cy="264560"/>
    <xdr:sp macro="" textlink="">
      <xdr:nvSpPr>
        <xdr:cNvPr id="6380" name="1 CuadroTexto"/>
        <xdr:cNvSpPr txBox="1"/>
      </xdr:nvSpPr>
      <xdr:spPr>
        <a:xfrm>
          <a:off x="1152525" y="25966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996</xdr:row>
      <xdr:rowOff>0</xdr:rowOff>
    </xdr:from>
    <xdr:ext cx="184731" cy="264560"/>
    <xdr:sp macro="" textlink="">
      <xdr:nvSpPr>
        <xdr:cNvPr id="6381" name="41 CuadroTexto"/>
        <xdr:cNvSpPr txBox="1"/>
      </xdr:nvSpPr>
      <xdr:spPr>
        <a:xfrm>
          <a:off x="1152525" y="25966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996</xdr:row>
      <xdr:rowOff>0</xdr:rowOff>
    </xdr:from>
    <xdr:ext cx="184731" cy="264560"/>
    <xdr:sp macro="" textlink="">
      <xdr:nvSpPr>
        <xdr:cNvPr id="6382" name="1 CuadroTexto"/>
        <xdr:cNvSpPr txBox="1"/>
      </xdr:nvSpPr>
      <xdr:spPr>
        <a:xfrm>
          <a:off x="1152525" y="25966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996</xdr:row>
      <xdr:rowOff>0</xdr:rowOff>
    </xdr:from>
    <xdr:ext cx="184731" cy="264560"/>
    <xdr:sp macro="" textlink="">
      <xdr:nvSpPr>
        <xdr:cNvPr id="6383" name="53 CuadroTexto"/>
        <xdr:cNvSpPr txBox="1"/>
      </xdr:nvSpPr>
      <xdr:spPr>
        <a:xfrm>
          <a:off x="1152525" y="25966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996</xdr:row>
      <xdr:rowOff>0</xdr:rowOff>
    </xdr:from>
    <xdr:ext cx="184731" cy="264560"/>
    <xdr:sp macro="" textlink="">
      <xdr:nvSpPr>
        <xdr:cNvPr id="6384" name="1 CuadroTexto"/>
        <xdr:cNvSpPr txBox="1"/>
      </xdr:nvSpPr>
      <xdr:spPr>
        <a:xfrm>
          <a:off x="1152525" y="25966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996</xdr:row>
      <xdr:rowOff>0</xdr:rowOff>
    </xdr:from>
    <xdr:ext cx="184731" cy="264560"/>
    <xdr:sp macro="" textlink="">
      <xdr:nvSpPr>
        <xdr:cNvPr id="6385" name="15 CuadroTexto"/>
        <xdr:cNvSpPr txBox="1"/>
      </xdr:nvSpPr>
      <xdr:spPr>
        <a:xfrm>
          <a:off x="1152525" y="25966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996</xdr:row>
      <xdr:rowOff>0</xdr:rowOff>
    </xdr:from>
    <xdr:ext cx="184731" cy="264560"/>
    <xdr:sp macro="" textlink="">
      <xdr:nvSpPr>
        <xdr:cNvPr id="6386" name="1 CuadroTexto"/>
        <xdr:cNvSpPr txBox="1"/>
      </xdr:nvSpPr>
      <xdr:spPr>
        <a:xfrm>
          <a:off x="1152525" y="25966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996</xdr:row>
      <xdr:rowOff>0</xdr:rowOff>
    </xdr:from>
    <xdr:ext cx="184731" cy="264560"/>
    <xdr:sp macro="" textlink="">
      <xdr:nvSpPr>
        <xdr:cNvPr id="6387" name="53 CuadroTexto"/>
        <xdr:cNvSpPr txBox="1"/>
      </xdr:nvSpPr>
      <xdr:spPr>
        <a:xfrm>
          <a:off x="1152525" y="25966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996</xdr:row>
      <xdr:rowOff>0</xdr:rowOff>
    </xdr:from>
    <xdr:ext cx="184731" cy="264560"/>
    <xdr:sp macro="" textlink="">
      <xdr:nvSpPr>
        <xdr:cNvPr id="6388" name="1 CuadroTexto"/>
        <xdr:cNvSpPr txBox="1"/>
      </xdr:nvSpPr>
      <xdr:spPr>
        <a:xfrm>
          <a:off x="1152525" y="25966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996</xdr:row>
      <xdr:rowOff>0</xdr:rowOff>
    </xdr:from>
    <xdr:ext cx="184731" cy="264560"/>
    <xdr:sp macro="" textlink="">
      <xdr:nvSpPr>
        <xdr:cNvPr id="6389" name="15 CuadroTexto"/>
        <xdr:cNvSpPr txBox="1"/>
      </xdr:nvSpPr>
      <xdr:spPr>
        <a:xfrm>
          <a:off x="1152525" y="25966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996</xdr:row>
      <xdr:rowOff>0</xdr:rowOff>
    </xdr:from>
    <xdr:ext cx="184731" cy="264560"/>
    <xdr:sp macro="" textlink="">
      <xdr:nvSpPr>
        <xdr:cNvPr id="6390" name="1 CuadroTexto"/>
        <xdr:cNvSpPr txBox="1"/>
      </xdr:nvSpPr>
      <xdr:spPr>
        <a:xfrm>
          <a:off x="1152525" y="25966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997</xdr:row>
      <xdr:rowOff>0</xdr:rowOff>
    </xdr:from>
    <xdr:ext cx="184731" cy="264560"/>
    <xdr:sp macro="" textlink="">
      <xdr:nvSpPr>
        <xdr:cNvPr id="6391" name="25 CuadroTexto"/>
        <xdr:cNvSpPr txBox="1"/>
      </xdr:nvSpPr>
      <xdr:spPr>
        <a:xfrm>
          <a:off x="1152525" y="25985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997</xdr:row>
      <xdr:rowOff>0</xdr:rowOff>
    </xdr:from>
    <xdr:ext cx="184731" cy="264560"/>
    <xdr:sp macro="" textlink="">
      <xdr:nvSpPr>
        <xdr:cNvPr id="6392" name="1 CuadroTexto"/>
        <xdr:cNvSpPr txBox="1"/>
      </xdr:nvSpPr>
      <xdr:spPr>
        <a:xfrm>
          <a:off x="1152525" y="25985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996</xdr:row>
      <xdr:rowOff>0</xdr:rowOff>
    </xdr:from>
    <xdr:ext cx="184731" cy="264560"/>
    <xdr:sp macro="" textlink="">
      <xdr:nvSpPr>
        <xdr:cNvPr id="6393" name="53 CuadroTexto"/>
        <xdr:cNvSpPr txBox="1"/>
      </xdr:nvSpPr>
      <xdr:spPr>
        <a:xfrm>
          <a:off x="1152525" y="25966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996</xdr:row>
      <xdr:rowOff>0</xdr:rowOff>
    </xdr:from>
    <xdr:ext cx="184731" cy="264560"/>
    <xdr:sp macro="" textlink="">
      <xdr:nvSpPr>
        <xdr:cNvPr id="6394" name="1 CuadroTexto"/>
        <xdr:cNvSpPr txBox="1"/>
      </xdr:nvSpPr>
      <xdr:spPr>
        <a:xfrm>
          <a:off x="1152525" y="25966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997</xdr:row>
      <xdr:rowOff>0</xdr:rowOff>
    </xdr:from>
    <xdr:ext cx="184731" cy="264560"/>
    <xdr:sp macro="" textlink="">
      <xdr:nvSpPr>
        <xdr:cNvPr id="6395" name="55 CuadroTexto"/>
        <xdr:cNvSpPr txBox="1"/>
      </xdr:nvSpPr>
      <xdr:spPr>
        <a:xfrm>
          <a:off x="1152525" y="25985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997</xdr:row>
      <xdr:rowOff>0</xdr:rowOff>
    </xdr:from>
    <xdr:ext cx="184731" cy="264560"/>
    <xdr:sp macro="" textlink="">
      <xdr:nvSpPr>
        <xdr:cNvPr id="6396" name="1 CuadroTexto"/>
        <xdr:cNvSpPr txBox="1"/>
      </xdr:nvSpPr>
      <xdr:spPr>
        <a:xfrm>
          <a:off x="1152525" y="25985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997</xdr:row>
      <xdr:rowOff>0</xdr:rowOff>
    </xdr:from>
    <xdr:ext cx="184731" cy="264560"/>
    <xdr:sp macro="" textlink="">
      <xdr:nvSpPr>
        <xdr:cNvPr id="6397" name="65 CuadroTexto"/>
        <xdr:cNvSpPr txBox="1"/>
      </xdr:nvSpPr>
      <xdr:spPr>
        <a:xfrm>
          <a:off x="1152525" y="25985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997</xdr:row>
      <xdr:rowOff>0</xdr:rowOff>
    </xdr:from>
    <xdr:ext cx="184731" cy="264560"/>
    <xdr:sp macro="" textlink="">
      <xdr:nvSpPr>
        <xdr:cNvPr id="6398" name="1 CuadroTexto"/>
        <xdr:cNvSpPr txBox="1"/>
      </xdr:nvSpPr>
      <xdr:spPr>
        <a:xfrm>
          <a:off x="1152525" y="25985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996</xdr:row>
      <xdr:rowOff>0</xdr:rowOff>
    </xdr:from>
    <xdr:ext cx="184731" cy="264560"/>
    <xdr:sp macro="" textlink="">
      <xdr:nvSpPr>
        <xdr:cNvPr id="6399" name="15 CuadroTexto"/>
        <xdr:cNvSpPr txBox="1"/>
      </xdr:nvSpPr>
      <xdr:spPr>
        <a:xfrm>
          <a:off x="1152525" y="25966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996</xdr:row>
      <xdr:rowOff>0</xdr:rowOff>
    </xdr:from>
    <xdr:ext cx="184731" cy="264560"/>
    <xdr:sp macro="" textlink="">
      <xdr:nvSpPr>
        <xdr:cNvPr id="6400" name="1 CuadroTexto"/>
        <xdr:cNvSpPr txBox="1"/>
      </xdr:nvSpPr>
      <xdr:spPr>
        <a:xfrm>
          <a:off x="1152525" y="25966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997</xdr:row>
      <xdr:rowOff>0</xdr:rowOff>
    </xdr:from>
    <xdr:ext cx="184731" cy="264560"/>
    <xdr:sp macro="" textlink="">
      <xdr:nvSpPr>
        <xdr:cNvPr id="6401" name="17 CuadroTexto"/>
        <xdr:cNvSpPr txBox="1"/>
      </xdr:nvSpPr>
      <xdr:spPr>
        <a:xfrm>
          <a:off x="1152525" y="25985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997</xdr:row>
      <xdr:rowOff>0</xdr:rowOff>
    </xdr:from>
    <xdr:ext cx="184731" cy="264560"/>
    <xdr:sp macro="" textlink="">
      <xdr:nvSpPr>
        <xdr:cNvPr id="6402" name="1 CuadroTexto"/>
        <xdr:cNvSpPr txBox="1"/>
      </xdr:nvSpPr>
      <xdr:spPr>
        <a:xfrm>
          <a:off x="1152525" y="25985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997</xdr:row>
      <xdr:rowOff>0</xdr:rowOff>
    </xdr:from>
    <xdr:ext cx="184731" cy="264560"/>
    <xdr:sp macro="" textlink="">
      <xdr:nvSpPr>
        <xdr:cNvPr id="6403" name="41 CuadroTexto"/>
        <xdr:cNvSpPr txBox="1"/>
      </xdr:nvSpPr>
      <xdr:spPr>
        <a:xfrm>
          <a:off x="1152525" y="25985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997</xdr:row>
      <xdr:rowOff>0</xdr:rowOff>
    </xdr:from>
    <xdr:ext cx="184731" cy="264560"/>
    <xdr:sp macro="" textlink="">
      <xdr:nvSpPr>
        <xdr:cNvPr id="6404" name="1 CuadroTexto"/>
        <xdr:cNvSpPr txBox="1"/>
      </xdr:nvSpPr>
      <xdr:spPr>
        <a:xfrm>
          <a:off x="1152525" y="25985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997</xdr:row>
      <xdr:rowOff>0</xdr:rowOff>
    </xdr:from>
    <xdr:ext cx="184731" cy="264560"/>
    <xdr:sp macro="" textlink="">
      <xdr:nvSpPr>
        <xdr:cNvPr id="6405" name="25 CuadroTexto"/>
        <xdr:cNvSpPr txBox="1"/>
      </xdr:nvSpPr>
      <xdr:spPr>
        <a:xfrm>
          <a:off x="1152525" y="25985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997</xdr:row>
      <xdr:rowOff>0</xdr:rowOff>
    </xdr:from>
    <xdr:ext cx="184731" cy="264560"/>
    <xdr:sp macro="" textlink="">
      <xdr:nvSpPr>
        <xdr:cNvPr id="6406" name="1 CuadroTexto"/>
        <xdr:cNvSpPr txBox="1"/>
      </xdr:nvSpPr>
      <xdr:spPr>
        <a:xfrm>
          <a:off x="1152525" y="25985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996</xdr:row>
      <xdr:rowOff>0</xdr:rowOff>
    </xdr:from>
    <xdr:ext cx="184731" cy="264560"/>
    <xdr:sp macro="" textlink="">
      <xdr:nvSpPr>
        <xdr:cNvPr id="6407" name="53 CuadroTexto"/>
        <xdr:cNvSpPr txBox="1"/>
      </xdr:nvSpPr>
      <xdr:spPr>
        <a:xfrm>
          <a:off x="1152525" y="25966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996</xdr:row>
      <xdr:rowOff>0</xdr:rowOff>
    </xdr:from>
    <xdr:ext cx="184731" cy="264560"/>
    <xdr:sp macro="" textlink="">
      <xdr:nvSpPr>
        <xdr:cNvPr id="6408" name="1 CuadroTexto"/>
        <xdr:cNvSpPr txBox="1"/>
      </xdr:nvSpPr>
      <xdr:spPr>
        <a:xfrm>
          <a:off x="1152525" y="25966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997</xdr:row>
      <xdr:rowOff>0</xdr:rowOff>
    </xdr:from>
    <xdr:ext cx="184731" cy="264560"/>
    <xdr:sp macro="" textlink="">
      <xdr:nvSpPr>
        <xdr:cNvPr id="6409" name="55 CuadroTexto"/>
        <xdr:cNvSpPr txBox="1"/>
      </xdr:nvSpPr>
      <xdr:spPr>
        <a:xfrm>
          <a:off x="1152525" y="25985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997</xdr:row>
      <xdr:rowOff>0</xdr:rowOff>
    </xdr:from>
    <xdr:ext cx="184731" cy="264560"/>
    <xdr:sp macro="" textlink="">
      <xdr:nvSpPr>
        <xdr:cNvPr id="6410" name="1 CuadroTexto"/>
        <xdr:cNvSpPr txBox="1"/>
      </xdr:nvSpPr>
      <xdr:spPr>
        <a:xfrm>
          <a:off x="1152525" y="25985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997</xdr:row>
      <xdr:rowOff>0</xdr:rowOff>
    </xdr:from>
    <xdr:ext cx="184731" cy="264560"/>
    <xdr:sp macro="" textlink="">
      <xdr:nvSpPr>
        <xdr:cNvPr id="6411" name="65 CuadroTexto"/>
        <xdr:cNvSpPr txBox="1"/>
      </xdr:nvSpPr>
      <xdr:spPr>
        <a:xfrm>
          <a:off x="1152525" y="25985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997</xdr:row>
      <xdr:rowOff>0</xdr:rowOff>
    </xdr:from>
    <xdr:ext cx="184731" cy="264560"/>
    <xdr:sp macro="" textlink="">
      <xdr:nvSpPr>
        <xdr:cNvPr id="6412" name="1 CuadroTexto"/>
        <xdr:cNvSpPr txBox="1"/>
      </xdr:nvSpPr>
      <xdr:spPr>
        <a:xfrm>
          <a:off x="1152525" y="25985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996</xdr:row>
      <xdr:rowOff>0</xdr:rowOff>
    </xdr:from>
    <xdr:ext cx="184731" cy="264560"/>
    <xdr:sp macro="" textlink="">
      <xdr:nvSpPr>
        <xdr:cNvPr id="6413" name="15 CuadroTexto"/>
        <xdr:cNvSpPr txBox="1"/>
      </xdr:nvSpPr>
      <xdr:spPr>
        <a:xfrm>
          <a:off x="1152525" y="25966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996</xdr:row>
      <xdr:rowOff>0</xdr:rowOff>
    </xdr:from>
    <xdr:ext cx="184731" cy="264560"/>
    <xdr:sp macro="" textlink="">
      <xdr:nvSpPr>
        <xdr:cNvPr id="6414" name="1 CuadroTexto"/>
        <xdr:cNvSpPr txBox="1"/>
      </xdr:nvSpPr>
      <xdr:spPr>
        <a:xfrm>
          <a:off x="1152525" y="25966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997</xdr:row>
      <xdr:rowOff>0</xdr:rowOff>
    </xdr:from>
    <xdr:ext cx="184731" cy="264560"/>
    <xdr:sp macro="" textlink="">
      <xdr:nvSpPr>
        <xdr:cNvPr id="6415" name="17 CuadroTexto"/>
        <xdr:cNvSpPr txBox="1"/>
      </xdr:nvSpPr>
      <xdr:spPr>
        <a:xfrm>
          <a:off x="1152525" y="25985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997</xdr:row>
      <xdr:rowOff>0</xdr:rowOff>
    </xdr:from>
    <xdr:ext cx="184731" cy="264560"/>
    <xdr:sp macro="" textlink="">
      <xdr:nvSpPr>
        <xdr:cNvPr id="6416" name="1 CuadroTexto"/>
        <xdr:cNvSpPr txBox="1"/>
      </xdr:nvSpPr>
      <xdr:spPr>
        <a:xfrm>
          <a:off x="1152525" y="25985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997</xdr:row>
      <xdr:rowOff>0</xdr:rowOff>
    </xdr:from>
    <xdr:ext cx="184731" cy="264560"/>
    <xdr:sp macro="" textlink="">
      <xdr:nvSpPr>
        <xdr:cNvPr id="6417" name="41 CuadroTexto"/>
        <xdr:cNvSpPr txBox="1"/>
      </xdr:nvSpPr>
      <xdr:spPr>
        <a:xfrm>
          <a:off x="1152525" y="25985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997</xdr:row>
      <xdr:rowOff>0</xdr:rowOff>
    </xdr:from>
    <xdr:ext cx="184731" cy="264560"/>
    <xdr:sp macro="" textlink="">
      <xdr:nvSpPr>
        <xdr:cNvPr id="6418" name="1 CuadroTexto"/>
        <xdr:cNvSpPr txBox="1"/>
      </xdr:nvSpPr>
      <xdr:spPr>
        <a:xfrm>
          <a:off x="1152525" y="25985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997</xdr:row>
      <xdr:rowOff>0</xdr:rowOff>
    </xdr:from>
    <xdr:ext cx="184731" cy="264560"/>
    <xdr:sp macro="" textlink="">
      <xdr:nvSpPr>
        <xdr:cNvPr id="6419" name="53 CuadroTexto"/>
        <xdr:cNvSpPr txBox="1"/>
      </xdr:nvSpPr>
      <xdr:spPr>
        <a:xfrm>
          <a:off x="1152525" y="25985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997</xdr:row>
      <xdr:rowOff>0</xdr:rowOff>
    </xdr:from>
    <xdr:ext cx="184731" cy="264560"/>
    <xdr:sp macro="" textlink="">
      <xdr:nvSpPr>
        <xdr:cNvPr id="6420" name="1 CuadroTexto"/>
        <xdr:cNvSpPr txBox="1"/>
      </xdr:nvSpPr>
      <xdr:spPr>
        <a:xfrm>
          <a:off x="1152525" y="25985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997</xdr:row>
      <xdr:rowOff>0</xdr:rowOff>
    </xdr:from>
    <xdr:ext cx="184731" cy="264560"/>
    <xdr:sp macro="" textlink="">
      <xdr:nvSpPr>
        <xdr:cNvPr id="6421" name="15 CuadroTexto"/>
        <xdr:cNvSpPr txBox="1"/>
      </xdr:nvSpPr>
      <xdr:spPr>
        <a:xfrm>
          <a:off x="1152525" y="25985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997</xdr:row>
      <xdr:rowOff>0</xdr:rowOff>
    </xdr:from>
    <xdr:ext cx="184731" cy="264560"/>
    <xdr:sp macro="" textlink="">
      <xdr:nvSpPr>
        <xdr:cNvPr id="6422" name="1 CuadroTexto"/>
        <xdr:cNvSpPr txBox="1"/>
      </xdr:nvSpPr>
      <xdr:spPr>
        <a:xfrm>
          <a:off x="1152525" y="25985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997</xdr:row>
      <xdr:rowOff>0</xdr:rowOff>
    </xdr:from>
    <xdr:ext cx="184731" cy="264560"/>
    <xdr:sp macro="" textlink="">
      <xdr:nvSpPr>
        <xdr:cNvPr id="6423" name="53 CuadroTexto"/>
        <xdr:cNvSpPr txBox="1"/>
      </xdr:nvSpPr>
      <xdr:spPr>
        <a:xfrm>
          <a:off x="1152525" y="25985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997</xdr:row>
      <xdr:rowOff>0</xdr:rowOff>
    </xdr:from>
    <xdr:ext cx="184731" cy="264560"/>
    <xdr:sp macro="" textlink="">
      <xdr:nvSpPr>
        <xdr:cNvPr id="6424" name="1 CuadroTexto"/>
        <xdr:cNvSpPr txBox="1"/>
      </xdr:nvSpPr>
      <xdr:spPr>
        <a:xfrm>
          <a:off x="1152525" y="25985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997</xdr:row>
      <xdr:rowOff>0</xdr:rowOff>
    </xdr:from>
    <xdr:ext cx="184731" cy="264560"/>
    <xdr:sp macro="" textlink="">
      <xdr:nvSpPr>
        <xdr:cNvPr id="6425" name="15 CuadroTexto"/>
        <xdr:cNvSpPr txBox="1"/>
      </xdr:nvSpPr>
      <xdr:spPr>
        <a:xfrm>
          <a:off x="1152525" y="25985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997</xdr:row>
      <xdr:rowOff>0</xdr:rowOff>
    </xdr:from>
    <xdr:ext cx="184731" cy="264560"/>
    <xdr:sp macro="" textlink="">
      <xdr:nvSpPr>
        <xdr:cNvPr id="6426" name="1 CuadroTexto"/>
        <xdr:cNvSpPr txBox="1"/>
      </xdr:nvSpPr>
      <xdr:spPr>
        <a:xfrm>
          <a:off x="1152525" y="25985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998</xdr:row>
      <xdr:rowOff>0</xdr:rowOff>
    </xdr:from>
    <xdr:ext cx="184731" cy="264560"/>
    <xdr:sp macro="" textlink="">
      <xdr:nvSpPr>
        <xdr:cNvPr id="6427" name="25 CuadroTexto"/>
        <xdr:cNvSpPr txBox="1"/>
      </xdr:nvSpPr>
      <xdr:spPr>
        <a:xfrm>
          <a:off x="1152525" y="26017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998</xdr:row>
      <xdr:rowOff>0</xdr:rowOff>
    </xdr:from>
    <xdr:ext cx="184731" cy="264560"/>
    <xdr:sp macro="" textlink="">
      <xdr:nvSpPr>
        <xdr:cNvPr id="6428" name="1 CuadroTexto"/>
        <xdr:cNvSpPr txBox="1"/>
      </xdr:nvSpPr>
      <xdr:spPr>
        <a:xfrm>
          <a:off x="1152525" y="26017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997</xdr:row>
      <xdr:rowOff>0</xdr:rowOff>
    </xdr:from>
    <xdr:ext cx="184731" cy="264560"/>
    <xdr:sp macro="" textlink="">
      <xdr:nvSpPr>
        <xdr:cNvPr id="6429" name="53 CuadroTexto"/>
        <xdr:cNvSpPr txBox="1"/>
      </xdr:nvSpPr>
      <xdr:spPr>
        <a:xfrm>
          <a:off x="1152525" y="25985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997</xdr:row>
      <xdr:rowOff>0</xdr:rowOff>
    </xdr:from>
    <xdr:ext cx="184731" cy="264560"/>
    <xdr:sp macro="" textlink="">
      <xdr:nvSpPr>
        <xdr:cNvPr id="6430" name="1 CuadroTexto"/>
        <xdr:cNvSpPr txBox="1"/>
      </xdr:nvSpPr>
      <xdr:spPr>
        <a:xfrm>
          <a:off x="1152525" y="25985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998</xdr:row>
      <xdr:rowOff>0</xdr:rowOff>
    </xdr:from>
    <xdr:ext cx="184731" cy="264560"/>
    <xdr:sp macro="" textlink="">
      <xdr:nvSpPr>
        <xdr:cNvPr id="6431" name="55 CuadroTexto"/>
        <xdr:cNvSpPr txBox="1"/>
      </xdr:nvSpPr>
      <xdr:spPr>
        <a:xfrm>
          <a:off x="1152525" y="26017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998</xdr:row>
      <xdr:rowOff>0</xdr:rowOff>
    </xdr:from>
    <xdr:ext cx="184731" cy="264560"/>
    <xdr:sp macro="" textlink="">
      <xdr:nvSpPr>
        <xdr:cNvPr id="6432" name="1 CuadroTexto"/>
        <xdr:cNvSpPr txBox="1"/>
      </xdr:nvSpPr>
      <xdr:spPr>
        <a:xfrm>
          <a:off x="1152525" y="26017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998</xdr:row>
      <xdr:rowOff>0</xdr:rowOff>
    </xdr:from>
    <xdr:ext cx="184731" cy="264560"/>
    <xdr:sp macro="" textlink="">
      <xdr:nvSpPr>
        <xdr:cNvPr id="6433" name="65 CuadroTexto"/>
        <xdr:cNvSpPr txBox="1"/>
      </xdr:nvSpPr>
      <xdr:spPr>
        <a:xfrm>
          <a:off x="1152525" y="26017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998</xdr:row>
      <xdr:rowOff>0</xdr:rowOff>
    </xdr:from>
    <xdr:ext cx="184731" cy="264560"/>
    <xdr:sp macro="" textlink="">
      <xdr:nvSpPr>
        <xdr:cNvPr id="6434" name="1 CuadroTexto"/>
        <xdr:cNvSpPr txBox="1"/>
      </xdr:nvSpPr>
      <xdr:spPr>
        <a:xfrm>
          <a:off x="1152525" y="26017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997</xdr:row>
      <xdr:rowOff>0</xdr:rowOff>
    </xdr:from>
    <xdr:ext cx="184731" cy="264560"/>
    <xdr:sp macro="" textlink="">
      <xdr:nvSpPr>
        <xdr:cNvPr id="6435" name="15 CuadroTexto"/>
        <xdr:cNvSpPr txBox="1"/>
      </xdr:nvSpPr>
      <xdr:spPr>
        <a:xfrm>
          <a:off x="1152525" y="25985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997</xdr:row>
      <xdr:rowOff>0</xdr:rowOff>
    </xdr:from>
    <xdr:ext cx="184731" cy="264560"/>
    <xdr:sp macro="" textlink="">
      <xdr:nvSpPr>
        <xdr:cNvPr id="6436" name="1 CuadroTexto"/>
        <xdr:cNvSpPr txBox="1"/>
      </xdr:nvSpPr>
      <xdr:spPr>
        <a:xfrm>
          <a:off x="1152525" y="25985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998</xdr:row>
      <xdr:rowOff>0</xdr:rowOff>
    </xdr:from>
    <xdr:ext cx="184731" cy="264560"/>
    <xdr:sp macro="" textlink="">
      <xdr:nvSpPr>
        <xdr:cNvPr id="6437" name="17 CuadroTexto"/>
        <xdr:cNvSpPr txBox="1"/>
      </xdr:nvSpPr>
      <xdr:spPr>
        <a:xfrm>
          <a:off x="1152525" y="26017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998</xdr:row>
      <xdr:rowOff>0</xdr:rowOff>
    </xdr:from>
    <xdr:ext cx="184731" cy="264560"/>
    <xdr:sp macro="" textlink="">
      <xdr:nvSpPr>
        <xdr:cNvPr id="6438" name="1 CuadroTexto"/>
        <xdr:cNvSpPr txBox="1"/>
      </xdr:nvSpPr>
      <xdr:spPr>
        <a:xfrm>
          <a:off x="1152525" y="26017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998</xdr:row>
      <xdr:rowOff>0</xdr:rowOff>
    </xdr:from>
    <xdr:ext cx="184731" cy="264560"/>
    <xdr:sp macro="" textlink="">
      <xdr:nvSpPr>
        <xdr:cNvPr id="6439" name="41 CuadroTexto"/>
        <xdr:cNvSpPr txBox="1"/>
      </xdr:nvSpPr>
      <xdr:spPr>
        <a:xfrm>
          <a:off x="1152525" y="26017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998</xdr:row>
      <xdr:rowOff>0</xdr:rowOff>
    </xdr:from>
    <xdr:ext cx="184731" cy="264560"/>
    <xdr:sp macro="" textlink="">
      <xdr:nvSpPr>
        <xdr:cNvPr id="6440" name="1 CuadroTexto"/>
        <xdr:cNvSpPr txBox="1"/>
      </xdr:nvSpPr>
      <xdr:spPr>
        <a:xfrm>
          <a:off x="1152525" y="26017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998</xdr:row>
      <xdr:rowOff>0</xdr:rowOff>
    </xdr:from>
    <xdr:ext cx="184731" cy="264560"/>
    <xdr:sp macro="" textlink="">
      <xdr:nvSpPr>
        <xdr:cNvPr id="6441" name="25 CuadroTexto"/>
        <xdr:cNvSpPr txBox="1"/>
      </xdr:nvSpPr>
      <xdr:spPr>
        <a:xfrm>
          <a:off x="1152525" y="26017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998</xdr:row>
      <xdr:rowOff>0</xdr:rowOff>
    </xdr:from>
    <xdr:ext cx="184731" cy="264560"/>
    <xdr:sp macro="" textlink="">
      <xdr:nvSpPr>
        <xdr:cNvPr id="6442" name="1 CuadroTexto"/>
        <xdr:cNvSpPr txBox="1"/>
      </xdr:nvSpPr>
      <xdr:spPr>
        <a:xfrm>
          <a:off x="1152525" y="26017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997</xdr:row>
      <xdr:rowOff>0</xdr:rowOff>
    </xdr:from>
    <xdr:ext cx="184731" cy="264560"/>
    <xdr:sp macro="" textlink="">
      <xdr:nvSpPr>
        <xdr:cNvPr id="6443" name="53 CuadroTexto"/>
        <xdr:cNvSpPr txBox="1"/>
      </xdr:nvSpPr>
      <xdr:spPr>
        <a:xfrm>
          <a:off x="1152525" y="25985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997</xdr:row>
      <xdr:rowOff>0</xdr:rowOff>
    </xdr:from>
    <xdr:ext cx="184731" cy="264560"/>
    <xdr:sp macro="" textlink="">
      <xdr:nvSpPr>
        <xdr:cNvPr id="6444" name="1 CuadroTexto"/>
        <xdr:cNvSpPr txBox="1"/>
      </xdr:nvSpPr>
      <xdr:spPr>
        <a:xfrm>
          <a:off x="1152525" y="25985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998</xdr:row>
      <xdr:rowOff>0</xdr:rowOff>
    </xdr:from>
    <xdr:ext cx="184731" cy="264560"/>
    <xdr:sp macro="" textlink="">
      <xdr:nvSpPr>
        <xdr:cNvPr id="6445" name="55 CuadroTexto"/>
        <xdr:cNvSpPr txBox="1"/>
      </xdr:nvSpPr>
      <xdr:spPr>
        <a:xfrm>
          <a:off x="1152525" y="26017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998</xdr:row>
      <xdr:rowOff>0</xdr:rowOff>
    </xdr:from>
    <xdr:ext cx="184731" cy="264560"/>
    <xdr:sp macro="" textlink="">
      <xdr:nvSpPr>
        <xdr:cNvPr id="6446" name="1 CuadroTexto"/>
        <xdr:cNvSpPr txBox="1"/>
      </xdr:nvSpPr>
      <xdr:spPr>
        <a:xfrm>
          <a:off x="1152525" y="26017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998</xdr:row>
      <xdr:rowOff>0</xdr:rowOff>
    </xdr:from>
    <xdr:ext cx="184731" cy="264560"/>
    <xdr:sp macro="" textlink="">
      <xdr:nvSpPr>
        <xdr:cNvPr id="6447" name="65 CuadroTexto"/>
        <xdr:cNvSpPr txBox="1"/>
      </xdr:nvSpPr>
      <xdr:spPr>
        <a:xfrm>
          <a:off x="1152525" y="26017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998</xdr:row>
      <xdr:rowOff>0</xdr:rowOff>
    </xdr:from>
    <xdr:ext cx="184731" cy="264560"/>
    <xdr:sp macro="" textlink="">
      <xdr:nvSpPr>
        <xdr:cNvPr id="6448" name="1 CuadroTexto"/>
        <xdr:cNvSpPr txBox="1"/>
      </xdr:nvSpPr>
      <xdr:spPr>
        <a:xfrm>
          <a:off x="1152525" y="26017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997</xdr:row>
      <xdr:rowOff>0</xdr:rowOff>
    </xdr:from>
    <xdr:ext cx="184731" cy="264560"/>
    <xdr:sp macro="" textlink="">
      <xdr:nvSpPr>
        <xdr:cNvPr id="6449" name="15 CuadroTexto"/>
        <xdr:cNvSpPr txBox="1"/>
      </xdr:nvSpPr>
      <xdr:spPr>
        <a:xfrm>
          <a:off x="1152525" y="25985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997</xdr:row>
      <xdr:rowOff>0</xdr:rowOff>
    </xdr:from>
    <xdr:ext cx="184731" cy="264560"/>
    <xdr:sp macro="" textlink="">
      <xdr:nvSpPr>
        <xdr:cNvPr id="6450" name="1 CuadroTexto"/>
        <xdr:cNvSpPr txBox="1"/>
      </xdr:nvSpPr>
      <xdr:spPr>
        <a:xfrm>
          <a:off x="1152525" y="25985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998</xdr:row>
      <xdr:rowOff>0</xdr:rowOff>
    </xdr:from>
    <xdr:ext cx="184731" cy="264560"/>
    <xdr:sp macro="" textlink="">
      <xdr:nvSpPr>
        <xdr:cNvPr id="6451" name="17 CuadroTexto"/>
        <xdr:cNvSpPr txBox="1"/>
      </xdr:nvSpPr>
      <xdr:spPr>
        <a:xfrm>
          <a:off x="1152525" y="26017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998</xdr:row>
      <xdr:rowOff>0</xdr:rowOff>
    </xdr:from>
    <xdr:ext cx="184731" cy="264560"/>
    <xdr:sp macro="" textlink="">
      <xdr:nvSpPr>
        <xdr:cNvPr id="6452" name="1 CuadroTexto"/>
        <xdr:cNvSpPr txBox="1"/>
      </xdr:nvSpPr>
      <xdr:spPr>
        <a:xfrm>
          <a:off x="1152525" y="26017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998</xdr:row>
      <xdr:rowOff>0</xdr:rowOff>
    </xdr:from>
    <xdr:ext cx="184731" cy="264560"/>
    <xdr:sp macro="" textlink="">
      <xdr:nvSpPr>
        <xdr:cNvPr id="6453" name="41 CuadroTexto"/>
        <xdr:cNvSpPr txBox="1"/>
      </xdr:nvSpPr>
      <xdr:spPr>
        <a:xfrm>
          <a:off x="1152525" y="26017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998</xdr:row>
      <xdr:rowOff>0</xdr:rowOff>
    </xdr:from>
    <xdr:ext cx="184731" cy="264560"/>
    <xdr:sp macro="" textlink="">
      <xdr:nvSpPr>
        <xdr:cNvPr id="6454" name="1 CuadroTexto"/>
        <xdr:cNvSpPr txBox="1"/>
      </xdr:nvSpPr>
      <xdr:spPr>
        <a:xfrm>
          <a:off x="1152525" y="26017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998</xdr:row>
      <xdr:rowOff>0</xdr:rowOff>
    </xdr:from>
    <xdr:ext cx="184731" cy="264560"/>
    <xdr:sp macro="" textlink="">
      <xdr:nvSpPr>
        <xdr:cNvPr id="6455" name="53 CuadroTexto"/>
        <xdr:cNvSpPr txBox="1"/>
      </xdr:nvSpPr>
      <xdr:spPr>
        <a:xfrm>
          <a:off x="1152525" y="26017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998</xdr:row>
      <xdr:rowOff>0</xdr:rowOff>
    </xdr:from>
    <xdr:ext cx="184731" cy="264560"/>
    <xdr:sp macro="" textlink="">
      <xdr:nvSpPr>
        <xdr:cNvPr id="6456" name="1 CuadroTexto"/>
        <xdr:cNvSpPr txBox="1"/>
      </xdr:nvSpPr>
      <xdr:spPr>
        <a:xfrm>
          <a:off x="1152525" y="26017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998</xdr:row>
      <xdr:rowOff>0</xdr:rowOff>
    </xdr:from>
    <xdr:ext cx="184731" cy="264560"/>
    <xdr:sp macro="" textlink="">
      <xdr:nvSpPr>
        <xdr:cNvPr id="6457" name="15 CuadroTexto"/>
        <xdr:cNvSpPr txBox="1"/>
      </xdr:nvSpPr>
      <xdr:spPr>
        <a:xfrm>
          <a:off x="1152525" y="26017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998</xdr:row>
      <xdr:rowOff>0</xdr:rowOff>
    </xdr:from>
    <xdr:ext cx="184731" cy="264560"/>
    <xdr:sp macro="" textlink="">
      <xdr:nvSpPr>
        <xdr:cNvPr id="6458" name="1 CuadroTexto"/>
        <xdr:cNvSpPr txBox="1"/>
      </xdr:nvSpPr>
      <xdr:spPr>
        <a:xfrm>
          <a:off x="1152525" y="26017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998</xdr:row>
      <xdr:rowOff>0</xdr:rowOff>
    </xdr:from>
    <xdr:ext cx="184731" cy="264560"/>
    <xdr:sp macro="" textlink="">
      <xdr:nvSpPr>
        <xdr:cNvPr id="6459" name="53 CuadroTexto"/>
        <xdr:cNvSpPr txBox="1"/>
      </xdr:nvSpPr>
      <xdr:spPr>
        <a:xfrm>
          <a:off x="1152525" y="26017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998</xdr:row>
      <xdr:rowOff>0</xdr:rowOff>
    </xdr:from>
    <xdr:ext cx="184731" cy="264560"/>
    <xdr:sp macro="" textlink="">
      <xdr:nvSpPr>
        <xdr:cNvPr id="6460" name="1 CuadroTexto"/>
        <xdr:cNvSpPr txBox="1"/>
      </xdr:nvSpPr>
      <xdr:spPr>
        <a:xfrm>
          <a:off x="1152525" y="26017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998</xdr:row>
      <xdr:rowOff>0</xdr:rowOff>
    </xdr:from>
    <xdr:ext cx="184731" cy="264560"/>
    <xdr:sp macro="" textlink="">
      <xdr:nvSpPr>
        <xdr:cNvPr id="6461" name="15 CuadroTexto"/>
        <xdr:cNvSpPr txBox="1"/>
      </xdr:nvSpPr>
      <xdr:spPr>
        <a:xfrm>
          <a:off x="1152525" y="26017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998</xdr:row>
      <xdr:rowOff>0</xdr:rowOff>
    </xdr:from>
    <xdr:ext cx="184731" cy="264560"/>
    <xdr:sp macro="" textlink="">
      <xdr:nvSpPr>
        <xdr:cNvPr id="6462" name="1 CuadroTexto"/>
        <xdr:cNvSpPr txBox="1"/>
      </xdr:nvSpPr>
      <xdr:spPr>
        <a:xfrm>
          <a:off x="1152525" y="26017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999</xdr:row>
      <xdr:rowOff>0</xdr:rowOff>
    </xdr:from>
    <xdr:ext cx="184731" cy="264560"/>
    <xdr:sp macro="" textlink="">
      <xdr:nvSpPr>
        <xdr:cNvPr id="6463" name="25 CuadroTexto"/>
        <xdr:cNvSpPr txBox="1"/>
      </xdr:nvSpPr>
      <xdr:spPr>
        <a:xfrm>
          <a:off x="1152525" y="26036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999</xdr:row>
      <xdr:rowOff>0</xdr:rowOff>
    </xdr:from>
    <xdr:ext cx="184731" cy="264560"/>
    <xdr:sp macro="" textlink="">
      <xdr:nvSpPr>
        <xdr:cNvPr id="6464" name="1 CuadroTexto"/>
        <xdr:cNvSpPr txBox="1"/>
      </xdr:nvSpPr>
      <xdr:spPr>
        <a:xfrm>
          <a:off x="1152525" y="26036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998</xdr:row>
      <xdr:rowOff>0</xdr:rowOff>
    </xdr:from>
    <xdr:ext cx="184731" cy="264560"/>
    <xdr:sp macro="" textlink="">
      <xdr:nvSpPr>
        <xdr:cNvPr id="6465" name="53 CuadroTexto"/>
        <xdr:cNvSpPr txBox="1"/>
      </xdr:nvSpPr>
      <xdr:spPr>
        <a:xfrm>
          <a:off x="1152525" y="26017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998</xdr:row>
      <xdr:rowOff>0</xdr:rowOff>
    </xdr:from>
    <xdr:ext cx="184731" cy="264560"/>
    <xdr:sp macro="" textlink="">
      <xdr:nvSpPr>
        <xdr:cNvPr id="6466" name="1 CuadroTexto"/>
        <xdr:cNvSpPr txBox="1"/>
      </xdr:nvSpPr>
      <xdr:spPr>
        <a:xfrm>
          <a:off x="1152525" y="26017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999</xdr:row>
      <xdr:rowOff>0</xdr:rowOff>
    </xdr:from>
    <xdr:ext cx="184731" cy="264560"/>
    <xdr:sp macro="" textlink="">
      <xdr:nvSpPr>
        <xdr:cNvPr id="6467" name="55 CuadroTexto"/>
        <xdr:cNvSpPr txBox="1"/>
      </xdr:nvSpPr>
      <xdr:spPr>
        <a:xfrm>
          <a:off x="1152525" y="26036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999</xdr:row>
      <xdr:rowOff>0</xdr:rowOff>
    </xdr:from>
    <xdr:ext cx="184731" cy="264560"/>
    <xdr:sp macro="" textlink="">
      <xdr:nvSpPr>
        <xdr:cNvPr id="6468" name="1 CuadroTexto"/>
        <xdr:cNvSpPr txBox="1"/>
      </xdr:nvSpPr>
      <xdr:spPr>
        <a:xfrm>
          <a:off x="1152525" y="26036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999</xdr:row>
      <xdr:rowOff>0</xdr:rowOff>
    </xdr:from>
    <xdr:ext cx="184731" cy="264560"/>
    <xdr:sp macro="" textlink="">
      <xdr:nvSpPr>
        <xdr:cNvPr id="6469" name="65 CuadroTexto"/>
        <xdr:cNvSpPr txBox="1"/>
      </xdr:nvSpPr>
      <xdr:spPr>
        <a:xfrm>
          <a:off x="1152525" y="26036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999</xdr:row>
      <xdr:rowOff>0</xdr:rowOff>
    </xdr:from>
    <xdr:ext cx="184731" cy="264560"/>
    <xdr:sp macro="" textlink="">
      <xdr:nvSpPr>
        <xdr:cNvPr id="6470" name="1 CuadroTexto"/>
        <xdr:cNvSpPr txBox="1"/>
      </xdr:nvSpPr>
      <xdr:spPr>
        <a:xfrm>
          <a:off x="1152525" y="26036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998</xdr:row>
      <xdr:rowOff>0</xdr:rowOff>
    </xdr:from>
    <xdr:ext cx="184731" cy="264560"/>
    <xdr:sp macro="" textlink="">
      <xdr:nvSpPr>
        <xdr:cNvPr id="6471" name="15 CuadroTexto"/>
        <xdr:cNvSpPr txBox="1"/>
      </xdr:nvSpPr>
      <xdr:spPr>
        <a:xfrm>
          <a:off x="1152525" y="26017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998</xdr:row>
      <xdr:rowOff>0</xdr:rowOff>
    </xdr:from>
    <xdr:ext cx="184731" cy="264560"/>
    <xdr:sp macro="" textlink="">
      <xdr:nvSpPr>
        <xdr:cNvPr id="6472" name="1 CuadroTexto"/>
        <xdr:cNvSpPr txBox="1"/>
      </xdr:nvSpPr>
      <xdr:spPr>
        <a:xfrm>
          <a:off x="1152525" y="26017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999</xdr:row>
      <xdr:rowOff>0</xdr:rowOff>
    </xdr:from>
    <xdr:ext cx="184731" cy="264560"/>
    <xdr:sp macro="" textlink="">
      <xdr:nvSpPr>
        <xdr:cNvPr id="6473" name="17 CuadroTexto"/>
        <xdr:cNvSpPr txBox="1"/>
      </xdr:nvSpPr>
      <xdr:spPr>
        <a:xfrm>
          <a:off x="1152525" y="26036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999</xdr:row>
      <xdr:rowOff>0</xdr:rowOff>
    </xdr:from>
    <xdr:ext cx="184731" cy="264560"/>
    <xdr:sp macro="" textlink="">
      <xdr:nvSpPr>
        <xdr:cNvPr id="6474" name="1 CuadroTexto"/>
        <xdr:cNvSpPr txBox="1"/>
      </xdr:nvSpPr>
      <xdr:spPr>
        <a:xfrm>
          <a:off x="1152525" y="26036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999</xdr:row>
      <xdr:rowOff>0</xdr:rowOff>
    </xdr:from>
    <xdr:ext cx="184731" cy="264560"/>
    <xdr:sp macro="" textlink="">
      <xdr:nvSpPr>
        <xdr:cNvPr id="6475" name="41 CuadroTexto"/>
        <xdr:cNvSpPr txBox="1"/>
      </xdr:nvSpPr>
      <xdr:spPr>
        <a:xfrm>
          <a:off x="1152525" y="26036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999</xdr:row>
      <xdr:rowOff>0</xdr:rowOff>
    </xdr:from>
    <xdr:ext cx="184731" cy="264560"/>
    <xdr:sp macro="" textlink="">
      <xdr:nvSpPr>
        <xdr:cNvPr id="6476" name="1 CuadroTexto"/>
        <xdr:cNvSpPr txBox="1"/>
      </xdr:nvSpPr>
      <xdr:spPr>
        <a:xfrm>
          <a:off x="1152525" y="26036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999</xdr:row>
      <xdr:rowOff>0</xdr:rowOff>
    </xdr:from>
    <xdr:ext cx="184731" cy="264560"/>
    <xdr:sp macro="" textlink="">
      <xdr:nvSpPr>
        <xdr:cNvPr id="6477" name="25 CuadroTexto"/>
        <xdr:cNvSpPr txBox="1"/>
      </xdr:nvSpPr>
      <xdr:spPr>
        <a:xfrm>
          <a:off x="1152525" y="26036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999</xdr:row>
      <xdr:rowOff>0</xdr:rowOff>
    </xdr:from>
    <xdr:ext cx="184731" cy="264560"/>
    <xdr:sp macro="" textlink="">
      <xdr:nvSpPr>
        <xdr:cNvPr id="6478" name="1 CuadroTexto"/>
        <xdr:cNvSpPr txBox="1"/>
      </xdr:nvSpPr>
      <xdr:spPr>
        <a:xfrm>
          <a:off x="1152525" y="26036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998</xdr:row>
      <xdr:rowOff>0</xdr:rowOff>
    </xdr:from>
    <xdr:ext cx="184731" cy="264560"/>
    <xdr:sp macro="" textlink="">
      <xdr:nvSpPr>
        <xdr:cNvPr id="6479" name="53 CuadroTexto"/>
        <xdr:cNvSpPr txBox="1"/>
      </xdr:nvSpPr>
      <xdr:spPr>
        <a:xfrm>
          <a:off x="1152525" y="26017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998</xdr:row>
      <xdr:rowOff>0</xdr:rowOff>
    </xdr:from>
    <xdr:ext cx="184731" cy="264560"/>
    <xdr:sp macro="" textlink="">
      <xdr:nvSpPr>
        <xdr:cNvPr id="6480" name="1 CuadroTexto"/>
        <xdr:cNvSpPr txBox="1"/>
      </xdr:nvSpPr>
      <xdr:spPr>
        <a:xfrm>
          <a:off x="1152525" y="26017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999</xdr:row>
      <xdr:rowOff>0</xdr:rowOff>
    </xdr:from>
    <xdr:ext cx="184731" cy="264560"/>
    <xdr:sp macro="" textlink="">
      <xdr:nvSpPr>
        <xdr:cNvPr id="6481" name="55 CuadroTexto"/>
        <xdr:cNvSpPr txBox="1"/>
      </xdr:nvSpPr>
      <xdr:spPr>
        <a:xfrm>
          <a:off x="1152525" y="26036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999</xdr:row>
      <xdr:rowOff>0</xdr:rowOff>
    </xdr:from>
    <xdr:ext cx="184731" cy="264560"/>
    <xdr:sp macro="" textlink="">
      <xdr:nvSpPr>
        <xdr:cNvPr id="6482" name="1 CuadroTexto"/>
        <xdr:cNvSpPr txBox="1"/>
      </xdr:nvSpPr>
      <xdr:spPr>
        <a:xfrm>
          <a:off x="1152525" y="26036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999</xdr:row>
      <xdr:rowOff>0</xdr:rowOff>
    </xdr:from>
    <xdr:ext cx="184731" cy="264560"/>
    <xdr:sp macro="" textlink="">
      <xdr:nvSpPr>
        <xdr:cNvPr id="6483" name="65 CuadroTexto"/>
        <xdr:cNvSpPr txBox="1"/>
      </xdr:nvSpPr>
      <xdr:spPr>
        <a:xfrm>
          <a:off x="1152525" y="26036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999</xdr:row>
      <xdr:rowOff>0</xdr:rowOff>
    </xdr:from>
    <xdr:ext cx="184731" cy="264560"/>
    <xdr:sp macro="" textlink="">
      <xdr:nvSpPr>
        <xdr:cNvPr id="6484" name="1 CuadroTexto"/>
        <xdr:cNvSpPr txBox="1"/>
      </xdr:nvSpPr>
      <xdr:spPr>
        <a:xfrm>
          <a:off x="1152525" y="26036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998</xdr:row>
      <xdr:rowOff>0</xdr:rowOff>
    </xdr:from>
    <xdr:ext cx="184731" cy="264560"/>
    <xdr:sp macro="" textlink="">
      <xdr:nvSpPr>
        <xdr:cNvPr id="6485" name="15 CuadroTexto"/>
        <xdr:cNvSpPr txBox="1"/>
      </xdr:nvSpPr>
      <xdr:spPr>
        <a:xfrm>
          <a:off x="1152525" y="26017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998</xdr:row>
      <xdr:rowOff>0</xdr:rowOff>
    </xdr:from>
    <xdr:ext cx="184731" cy="264560"/>
    <xdr:sp macro="" textlink="">
      <xdr:nvSpPr>
        <xdr:cNvPr id="6486" name="1 CuadroTexto"/>
        <xdr:cNvSpPr txBox="1"/>
      </xdr:nvSpPr>
      <xdr:spPr>
        <a:xfrm>
          <a:off x="1152525" y="26017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999</xdr:row>
      <xdr:rowOff>0</xdr:rowOff>
    </xdr:from>
    <xdr:ext cx="184731" cy="264560"/>
    <xdr:sp macro="" textlink="">
      <xdr:nvSpPr>
        <xdr:cNvPr id="6487" name="17 CuadroTexto"/>
        <xdr:cNvSpPr txBox="1"/>
      </xdr:nvSpPr>
      <xdr:spPr>
        <a:xfrm>
          <a:off x="1152525" y="26036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999</xdr:row>
      <xdr:rowOff>0</xdr:rowOff>
    </xdr:from>
    <xdr:ext cx="184731" cy="264560"/>
    <xdr:sp macro="" textlink="">
      <xdr:nvSpPr>
        <xdr:cNvPr id="6488" name="1 CuadroTexto"/>
        <xdr:cNvSpPr txBox="1"/>
      </xdr:nvSpPr>
      <xdr:spPr>
        <a:xfrm>
          <a:off x="1152525" y="26036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999</xdr:row>
      <xdr:rowOff>0</xdr:rowOff>
    </xdr:from>
    <xdr:ext cx="184731" cy="264560"/>
    <xdr:sp macro="" textlink="">
      <xdr:nvSpPr>
        <xdr:cNvPr id="6489" name="41 CuadroTexto"/>
        <xdr:cNvSpPr txBox="1"/>
      </xdr:nvSpPr>
      <xdr:spPr>
        <a:xfrm>
          <a:off x="1152525" y="26036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999</xdr:row>
      <xdr:rowOff>0</xdr:rowOff>
    </xdr:from>
    <xdr:ext cx="184731" cy="264560"/>
    <xdr:sp macro="" textlink="">
      <xdr:nvSpPr>
        <xdr:cNvPr id="6490" name="1 CuadroTexto"/>
        <xdr:cNvSpPr txBox="1"/>
      </xdr:nvSpPr>
      <xdr:spPr>
        <a:xfrm>
          <a:off x="1152525" y="26036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999</xdr:row>
      <xdr:rowOff>0</xdr:rowOff>
    </xdr:from>
    <xdr:ext cx="184731" cy="264560"/>
    <xdr:sp macro="" textlink="">
      <xdr:nvSpPr>
        <xdr:cNvPr id="6491" name="53 CuadroTexto"/>
        <xdr:cNvSpPr txBox="1"/>
      </xdr:nvSpPr>
      <xdr:spPr>
        <a:xfrm>
          <a:off x="1152525" y="26036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999</xdr:row>
      <xdr:rowOff>0</xdr:rowOff>
    </xdr:from>
    <xdr:ext cx="184731" cy="264560"/>
    <xdr:sp macro="" textlink="">
      <xdr:nvSpPr>
        <xdr:cNvPr id="6492" name="1 CuadroTexto"/>
        <xdr:cNvSpPr txBox="1"/>
      </xdr:nvSpPr>
      <xdr:spPr>
        <a:xfrm>
          <a:off x="1152525" y="26036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999</xdr:row>
      <xdr:rowOff>0</xdr:rowOff>
    </xdr:from>
    <xdr:ext cx="184731" cy="264560"/>
    <xdr:sp macro="" textlink="">
      <xdr:nvSpPr>
        <xdr:cNvPr id="6493" name="15 CuadroTexto"/>
        <xdr:cNvSpPr txBox="1"/>
      </xdr:nvSpPr>
      <xdr:spPr>
        <a:xfrm>
          <a:off x="1152525" y="26036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999</xdr:row>
      <xdr:rowOff>0</xdr:rowOff>
    </xdr:from>
    <xdr:ext cx="184731" cy="264560"/>
    <xdr:sp macro="" textlink="">
      <xdr:nvSpPr>
        <xdr:cNvPr id="6494" name="1 CuadroTexto"/>
        <xdr:cNvSpPr txBox="1"/>
      </xdr:nvSpPr>
      <xdr:spPr>
        <a:xfrm>
          <a:off x="1152525" y="26036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999</xdr:row>
      <xdr:rowOff>0</xdr:rowOff>
    </xdr:from>
    <xdr:ext cx="184731" cy="264560"/>
    <xdr:sp macro="" textlink="">
      <xdr:nvSpPr>
        <xdr:cNvPr id="6495" name="53 CuadroTexto"/>
        <xdr:cNvSpPr txBox="1"/>
      </xdr:nvSpPr>
      <xdr:spPr>
        <a:xfrm>
          <a:off x="1152525" y="26036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999</xdr:row>
      <xdr:rowOff>0</xdr:rowOff>
    </xdr:from>
    <xdr:ext cx="184731" cy="264560"/>
    <xdr:sp macro="" textlink="">
      <xdr:nvSpPr>
        <xdr:cNvPr id="6496" name="1 CuadroTexto"/>
        <xdr:cNvSpPr txBox="1"/>
      </xdr:nvSpPr>
      <xdr:spPr>
        <a:xfrm>
          <a:off x="1152525" y="26036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999</xdr:row>
      <xdr:rowOff>0</xdr:rowOff>
    </xdr:from>
    <xdr:ext cx="184731" cy="264560"/>
    <xdr:sp macro="" textlink="">
      <xdr:nvSpPr>
        <xdr:cNvPr id="6497" name="15 CuadroTexto"/>
        <xdr:cNvSpPr txBox="1"/>
      </xdr:nvSpPr>
      <xdr:spPr>
        <a:xfrm>
          <a:off x="1152525" y="26036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999</xdr:row>
      <xdr:rowOff>0</xdr:rowOff>
    </xdr:from>
    <xdr:ext cx="184731" cy="264560"/>
    <xdr:sp macro="" textlink="">
      <xdr:nvSpPr>
        <xdr:cNvPr id="6498" name="1 CuadroTexto"/>
        <xdr:cNvSpPr txBox="1"/>
      </xdr:nvSpPr>
      <xdr:spPr>
        <a:xfrm>
          <a:off x="1152525" y="26036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6499" name="25 CuadroTexto"/>
        <xdr:cNvSpPr txBox="1"/>
      </xdr:nvSpPr>
      <xdr:spPr>
        <a:xfrm>
          <a:off x="1152525" y="2605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6500" name="1 CuadroTexto"/>
        <xdr:cNvSpPr txBox="1"/>
      </xdr:nvSpPr>
      <xdr:spPr>
        <a:xfrm>
          <a:off x="1152525" y="2605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999</xdr:row>
      <xdr:rowOff>0</xdr:rowOff>
    </xdr:from>
    <xdr:ext cx="184731" cy="264560"/>
    <xdr:sp macro="" textlink="">
      <xdr:nvSpPr>
        <xdr:cNvPr id="6501" name="53 CuadroTexto"/>
        <xdr:cNvSpPr txBox="1"/>
      </xdr:nvSpPr>
      <xdr:spPr>
        <a:xfrm>
          <a:off x="1152525" y="26036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999</xdr:row>
      <xdr:rowOff>0</xdr:rowOff>
    </xdr:from>
    <xdr:ext cx="184731" cy="264560"/>
    <xdr:sp macro="" textlink="">
      <xdr:nvSpPr>
        <xdr:cNvPr id="6502" name="1 CuadroTexto"/>
        <xdr:cNvSpPr txBox="1"/>
      </xdr:nvSpPr>
      <xdr:spPr>
        <a:xfrm>
          <a:off x="1152525" y="26036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6503" name="55 CuadroTexto"/>
        <xdr:cNvSpPr txBox="1"/>
      </xdr:nvSpPr>
      <xdr:spPr>
        <a:xfrm>
          <a:off x="1152525" y="2605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6504" name="1 CuadroTexto"/>
        <xdr:cNvSpPr txBox="1"/>
      </xdr:nvSpPr>
      <xdr:spPr>
        <a:xfrm>
          <a:off x="1152525" y="2605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6505" name="65 CuadroTexto"/>
        <xdr:cNvSpPr txBox="1"/>
      </xdr:nvSpPr>
      <xdr:spPr>
        <a:xfrm>
          <a:off x="1152525" y="2605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6506" name="1 CuadroTexto"/>
        <xdr:cNvSpPr txBox="1"/>
      </xdr:nvSpPr>
      <xdr:spPr>
        <a:xfrm>
          <a:off x="1152525" y="2605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999</xdr:row>
      <xdr:rowOff>0</xdr:rowOff>
    </xdr:from>
    <xdr:ext cx="184731" cy="264560"/>
    <xdr:sp macro="" textlink="">
      <xdr:nvSpPr>
        <xdr:cNvPr id="6507" name="15 CuadroTexto"/>
        <xdr:cNvSpPr txBox="1"/>
      </xdr:nvSpPr>
      <xdr:spPr>
        <a:xfrm>
          <a:off x="1152525" y="26036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999</xdr:row>
      <xdr:rowOff>0</xdr:rowOff>
    </xdr:from>
    <xdr:ext cx="184731" cy="264560"/>
    <xdr:sp macro="" textlink="">
      <xdr:nvSpPr>
        <xdr:cNvPr id="6508" name="1 CuadroTexto"/>
        <xdr:cNvSpPr txBox="1"/>
      </xdr:nvSpPr>
      <xdr:spPr>
        <a:xfrm>
          <a:off x="1152525" y="26036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6509" name="17 CuadroTexto"/>
        <xdr:cNvSpPr txBox="1"/>
      </xdr:nvSpPr>
      <xdr:spPr>
        <a:xfrm>
          <a:off x="1152525" y="2605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6510" name="1 CuadroTexto"/>
        <xdr:cNvSpPr txBox="1"/>
      </xdr:nvSpPr>
      <xdr:spPr>
        <a:xfrm>
          <a:off x="1152525" y="2605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6511" name="41 CuadroTexto"/>
        <xdr:cNvSpPr txBox="1"/>
      </xdr:nvSpPr>
      <xdr:spPr>
        <a:xfrm>
          <a:off x="1152525" y="2605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6512" name="1 CuadroTexto"/>
        <xdr:cNvSpPr txBox="1"/>
      </xdr:nvSpPr>
      <xdr:spPr>
        <a:xfrm>
          <a:off x="1152525" y="2605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6513" name="25 CuadroTexto"/>
        <xdr:cNvSpPr txBox="1"/>
      </xdr:nvSpPr>
      <xdr:spPr>
        <a:xfrm>
          <a:off x="1152525" y="2605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6514" name="1 CuadroTexto"/>
        <xdr:cNvSpPr txBox="1"/>
      </xdr:nvSpPr>
      <xdr:spPr>
        <a:xfrm>
          <a:off x="1152525" y="2605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999</xdr:row>
      <xdr:rowOff>0</xdr:rowOff>
    </xdr:from>
    <xdr:ext cx="184731" cy="264560"/>
    <xdr:sp macro="" textlink="">
      <xdr:nvSpPr>
        <xdr:cNvPr id="6515" name="53 CuadroTexto"/>
        <xdr:cNvSpPr txBox="1"/>
      </xdr:nvSpPr>
      <xdr:spPr>
        <a:xfrm>
          <a:off x="1152525" y="26036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999</xdr:row>
      <xdr:rowOff>0</xdr:rowOff>
    </xdr:from>
    <xdr:ext cx="184731" cy="264560"/>
    <xdr:sp macro="" textlink="">
      <xdr:nvSpPr>
        <xdr:cNvPr id="6516" name="1 CuadroTexto"/>
        <xdr:cNvSpPr txBox="1"/>
      </xdr:nvSpPr>
      <xdr:spPr>
        <a:xfrm>
          <a:off x="1152525" y="26036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6517" name="55 CuadroTexto"/>
        <xdr:cNvSpPr txBox="1"/>
      </xdr:nvSpPr>
      <xdr:spPr>
        <a:xfrm>
          <a:off x="1152525" y="2605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6518" name="1 CuadroTexto"/>
        <xdr:cNvSpPr txBox="1"/>
      </xdr:nvSpPr>
      <xdr:spPr>
        <a:xfrm>
          <a:off x="1152525" y="2605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6519" name="65 CuadroTexto"/>
        <xdr:cNvSpPr txBox="1"/>
      </xdr:nvSpPr>
      <xdr:spPr>
        <a:xfrm>
          <a:off x="1152525" y="2605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6520" name="1 CuadroTexto"/>
        <xdr:cNvSpPr txBox="1"/>
      </xdr:nvSpPr>
      <xdr:spPr>
        <a:xfrm>
          <a:off x="1152525" y="2605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999</xdr:row>
      <xdr:rowOff>0</xdr:rowOff>
    </xdr:from>
    <xdr:ext cx="184731" cy="264560"/>
    <xdr:sp macro="" textlink="">
      <xdr:nvSpPr>
        <xdr:cNvPr id="6521" name="15 CuadroTexto"/>
        <xdr:cNvSpPr txBox="1"/>
      </xdr:nvSpPr>
      <xdr:spPr>
        <a:xfrm>
          <a:off x="1152525" y="26036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999</xdr:row>
      <xdr:rowOff>0</xdr:rowOff>
    </xdr:from>
    <xdr:ext cx="184731" cy="264560"/>
    <xdr:sp macro="" textlink="">
      <xdr:nvSpPr>
        <xdr:cNvPr id="6522" name="1 CuadroTexto"/>
        <xdr:cNvSpPr txBox="1"/>
      </xdr:nvSpPr>
      <xdr:spPr>
        <a:xfrm>
          <a:off x="1152525" y="26036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6523" name="17 CuadroTexto"/>
        <xdr:cNvSpPr txBox="1"/>
      </xdr:nvSpPr>
      <xdr:spPr>
        <a:xfrm>
          <a:off x="1152525" y="2605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6524" name="1 CuadroTexto"/>
        <xdr:cNvSpPr txBox="1"/>
      </xdr:nvSpPr>
      <xdr:spPr>
        <a:xfrm>
          <a:off x="1152525" y="2605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6525" name="41 CuadroTexto"/>
        <xdr:cNvSpPr txBox="1"/>
      </xdr:nvSpPr>
      <xdr:spPr>
        <a:xfrm>
          <a:off x="1152525" y="2605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6526" name="1 CuadroTexto"/>
        <xdr:cNvSpPr txBox="1"/>
      </xdr:nvSpPr>
      <xdr:spPr>
        <a:xfrm>
          <a:off x="1152525" y="2605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6527" name="53 CuadroTexto"/>
        <xdr:cNvSpPr txBox="1"/>
      </xdr:nvSpPr>
      <xdr:spPr>
        <a:xfrm>
          <a:off x="1152525" y="2605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6528" name="1 CuadroTexto"/>
        <xdr:cNvSpPr txBox="1"/>
      </xdr:nvSpPr>
      <xdr:spPr>
        <a:xfrm>
          <a:off x="1152525" y="2605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6529" name="15 CuadroTexto"/>
        <xdr:cNvSpPr txBox="1"/>
      </xdr:nvSpPr>
      <xdr:spPr>
        <a:xfrm>
          <a:off x="1152525" y="2605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6530" name="1 CuadroTexto"/>
        <xdr:cNvSpPr txBox="1"/>
      </xdr:nvSpPr>
      <xdr:spPr>
        <a:xfrm>
          <a:off x="1152525" y="2605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6531" name="53 CuadroTexto"/>
        <xdr:cNvSpPr txBox="1"/>
      </xdr:nvSpPr>
      <xdr:spPr>
        <a:xfrm>
          <a:off x="1152525" y="2605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6532" name="1 CuadroTexto"/>
        <xdr:cNvSpPr txBox="1"/>
      </xdr:nvSpPr>
      <xdr:spPr>
        <a:xfrm>
          <a:off x="1152525" y="2605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6533" name="15 CuadroTexto"/>
        <xdr:cNvSpPr txBox="1"/>
      </xdr:nvSpPr>
      <xdr:spPr>
        <a:xfrm>
          <a:off x="1152525" y="2605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6534" name="1 CuadroTexto"/>
        <xdr:cNvSpPr txBox="1"/>
      </xdr:nvSpPr>
      <xdr:spPr>
        <a:xfrm>
          <a:off x="1152525" y="2605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6535" name="25 CuadroTexto"/>
        <xdr:cNvSpPr txBox="1"/>
      </xdr:nvSpPr>
      <xdr:spPr>
        <a:xfrm>
          <a:off x="1152525" y="26074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6536" name="1 CuadroTexto"/>
        <xdr:cNvSpPr txBox="1"/>
      </xdr:nvSpPr>
      <xdr:spPr>
        <a:xfrm>
          <a:off x="1152525" y="26074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6537" name="53 CuadroTexto"/>
        <xdr:cNvSpPr txBox="1"/>
      </xdr:nvSpPr>
      <xdr:spPr>
        <a:xfrm>
          <a:off x="1152525" y="2605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6538" name="1 CuadroTexto"/>
        <xdr:cNvSpPr txBox="1"/>
      </xdr:nvSpPr>
      <xdr:spPr>
        <a:xfrm>
          <a:off x="1152525" y="2605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6539" name="55 CuadroTexto"/>
        <xdr:cNvSpPr txBox="1"/>
      </xdr:nvSpPr>
      <xdr:spPr>
        <a:xfrm>
          <a:off x="1152525" y="26074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6540" name="1 CuadroTexto"/>
        <xdr:cNvSpPr txBox="1"/>
      </xdr:nvSpPr>
      <xdr:spPr>
        <a:xfrm>
          <a:off x="1152525" y="26074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6541" name="65 CuadroTexto"/>
        <xdr:cNvSpPr txBox="1"/>
      </xdr:nvSpPr>
      <xdr:spPr>
        <a:xfrm>
          <a:off x="1152525" y="26074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6542" name="1 CuadroTexto"/>
        <xdr:cNvSpPr txBox="1"/>
      </xdr:nvSpPr>
      <xdr:spPr>
        <a:xfrm>
          <a:off x="1152525" y="26074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6543" name="15 CuadroTexto"/>
        <xdr:cNvSpPr txBox="1"/>
      </xdr:nvSpPr>
      <xdr:spPr>
        <a:xfrm>
          <a:off x="1152525" y="2605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6544" name="1 CuadroTexto"/>
        <xdr:cNvSpPr txBox="1"/>
      </xdr:nvSpPr>
      <xdr:spPr>
        <a:xfrm>
          <a:off x="1152525" y="2605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6545" name="17 CuadroTexto"/>
        <xdr:cNvSpPr txBox="1"/>
      </xdr:nvSpPr>
      <xdr:spPr>
        <a:xfrm>
          <a:off x="1152525" y="26074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6546" name="1 CuadroTexto"/>
        <xdr:cNvSpPr txBox="1"/>
      </xdr:nvSpPr>
      <xdr:spPr>
        <a:xfrm>
          <a:off x="1152525" y="26074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6547" name="41 CuadroTexto"/>
        <xdr:cNvSpPr txBox="1"/>
      </xdr:nvSpPr>
      <xdr:spPr>
        <a:xfrm>
          <a:off x="1152525" y="26074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6548" name="1 CuadroTexto"/>
        <xdr:cNvSpPr txBox="1"/>
      </xdr:nvSpPr>
      <xdr:spPr>
        <a:xfrm>
          <a:off x="1152525" y="26074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6549" name="25 CuadroTexto"/>
        <xdr:cNvSpPr txBox="1"/>
      </xdr:nvSpPr>
      <xdr:spPr>
        <a:xfrm>
          <a:off x="1152525" y="26074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6550" name="1 CuadroTexto"/>
        <xdr:cNvSpPr txBox="1"/>
      </xdr:nvSpPr>
      <xdr:spPr>
        <a:xfrm>
          <a:off x="1152525" y="26074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6551" name="53 CuadroTexto"/>
        <xdr:cNvSpPr txBox="1"/>
      </xdr:nvSpPr>
      <xdr:spPr>
        <a:xfrm>
          <a:off x="1152525" y="2605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6552" name="1 CuadroTexto"/>
        <xdr:cNvSpPr txBox="1"/>
      </xdr:nvSpPr>
      <xdr:spPr>
        <a:xfrm>
          <a:off x="1152525" y="2605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6553" name="55 CuadroTexto"/>
        <xdr:cNvSpPr txBox="1"/>
      </xdr:nvSpPr>
      <xdr:spPr>
        <a:xfrm>
          <a:off x="1152525" y="26074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6554" name="1 CuadroTexto"/>
        <xdr:cNvSpPr txBox="1"/>
      </xdr:nvSpPr>
      <xdr:spPr>
        <a:xfrm>
          <a:off x="1152525" y="26074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6555" name="65 CuadroTexto"/>
        <xdr:cNvSpPr txBox="1"/>
      </xdr:nvSpPr>
      <xdr:spPr>
        <a:xfrm>
          <a:off x="1152525" y="26074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6556" name="1 CuadroTexto"/>
        <xdr:cNvSpPr txBox="1"/>
      </xdr:nvSpPr>
      <xdr:spPr>
        <a:xfrm>
          <a:off x="1152525" y="26074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6557" name="15 CuadroTexto"/>
        <xdr:cNvSpPr txBox="1"/>
      </xdr:nvSpPr>
      <xdr:spPr>
        <a:xfrm>
          <a:off x="1152525" y="2605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6558" name="17 CuadroTexto"/>
        <xdr:cNvSpPr txBox="1"/>
      </xdr:nvSpPr>
      <xdr:spPr>
        <a:xfrm>
          <a:off x="1152525" y="26074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6559" name="1 CuadroTexto"/>
        <xdr:cNvSpPr txBox="1"/>
      </xdr:nvSpPr>
      <xdr:spPr>
        <a:xfrm>
          <a:off x="1152525" y="26074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6560" name="41 CuadroTexto"/>
        <xdr:cNvSpPr txBox="1"/>
      </xdr:nvSpPr>
      <xdr:spPr>
        <a:xfrm>
          <a:off x="1152525" y="26074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6561" name="1 CuadroTexto"/>
        <xdr:cNvSpPr txBox="1"/>
      </xdr:nvSpPr>
      <xdr:spPr>
        <a:xfrm>
          <a:off x="1152525" y="26074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6562" name="53 CuadroTexto"/>
        <xdr:cNvSpPr txBox="1"/>
      </xdr:nvSpPr>
      <xdr:spPr>
        <a:xfrm>
          <a:off x="1152525" y="26074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6563" name="1 CuadroTexto"/>
        <xdr:cNvSpPr txBox="1"/>
      </xdr:nvSpPr>
      <xdr:spPr>
        <a:xfrm>
          <a:off x="1152525" y="26074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6564" name="15 CuadroTexto"/>
        <xdr:cNvSpPr txBox="1"/>
      </xdr:nvSpPr>
      <xdr:spPr>
        <a:xfrm>
          <a:off x="1152525" y="26074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6565" name="1 CuadroTexto"/>
        <xdr:cNvSpPr txBox="1"/>
      </xdr:nvSpPr>
      <xdr:spPr>
        <a:xfrm>
          <a:off x="1152525" y="26074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6566" name="53 CuadroTexto"/>
        <xdr:cNvSpPr txBox="1"/>
      </xdr:nvSpPr>
      <xdr:spPr>
        <a:xfrm>
          <a:off x="1152525" y="26074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6567" name="1 CuadroTexto"/>
        <xdr:cNvSpPr txBox="1"/>
      </xdr:nvSpPr>
      <xdr:spPr>
        <a:xfrm>
          <a:off x="1152525" y="26074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6568" name="15 CuadroTexto"/>
        <xdr:cNvSpPr txBox="1"/>
      </xdr:nvSpPr>
      <xdr:spPr>
        <a:xfrm>
          <a:off x="1152525" y="26074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6569" name="1 CuadroTexto"/>
        <xdr:cNvSpPr txBox="1"/>
      </xdr:nvSpPr>
      <xdr:spPr>
        <a:xfrm>
          <a:off x="1152525" y="26074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6570" name="25 CuadroTexto"/>
        <xdr:cNvSpPr txBox="1"/>
      </xdr:nvSpPr>
      <xdr:spPr>
        <a:xfrm>
          <a:off x="1152525" y="2609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6571" name="1 CuadroTexto"/>
        <xdr:cNvSpPr txBox="1"/>
      </xdr:nvSpPr>
      <xdr:spPr>
        <a:xfrm>
          <a:off x="1152525" y="2609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6572" name="53 CuadroTexto"/>
        <xdr:cNvSpPr txBox="1"/>
      </xdr:nvSpPr>
      <xdr:spPr>
        <a:xfrm>
          <a:off x="1152525" y="26074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6573" name="1 CuadroTexto"/>
        <xdr:cNvSpPr txBox="1"/>
      </xdr:nvSpPr>
      <xdr:spPr>
        <a:xfrm>
          <a:off x="1152525" y="26074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6574" name="55 CuadroTexto"/>
        <xdr:cNvSpPr txBox="1"/>
      </xdr:nvSpPr>
      <xdr:spPr>
        <a:xfrm>
          <a:off x="1152525" y="2609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6575" name="1 CuadroTexto"/>
        <xdr:cNvSpPr txBox="1"/>
      </xdr:nvSpPr>
      <xdr:spPr>
        <a:xfrm>
          <a:off x="1152525" y="2609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6576" name="65 CuadroTexto"/>
        <xdr:cNvSpPr txBox="1"/>
      </xdr:nvSpPr>
      <xdr:spPr>
        <a:xfrm>
          <a:off x="1152525" y="2609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6577" name="1 CuadroTexto"/>
        <xdr:cNvSpPr txBox="1"/>
      </xdr:nvSpPr>
      <xdr:spPr>
        <a:xfrm>
          <a:off x="1152525" y="2609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6578" name="15 CuadroTexto"/>
        <xdr:cNvSpPr txBox="1"/>
      </xdr:nvSpPr>
      <xdr:spPr>
        <a:xfrm>
          <a:off x="1152525" y="26074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6579" name="1 CuadroTexto"/>
        <xdr:cNvSpPr txBox="1"/>
      </xdr:nvSpPr>
      <xdr:spPr>
        <a:xfrm>
          <a:off x="1152525" y="26074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6580" name="17 CuadroTexto"/>
        <xdr:cNvSpPr txBox="1"/>
      </xdr:nvSpPr>
      <xdr:spPr>
        <a:xfrm>
          <a:off x="1152525" y="2609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6581" name="1 CuadroTexto"/>
        <xdr:cNvSpPr txBox="1"/>
      </xdr:nvSpPr>
      <xdr:spPr>
        <a:xfrm>
          <a:off x="1152525" y="2609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6582" name="41 CuadroTexto"/>
        <xdr:cNvSpPr txBox="1"/>
      </xdr:nvSpPr>
      <xdr:spPr>
        <a:xfrm>
          <a:off x="1152525" y="2609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6583" name="1 CuadroTexto"/>
        <xdr:cNvSpPr txBox="1"/>
      </xdr:nvSpPr>
      <xdr:spPr>
        <a:xfrm>
          <a:off x="1152525" y="2609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6584" name="25 CuadroTexto"/>
        <xdr:cNvSpPr txBox="1"/>
      </xdr:nvSpPr>
      <xdr:spPr>
        <a:xfrm>
          <a:off x="1152525" y="2609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6585" name="1 CuadroTexto"/>
        <xdr:cNvSpPr txBox="1"/>
      </xdr:nvSpPr>
      <xdr:spPr>
        <a:xfrm>
          <a:off x="1152525" y="2609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6586" name="53 CuadroTexto"/>
        <xdr:cNvSpPr txBox="1"/>
      </xdr:nvSpPr>
      <xdr:spPr>
        <a:xfrm>
          <a:off x="1152525" y="26074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6587" name="1 CuadroTexto"/>
        <xdr:cNvSpPr txBox="1"/>
      </xdr:nvSpPr>
      <xdr:spPr>
        <a:xfrm>
          <a:off x="1152525" y="26074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6588" name="55 CuadroTexto"/>
        <xdr:cNvSpPr txBox="1"/>
      </xdr:nvSpPr>
      <xdr:spPr>
        <a:xfrm>
          <a:off x="1152525" y="2609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6589" name="1 CuadroTexto"/>
        <xdr:cNvSpPr txBox="1"/>
      </xdr:nvSpPr>
      <xdr:spPr>
        <a:xfrm>
          <a:off x="1152525" y="2609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6590" name="65 CuadroTexto"/>
        <xdr:cNvSpPr txBox="1"/>
      </xdr:nvSpPr>
      <xdr:spPr>
        <a:xfrm>
          <a:off x="1152525" y="2609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6591" name="1 CuadroTexto"/>
        <xdr:cNvSpPr txBox="1"/>
      </xdr:nvSpPr>
      <xdr:spPr>
        <a:xfrm>
          <a:off x="1152525" y="2609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6592" name="15 CuadroTexto"/>
        <xdr:cNvSpPr txBox="1"/>
      </xdr:nvSpPr>
      <xdr:spPr>
        <a:xfrm>
          <a:off x="1152525" y="26074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6593" name="1 CuadroTexto"/>
        <xdr:cNvSpPr txBox="1"/>
      </xdr:nvSpPr>
      <xdr:spPr>
        <a:xfrm>
          <a:off x="1152525" y="26074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6594" name="17 CuadroTexto"/>
        <xdr:cNvSpPr txBox="1"/>
      </xdr:nvSpPr>
      <xdr:spPr>
        <a:xfrm>
          <a:off x="1152525" y="2609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6595" name="1 CuadroTexto"/>
        <xdr:cNvSpPr txBox="1"/>
      </xdr:nvSpPr>
      <xdr:spPr>
        <a:xfrm>
          <a:off x="1152525" y="2609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6596" name="41 CuadroTexto"/>
        <xdr:cNvSpPr txBox="1"/>
      </xdr:nvSpPr>
      <xdr:spPr>
        <a:xfrm>
          <a:off x="1152525" y="2609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6597" name="1 CuadroTexto"/>
        <xdr:cNvSpPr txBox="1"/>
      </xdr:nvSpPr>
      <xdr:spPr>
        <a:xfrm>
          <a:off x="1152525" y="2609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6598" name="53 CuadroTexto"/>
        <xdr:cNvSpPr txBox="1"/>
      </xdr:nvSpPr>
      <xdr:spPr>
        <a:xfrm>
          <a:off x="1152525" y="2609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6599" name="1 CuadroTexto"/>
        <xdr:cNvSpPr txBox="1"/>
      </xdr:nvSpPr>
      <xdr:spPr>
        <a:xfrm>
          <a:off x="1152525" y="2609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6600" name="15 CuadroTexto"/>
        <xdr:cNvSpPr txBox="1"/>
      </xdr:nvSpPr>
      <xdr:spPr>
        <a:xfrm>
          <a:off x="1152525" y="2609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6601" name="1 CuadroTexto"/>
        <xdr:cNvSpPr txBox="1"/>
      </xdr:nvSpPr>
      <xdr:spPr>
        <a:xfrm>
          <a:off x="1152525" y="2609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6602" name="53 CuadroTexto"/>
        <xdr:cNvSpPr txBox="1"/>
      </xdr:nvSpPr>
      <xdr:spPr>
        <a:xfrm>
          <a:off x="1152525" y="2609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6603" name="1 CuadroTexto"/>
        <xdr:cNvSpPr txBox="1"/>
      </xdr:nvSpPr>
      <xdr:spPr>
        <a:xfrm>
          <a:off x="1152525" y="2609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6604" name="15 CuadroTexto"/>
        <xdr:cNvSpPr txBox="1"/>
      </xdr:nvSpPr>
      <xdr:spPr>
        <a:xfrm>
          <a:off x="1152525" y="2609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6605" name="1 CuadroTexto"/>
        <xdr:cNvSpPr txBox="1"/>
      </xdr:nvSpPr>
      <xdr:spPr>
        <a:xfrm>
          <a:off x="1152525" y="2609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1001</xdr:row>
      <xdr:rowOff>0</xdr:rowOff>
    </xdr:from>
    <xdr:ext cx="184731" cy="264560"/>
    <xdr:sp macro="" textlink="">
      <xdr:nvSpPr>
        <xdr:cNvPr id="6606" name="25 CuadroTexto"/>
        <xdr:cNvSpPr txBox="1"/>
      </xdr:nvSpPr>
      <xdr:spPr>
        <a:xfrm>
          <a:off x="1152525" y="2611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1001</xdr:row>
      <xdr:rowOff>0</xdr:rowOff>
    </xdr:from>
    <xdr:ext cx="184731" cy="264560"/>
    <xdr:sp macro="" textlink="">
      <xdr:nvSpPr>
        <xdr:cNvPr id="6607" name="1 CuadroTexto"/>
        <xdr:cNvSpPr txBox="1"/>
      </xdr:nvSpPr>
      <xdr:spPr>
        <a:xfrm>
          <a:off x="1152525" y="2611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6608" name="53 CuadroTexto"/>
        <xdr:cNvSpPr txBox="1"/>
      </xdr:nvSpPr>
      <xdr:spPr>
        <a:xfrm>
          <a:off x="1152525" y="2609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6609" name="1 CuadroTexto"/>
        <xdr:cNvSpPr txBox="1"/>
      </xdr:nvSpPr>
      <xdr:spPr>
        <a:xfrm>
          <a:off x="1152525" y="2609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1001</xdr:row>
      <xdr:rowOff>0</xdr:rowOff>
    </xdr:from>
    <xdr:ext cx="184731" cy="264560"/>
    <xdr:sp macro="" textlink="">
      <xdr:nvSpPr>
        <xdr:cNvPr id="6610" name="55 CuadroTexto"/>
        <xdr:cNvSpPr txBox="1"/>
      </xdr:nvSpPr>
      <xdr:spPr>
        <a:xfrm>
          <a:off x="1152525" y="2611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1001</xdr:row>
      <xdr:rowOff>0</xdr:rowOff>
    </xdr:from>
    <xdr:ext cx="184731" cy="264560"/>
    <xdr:sp macro="" textlink="">
      <xdr:nvSpPr>
        <xdr:cNvPr id="6611" name="1 CuadroTexto"/>
        <xdr:cNvSpPr txBox="1"/>
      </xdr:nvSpPr>
      <xdr:spPr>
        <a:xfrm>
          <a:off x="1152525" y="2611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1001</xdr:row>
      <xdr:rowOff>0</xdr:rowOff>
    </xdr:from>
    <xdr:ext cx="184731" cy="264560"/>
    <xdr:sp macro="" textlink="">
      <xdr:nvSpPr>
        <xdr:cNvPr id="6612" name="65 CuadroTexto"/>
        <xdr:cNvSpPr txBox="1"/>
      </xdr:nvSpPr>
      <xdr:spPr>
        <a:xfrm>
          <a:off x="1152525" y="2611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1001</xdr:row>
      <xdr:rowOff>0</xdr:rowOff>
    </xdr:from>
    <xdr:ext cx="184731" cy="264560"/>
    <xdr:sp macro="" textlink="">
      <xdr:nvSpPr>
        <xdr:cNvPr id="6613" name="1 CuadroTexto"/>
        <xdr:cNvSpPr txBox="1"/>
      </xdr:nvSpPr>
      <xdr:spPr>
        <a:xfrm>
          <a:off x="1152525" y="2611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6614" name="15 CuadroTexto"/>
        <xdr:cNvSpPr txBox="1"/>
      </xdr:nvSpPr>
      <xdr:spPr>
        <a:xfrm>
          <a:off x="1152525" y="2609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6615" name="1 CuadroTexto"/>
        <xdr:cNvSpPr txBox="1"/>
      </xdr:nvSpPr>
      <xdr:spPr>
        <a:xfrm>
          <a:off x="1152525" y="2609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1001</xdr:row>
      <xdr:rowOff>0</xdr:rowOff>
    </xdr:from>
    <xdr:ext cx="184731" cy="264560"/>
    <xdr:sp macro="" textlink="">
      <xdr:nvSpPr>
        <xdr:cNvPr id="6616" name="17 CuadroTexto"/>
        <xdr:cNvSpPr txBox="1"/>
      </xdr:nvSpPr>
      <xdr:spPr>
        <a:xfrm>
          <a:off x="1152525" y="2611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1001</xdr:row>
      <xdr:rowOff>0</xdr:rowOff>
    </xdr:from>
    <xdr:ext cx="184731" cy="264560"/>
    <xdr:sp macro="" textlink="">
      <xdr:nvSpPr>
        <xdr:cNvPr id="6617" name="1 CuadroTexto"/>
        <xdr:cNvSpPr txBox="1"/>
      </xdr:nvSpPr>
      <xdr:spPr>
        <a:xfrm>
          <a:off x="1152525" y="2611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1001</xdr:row>
      <xdr:rowOff>0</xdr:rowOff>
    </xdr:from>
    <xdr:ext cx="184731" cy="264560"/>
    <xdr:sp macro="" textlink="">
      <xdr:nvSpPr>
        <xdr:cNvPr id="6618" name="41 CuadroTexto"/>
        <xdr:cNvSpPr txBox="1"/>
      </xdr:nvSpPr>
      <xdr:spPr>
        <a:xfrm>
          <a:off x="1152525" y="2611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1001</xdr:row>
      <xdr:rowOff>0</xdr:rowOff>
    </xdr:from>
    <xdr:ext cx="184731" cy="264560"/>
    <xdr:sp macro="" textlink="">
      <xdr:nvSpPr>
        <xdr:cNvPr id="6619" name="1 CuadroTexto"/>
        <xdr:cNvSpPr txBox="1"/>
      </xdr:nvSpPr>
      <xdr:spPr>
        <a:xfrm>
          <a:off x="1152525" y="2611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1001</xdr:row>
      <xdr:rowOff>0</xdr:rowOff>
    </xdr:from>
    <xdr:ext cx="184731" cy="264560"/>
    <xdr:sp macro="" textlink="">
      <xdr:nvSpPr>
        <xdr:cNvPr id="6620" name="25 CuadroTexto"/>
        <xdr:cNvSpPr txBox="1"/>
      </xdr:nvSpPr>
      <xdr:spPr>
        <a:xfrm>
          <a:off x="1152525" y="2611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1001</xdr:row>
      <xdr:rowOff>0</xdr:rowOff>
    </xdr:from>
    <xdr:ext cx="184731" cy="264560"/>
    <xdr:sp macro="" textlink="">
      <xdr:nvSpPr>
        <xdr:cNvPr id="6621" name="1 CuadroTexto"/>
        <xdr:cNvSpPr txBox="1"/>
      </xdr:nvSpPr>
      <xdr:spPr>
        <a:xfrm>
          <a:off x="1152525" y="2611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6622" name="53 CuadroTexto"/>
        <xdr:cNvSpPr txBox="1"/>
      </xdr:nvSpPr>
      <xdr:spPr>
        <a:xfrm>
          <a:off x="1152525" y="2609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6623" name="1 CuadroTexto"/>
        <xdr:cNvSpPr txBox="1"/>
      </xdr:nvSpPr>
      <xdr:spPr>
        <a:xfrm>
          <a:off x="1152525" y="2609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1001</xdr:row>
      <xdr:rowOff>0</xdr:rowOff>
    </xdr:from>
    <xdr:ext cx="184731" cy="264560"/>
    <xdr:sp macro="" textlink="">
      <xdr:nvSpPr>
        <xdr:cNvPr id="6624" name="55 CuadroTexto"/>
        <xdr:cNvSpPr txBox="1"/>
      </xdr:nvSpPr>
      <xdr:spPr>
        <a:xfrm>
          <a:off x="1152525" y="2611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1001</xdr:row>
      <xdr:rowOff>0</xdr:rowOff>
    </xdr:from>
    <xdr:ext cx="184731" cy="264560"/>
    <xdr:sp macro="" textlink="">
      <xdr:nvSpPr>
        <xdr:cNvPr id="6625" name="1 CuadroTexto"/>
        <xdr:cNvSpPr txBox="1"/>
      </xdr:nvSpPr>
      <xdr:spPr>
        <a:xfrm>
          <a:off x="1152525" y="2611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1001</xdr:row>
      <xdr:rowOff>0</xdr:rowOff>
    </xdr:from>
    <xdr:ext cx="184731" cy="264560"/>
    <xdr:sp macro="" textlink="">
      <xdr:nvSpPr>
        <xdr:cNvPr id="6626" name="65 CuadroTexto"/>
        <xdr:cNvSpPr txBox="1"/>
      </xdr:nvSpPr>
      <xdr:spPr>
        <a:xfrm>
          <a:off x="1152525" y="2611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1001</xdr:row>
      <xdr:rowOff>0</xdr:rowOff>
    </xdr:from>
    <xdr:ext cx="184731" cy="264560"/>
    <xdr:sp macro="" textlink="">
      <xdr:nvSpPr>
        <xdr:cNvPr id="6627" name="1 CuadroTexto"/>
        <xdr:cNvSpPr txBox="1"/>
      </xdr:nvSpPr>
      <xdr:spPr>
        <a:xfrm>
          <a:off x="1152525" y="2611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6628" name="15 CuadroTexto"/>
        <xdr:cNvSpPr txBox="1"/>
      </xdr:nvSpPr>
      <xdr:spPr>
        <a:xfrm>
          <a:off x="1152525" y="2609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6629" name="1 CuadroTexto"/>
        <xdr:cNvSpPr txBox="1"/>
      </xdr:nvSpPr>
      <xdr:spPr>
        <a:xfrm>
          <a:off x="1152525" y="2609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1001</xdr:row>
      <xdr:rowOff>0</xdr:rowOff>
    </xdr:from>
    <xdr:ext cx="184731" cy="264560"/>
    <xdr:sp macro="" textlink="">
      <xdr:nvSpPr>
        <xdr:cNvPr id="6630" name="17 CuadroTexto"/>
        <xdr:cNvSpPr txBox="1"/>
      </xdr:nvSpPr>
      <xdr:spPr>
        <a:xfrm>
          <a:off x="1152525" y="2611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1001</xdr:row>
      <xdr:rowOff>0</xdr:rowOff>
    </xdr:from>
    <xdr:ext cx="184731" cy="264560"/>
    <xdr:sp macro="" textlink="">
      <xdr:nvSpPr>
        <xdr:cNvPr id="6631" name="1 CuadroTexto"/>
        <xdr:cNvSpPr txBox="1"/>
      </xdr:nvSpPr>
      <xdr:spPr>
        <a:xfrm>
          <a:off x="1152525" y="2611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1001</xdr:row>
      <xdr:rowOff>0</xdr:rowOff>
    </xdr:from>
    <xdr:ext cx="184731" cy="264560"/>
    <xdr:sp macro="" textlink="">
      <xdr:nvSpPr>
        <xdr:cNvPr id="6632" name="41 CuadroTexto"/>
        <xdr:cNvSpPr txBox="1"/>
      </xdr:nvSpPr>
      <xdr:spPr>
        <a:xfrm>
          <a:off x="1152525" y="2611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1001</xdr:row>
      <xdr:rowOff>0</xdr:rowOff>
    </xdr:from>
    <xdr:ext cx="184731" cy="264560"/>
    <xdr:sp macro="" textlink="">
      <xdr:nvSpPr>
        <xdr:cNvPr id="6633" name="1 CuadroTexto"/>
        <xdr:cNvSpPr txBox="1"/>
      </xdr:nvSpPr>
      <xdr:spPr>
        <a:xfrm>
          <a:off x="1152525" y="2611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1001</xdr:row>
      <xdr:rowOff>0</xdr:rowOff>
    </xdr:from>
    <xdr:ext cx="184731" cy="264560"/>
    <xdr:sp macro="" textlink="">
      <xdr:nvSpPr>
        <xdr:cNvPr id="6634" name="53 CuadroTexto"/>
        <xdr:cNvSpPr txBox="1"/>
      </xdr:nvSpPr>
      <xdr:spPr>
        <a:xfrm>
          <a:off x="1152525" y="2611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1001</xdr:row>
      <xdr:rowOff>0</xdr:rowOff>
    </xdr:from>
    <xdr:ext cx="184731" cy="264560"/>
    <xdr:sp macro="" textlink="">
      <xdr:nvSpPr>
        <xdr:cNvPr id="6635" name="1 CuadroTexto"/>
        <xdr:cNvSpPr txBox="1"/>
      </xdr:nvSpPr>
      <xdr:spPr>
        <a:xfrm>
          <a:off x="1152525" y="2611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1001</xdr:row>
      <xdr:rowOff>0</xdr:rowOff>
    </xdr:from>
    <xdr:ext cx="184731" cy="264560"/>
    <xdr:sp macro="" textlink="">
      <xdr:nvSpPr>
        <xdr:cNvPr id="6636" name="15 CuadroTexto"/>
        <xdr:cNvSpPr txBox="1"/>
      </xdr:nvSpPr>
      <xdr:spPr>
        <a:xfrm>
          <a:off x="1152525" y="2611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1001</xdr:row>
      <xdr:rowOff>0</xdr:rowOff>
    </xdr:from>
    <xdr:ext cx="184731" cy="264560"/>
    <xdr:sp macro="" textlink="">
      <xdr:nvSpPr>
        <xdr:cNvPr id="6637" name="1 CuadroTexto"/>
        <xdr:cNvSpPr txBox="1"/>
      </xdr:nvSpPr>
      <xdr:spPr>
        <a:xfrm>
          <a:off x="1152525" y="2611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1001</xdr:row>
      <xdr:rowOff>0</xdr:rowOff>
    </xdr:from>
    <xdr:ext cx="184731" cy="264560"/>
    <xdr:sp macro="" textlink="">
      <xdr:nvSpPr>
        <xdr:cNvPr id="6638" name="53 CuadroTexto"/>
        <xdr:cNvSpPr txBox="1"/>
      </xdr:nvSpPr>
      <xdr:spPr>
        <a:xfrm>
          <a:off x="1152525" y="2611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1001</xdr:row>
      <xdr:rowOff>0</xdr:rowOff>
    </xdr:from>
    <xdr:ext cx="184731" cy="264560"/>
    <xdr:sp macro="" textlink="">
      <xdr:nvSpPr>
        <xdr:cNvPr id="6639" name="1 CuadroTexto"/>
        <xdr:cNvSpPr txBox="1"/>
      </xdr:nvSpPr>
      <xdr:spPr>
        <a:xfrm>
          <a:off x="1152525" y="2611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1001</xdr:row>
      <xdr:rowOff>0</xdr:rowOff>
    </xdr:from>
    <xdr:ext cx="184731" cy="264560"/>
    <xdr:sp macro="" textlink="">
      <xdr:nvSpPr>
        <xdr:cNvPr id="6640" name="15 CuadroTexto"/>
        <xdr:cNvSpPr txBox="1"/>
      </xdr:nvSpPr>
      <xdr:spPr>
        <a:xfrm>
          <a:off x="1152525" y="2611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1001</xdr:row>
      <xdr:rowOff>0</xdr:rowOff>
    </xdr:from>
    <xdr:ext cx="184731" cy="264560"/>
    <xdr:sp macro="" textlink="">
      <xdr:nvSpPr>
        <xdr:cNvPr id="6641" name="1 CuadroTexto"/>
        <xdr:cNvSpPr txBox="1"/>
      </xdr:nvSpPr>
      <xdr:spPr>
        <a:xfrm>
          <a:off x="1152525" y="2611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1002</xdr:row>
      <xdr:rowOff>0</xdr:rowOff>
    </xdr:from>
    <xdr:ext cx="184731" cy="264560"/>
    <xdr:sp macro="" textlink="">
      <xdr:nvSpPr>
        <xdr:cNvPr id="6642" name="25 CuadroTexto"/>
        <xdr:cNvSpPr txBox="1"/>
      </xdr:nvSpPr>
      <xdr:spPr>
        <a:xfrm>
          <a:off x="1152525" y="26131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1002</xdr:row>
      <xdr:rowOff>0</xdr:rowOff>
    </xdr:from>
    <xdr:ext cx="184731" cy="264560"/>
    <xdr:sp macro="" textlink="">
      <xdr:nvSpPr>
        <xdr:cNvPr id="6643" name="1 CuadroTexto"/>
        <xdr:cNvSpPr txBox="1"/>
      </xdr:nvSpPr>
      <xdr:spPr>
        <a:xfrm>
          <a:off x="1152525" y="26131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1001</xdr:row>
      <xdr:rowOff>0</xdr:rowOff>
    </xdr:from>
    <xdr:ext cx="184731" cy="264560"/>
    <xdr:sp macro="" textlink="">
      <xdr:nvSpPr>
        <xdr:cNvPr id="6644" name="53 CuadroTexto"/>
        <xdr:cNvSpPr txBox="1"/>
      </xdr:nvSpPr>
      <xdr:spPr>
        <a:xfrm>
          <a:off x="1152525" y="2611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1001</xdr:row>
      <xdr:rowOff>0</xdr:rowOff>
    </xdr:from>
    <xdr:ext cx="184731" cy="264560"/>
    <xdr:sp macro="" textlink="">
      <xdr:nvSpPr>
        <xdr:cNvPr id="6645" name="1 CuadroTexto"/>
        <xdr:cNvSpPr txBox="1"/>
      </xdr:nvSpPr>
      <xdr:spPr>
        <a:xfrm>
          <a:off x="1152525" y="2611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1002</xdr:row>
      <xdr:rowOff>0</xdr:rowOff>
    </xdr:from>
    <xdr:ext cx="184731" cy="264560"/>
    <xdr:sp macro="" textlink="">
      <xdr:nvSpPr>
        <xdr:cNvPr id="6646" name="55 CuadroTexto"/>
        <xdr:cNvSpPr txBox="1"/>
      </xdr:nvSpPr>
      <xdr:spPr>
        <a:xfrm>
          <a:off x="1152525" y="26131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1002</xdr:row>
      <xdr:rowOff>0</xdr:rowOff>
    </xdr:from>
    <xdr:ext cx="184731" cy="264560"/>
    <xdr:sp macro="" textlink="">
      <xdr:nvSpPr>
        <xdr:cNvPr id="6647" name="1 CuadroTexto"/>
        <xdr:cNvSpPr txBox="1"/>
      </xdr:nvSpPr>
      <xdr:spPr>
        <a:xfrm>
          <a:off x="1152525" y="26131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1002</xdr:row>
      <xdr:rowOff>0</xdr:rowOff>
    </xdr:from>
    <xdr:ext cx="184731" cy="264560"/>
    <xdr:sp macro="" textlink="">
      <xdr:nvSpPr>
        <xdr:cNvPr id="6648" name="65 CuadroTexto"/>
        <xdr:cNvSpPr txBox="1"/>
      </xdr:nvSpPr>
      <xdr:spPr>
        <a:xfrm>
          <a:off x="1152525" y="26131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1002</xdr:row>
      <xdr:rowOff>0</xdr:rowOff>
    </xdr:from>
    <xdr:ext cx="184731" cy="264560"/>
    <xdr:sp macro="" textlink="">
      <xdr:nvSpPr>
        <xdr:cNvPr id="6649" name="1 CuadroTexto"/>
        <xdr:cNvSpPr txBox="1"/>
      </xdr:nvSpPr>
      <xdr:spPr>
        <a:xfrm>
          <a:off x="1152525" y="26131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1001</xdr:row>
      <xdr:rowOff>0</xdr:rowOff>
    </xdr:from>
    <xdr:ext cx="184731" cy="264560"/>
    <xdr:sp macro="" textlink="">
      <xdr:nvSpPr>
        <xdr:cNvPr id="6650" name="15 CuadroTexto"/>
        <xdr:cNvSpPr txBox="1"/>
      </xdr:nvSpPr>
      <xdr:spPr>
        <a:xfrm>
          <a:off x="1152525" y="2611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1001</xdr:row>
      <xdr:rowOff>0</xdr:rowOff>
    </xdr:from>
    <xdr:ext cx="184731" cy="264560"/>
    <xdr:sp macro="" textlink="">
      <xdr:nvSpPr>
        <xdr:cNvPr id="6651" name="1 CuadroTexto"/>
        <xdr:cNvSpPr txBox="1"/>
      </xdr:nvSpPr>
      <xdr:spPr>
        <a:xfrm>
          <a:off x="1152525" y="2611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1002</xdr:row>
      <xdr:rowOff>0</xdr:rowOff>
    </xdr:from>
    <xdr:ext cx="184731" cy="264560"/>
    <xdr:sp macro="" textlink="">
      <xdr:nvSpPr>
        <xdr:cNvPr id="6652" name="17 CuadroTexto"/>
        <xdr:cNvSpPr txBox="1"/>
      </xdr:nvSpPr>
      <xdr:spPr>
        <a:xfrm>
          <a:off x="1152525" y="26131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1002</xdr:row>
      <xdr:rowOff>0</xdr:rowOff>
    </xdr:from>
    <xdr:ext cx="184731" cy="264560"/>
    <xdr:sp macro="" textlink="">
      <xdr:nvSpPr>
        <xdr:cNvPr id="6653" name="1 CuadroTexto"/>
        <xdr:cNvSpPr txBox="1"/>
      </xdr:nvSpPr>
      <xdr:spPr>
        <a:xfrm>
          <a:off x="1152525" y="26131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1002</xdr:row>
      <xdr:rowOff>0</xdr:rowOff>
    </xdr:from>
    <xdr:ext cx="184731" cy="264560"/>
    <xdr:sp macro="" textlink="">
      <xdr:nvSpPr>
        <xdr:cNvPr id="6654" name="41 CuadroTexto"/>
        <xdr:cNvSpPr txBox="1"/>
      </xdr:nvSpPr>
      <xdr:spPr>
        <a:xfrm>
          <a:off x="1152525" y="26131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1002</xdr:row>
      <xdr:rowOff>0</xdr:rowOff>
    </xdr:from>
    <xdr:ext cx="184731" cy="264560"/>
    <xdr:sp macro="" textlink="">
      <xdr:nvSpPr>
        <xdr:cNvPr id="6655" name="1 CuadroTexto"/>
        <xdr:cNvSpPr txBox="1"/>
      </xdr:nvSpPr>
      <xdr:spPr>
        <a:xfrm>
          <a:off x="1152525" y="26131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1002</xdr:row>
      <xdr:rowOff>0</xdr:rowOff>
    </xdr:from>
    <xdr:ext cx="184731" cy="264560"/>
    <xdr:sp macro="" textlink="">
      <xdr:nvSpPr>
        <xdr:cNvPr id="6656" name="25 CuadroTexto"/>
        <xdr:cNvSpPr txBox="1"/>
      </xdr:nvSpPr>
      <xdr:spPr>
        <a:xfrm>
          <a:off x="1152525" y="26131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1002</xdr:row>
      <xdr:rowOff>0</xdr:rowOff>
    </xdr:from>
    <xdr:ext cx="184731" cy="264560"/>
    <xdr:sp macro="" textlink="">
      <xdr:nvSpPr>
        <xdr:cNvPr id="6657" name="1 CuadroTexto"/>
        <xdr:cNvSpPr txBox="1"/>
      </xdr:nvSpPr>
      <xdr:spPr>
        <a:xfrm>
          <a:off x="1152525" y="26131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1001</xdr:row>
      <xdr:rowOff>0</xdr:rowOff>
    </xdr:from>
    <xdr:ext cx="184731" cy="264560"/>
    <xdr:sp macro="" textlink="">
      <xdr:nvSpPr>
        <xdr:cNvPr id="6658" name="53 CuadroTexto"/>
        <xdr:cNvSpPr txBox="1"/>
      </xdr:nvSpPr>
      <xdr:spPr>
        <a:xfrm>
          <a:off x="1152525" y="2611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1001</xdr:row>
      <xdr:rowOff>0</xdr:rowOff>
    </xdr:from>
    <xdr:ext cx="184731" cy="264560"/>
    <xdr:sp macro="" textlink="">
      <xdr:nvSpPr>
        <xdr:cNvPr id="6659" name="1 CuadroTexto"/>
        <xdr:cNvSpPr txBox="1"/>
      </xdr:nvSpPr>
      <xdr:spPr>
        <a:xfrm>
          <a:off x="1152525" y="2611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1002</xdr:row>
      <xdr:rowOff>0</xdr:rowOff>
    </xdr:from>
    <xdr:ext cx="184731" cy="264560"/>
    <xdr:sp macro="" textlink="">
      <xdr:nvSpPr>
        <xdr:cNvPr id="6660" name="55 CuadroTexto"/>
        <xdr:cNvSpPr txBox="1"/>
      </xdr:nvSpPr>
      <xdr:spPr>
        <a:xfrm>
          <a:off x="1152525" y="26131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1002</xdr:row>
      <xdr:rowOff>0</xdr:rowOff>
    </xdr:from>
    <xdr:ext cx="184731" cy="264560"/>
    <xdr:sp macro="" textlink="">
      <xdr:nvSpPr>
        <xdr:cNvPr id="6661" name="1 CuadroTexto"/>
        <xdr:cNvSpPr txBox="1"/>
      </xdr:nvSpPr>
      <xdr:spPr>
        <a:xfrm>
          <a:off x="1152525" y="26131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1002</xdr:row>
      <xdr:rowOff>0</xdr:rowOff>
    </xdr:from>
    <xdr:ext cx="184731" cy="264560"/>
    <xdr:sp macro="" textlink="">
      <xdr:nvSpPr>
        <xdr:cNvPr id="6662" name="65 CuadroTexto"/>
        <xdr:cNvSpPr txBox="1"/>
      </xdr:nvSpPr>
      <xdr:spPr>
        <a:xfrm>
          <a:off x="1152525" y="26131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1002</xdr:row>
      <xdr:rowOff>0</xdr:rowOff>
    </xdr:from>
    <xdr:ext cx="184731" cy="264560"/>
    <xdr:sp macro="" textlink="">
      <xdr:nvSpPr>
        <xdr:cNvPr id="6663" name="1 CuadroTexto"/>
        <xdr:cNvSpPr txBox="1"/>
      </xdr:nvSpPr>
      <xdr:spPr>
        <a:xfrm>
          <a:off x="1152525" y="26131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1001</xdr:row>
      <xdr:rowOff>0</xdr:rowOff>
    </xdr:from>
    <xdr:ext cx="184731" cy="264560"/>
    <xdr:sp macro="" textlink="">
      <xdr:nvSpPr>
        <xdr:cNvPr id="6664" name="15 CuadroTexto"/>
        <xdr:cNvSpPr txBox="1"/>
      </xdr:nvSpPr>
      <xdr:spPr>
        <a:xfrm>
          <a:off x="1152525" y="2611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1001</xdr:row>
      <xdr:rowOff>0</xdr:rowOff>
    </xdr:from>
    <xdr:ext cx="184731" cy="264560"/>
    <xdr:sp macro="" textlink="">
      <xdr:nvSpPr>
        <xdr:cNvPr id="6665" name="1 CuadroTexto"/>
        <xdr:cNvSpPr txBox="1"/>
      </xdr:nvSpPr>
      <xdr:spPr>
        <a:xfrm>
          <a:off x="1152525" y="2611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1002</xdr:row>
      <xdr:rowOff>0</xdr:rowOff>
    </xdr:from>
    <xdr:ext cx="184731" cy="264560"/>
    <xdr:sp macro="" textlink="">
      <xdr:nvSpPr>
        <xdr:cNvPr id="6666" name="17 CuadroTexto"/>
        <xdr:cNvSpPr txBox="1"/>
      </xdr:nvSpPr>
      <xdr:spPr>
        <a:xfrm>
          <a:off x="1152525" y="26131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1002</xdr:row>
      <xdr:rowOff>0</xdr:rowOff>
    </xdr:from>
    <xdr:ext cx="184731" cy="264560"/>
    <xdr:sp macro="" textlink="">
      <xdr:nvSpPr>
        <xdr:cNvPr id="6667" name="1 CuadroTexto"/>
        <xdr:cNvSpPr txBox="1"/>
      </xdr:nvSpPr>
      <xdr:spPr>
        <a:xfrm>
          <a:off x="1152525" y="26131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1002</xdr:row>
      <xdr:rowOff>0</xdr:rowOff>
    </xdr:from>
    <xdr:ext cx="184731" cy="264560"/>
    <xdr:sp macro="" textlink="">
      <xdr:nvSpPr>
        <xdr:cNvPr id="6668" name="41 CuadroTexto"/>
        <xdr:cNvSpPr txBox="1"/>
      </xdr:nvSpPr>
      <xdr:spPr>
        <a:xfrm>
          <a:off x="1152525" y="26131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1002</xdr:row>
      <xdr:rowOff>0</xdr:rowOff>
    </xdr:from>
    <xdr:ext cx="184731" cy="264560"/>
    <xdr:sp macro="" textlink="">
      <xdr:nvSpPr>
        <xdr:cNvPr id="6669" name="1 CuadroTexto"/>
        <xdr:cNvSpPr txBox="1"/>
      </xdr:nvSpPr>
      <xdr:spPr>
        <a:xfrm>
          <a:off x="1152525" y="26131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1002</xdr:row>
      <xdr:rowOff>0</xdr:rowOff>
    </xdr:from>
    <xdr:ext cx="184731" cy="264560"/>
    <xdr:sp macro="" textlink="">
      <xdr:nvSpPr>
        <xdr:cNvPr id="6670" name="53 CuadroTexto"/>
        <xdr:cNvSpPr txBox="1"/>
      </xdr:nvSpPr>
      <xdr:spPr>
        <a:xfrm>
          <a:off x="1152525" y="26131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1002</xdr:row>
      <xdr:rowOff>0</xdr:rowOff>
    </xdr:from>
    <xdr:ext cx="184731" cy="264560"/>
    <xdr:sp macro="" textlink="">
      <xdr:nvSpPr>
        <xdr:cNvPr id="6671" name="1 CuadroTexto"/>
        <xdr:cNvSpPr txBox="1"/>
      </xdr:nvSpPr>
      <xdr:spPr>
        <a:xfrm>
          <a:off x="1152525" y="26131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1002</xdr:row>
      <xdr:rowOff>0</xdr:rowOff>
    </xdr:from>
    <xdr:ext cx="184731" cy="264560"/>
    <xdr:sp macro="" textlink="">
      <xdr:nvSpPr>
        <xdr:cNvPr id="6672" name="15 CuadroTexto"/>
        <xdr:cNvSpPr txBox="1"/>
      </xdr:nvSpPr>
      <xdr:spPr>
        <a:xfrm>
          <a:off x="1152525" y="26131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1002</xdr:row>
      <xdr:rowOff>0</xdr:rowOff>
    </xdr:from>
    <xdr:ext cx="184731" cy="264560"/>
    <xdr:sp macro="" textlink="">
      <xdr:nvSpPr>
        <xdr:cNvPr id="6673" name="1 CuadroTexto"/>
        <xdr:cNvSpPr txBox="1"/>
      </xdr:nvSpPr>
      <xdr:spPr>
        <a:xfrm>
          <a:off x="1152525" y="26131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1002</xdr:row>
      <xdr:rowOff>0</xdr:rowOff>
    </xdr:from>
    <xdr:ext cx="184731" cy="264560"/>
    <xdr:sp macro="" textlink="">
      <xdr:nvSpPr>
        <xdr:cNvPr id="6674" name="53 CuadroTexto"/>
        <xdr:cNvSpPr txBox="1"/>
      </xdr:nvSpPr>
      <xdr:spPr>
        <a:xfrm>
          <a:off x="1152525" y="26131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1002</xdr:row>
      <xdr:rowOff>0</xdr:rowOff>
    </xdr:from>
    <xdr:ext cx="184731" cy="264560"/>
    <xdr:sp macro="" textlink="">
      <xdr:nvSpPr>
        <xdr:cNvPr id="6675" name="1 CuadroTexto"/>
        <xdr:cNvSpPr txBox="1"/>
      </xdr:nvSpPr>
      <xdr:spPr>
        <a:xfrm>
          <a:off x="1152525" y="26131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1002</xdr:row>
      <xdr:rowOff>0</xdr:rowOff>
    </xdr:from>
    <xdr:ext cx="184731" cy="264560"/>
    <xdr:sp macro="" textlink="">
      <xdr:nvSpPr>
        <xdr:cNvPr id="6676" name="15 CuadroTexto"/>
        <xdr:cNvSpPr txBox="1"/>
      </xdr:nvSpPr>
      <xdr:spPr>
        <a:xfrm>
          <a:off x="1152525" y="26131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1002</xdr:row>
      <xdr:rowOff>0</xdr:rowOff>
    </xdr:from>
    <xdr:ext cx="184731" cy="264560"/>
    <xdr:sp macro="" textlink="">
      <xdr:nvSpPr>
        <xdr:cNvPr id="6677" name="1 CuadroTexto"/>
        <xdr:cNvSpPr txBox="1"/>
      </xdr:nvSpPr>
      <xdr:spPr>
        <a:xfrm>
          <a:off x="1152525" y="26131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1003</xdr:row>
      <xdr:rowOff>0</xdr:rowOff>
    </xdr:from>
    <xdr:ext cx="184731" cy="264560"/>
    <xdr:sp macro="" textlink="">
      <xdr:nvSpPr>
        <xdr:cNvPr id="6678" name="25 CuadroTexto"/>
        <xdr:cNvSpPr txBox="1"/>
      </xdr:nvSpPr>
      <xdr:spPr>
        <a:xfrm>
          <a:off x="1152525" y="26150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1003</xdr:row>
      <xdr:rowOff>0</xdr:rowOff>
    </xdr:from>
    <xdr:ext cx="184731" cy="264560"/>
    <xdr:sp macro="" textlink="">
      <xdr:nvSpPr>
        <xdr:cNvPr id="6679" name="1 CuadroTexto"/>
        <xdr:cNvSpPr txBox="1"/>
      </xdr:nvSpPr>
      <xdr:spPr>
        <a:xfrm>
          <a:off x="1152525" y="26150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1002</xdr:row>
      <xdr:rowOff>0</xdr:rowOff>
    </xdr:from>
    <xdr:ext cx="184731" cy="264560"/>
    <xdr:sp macro="" textlink="">
      <xdr:nvSpPr>
        <xdr:cNvPr id="6680" name="53 CuadroTexto"/>
        <xdr:cNvSpPr txBox="1"/>
      </xdr:nvSpPr>
      <xdr:spPr>
        <a:xfrm>
          <a:off x="1152525" y="26131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1002</xdr:row>
      <xdr:rowOff>0</xdr:rowOff>
    </xdr:from>
    <xdr:ext cx="184731" cy="264560"/>
    <xdr:sp macro="" textlink="">
      <xdr:nvSpPr>
        <xdr:cNvPr id="6681" name="1 CuadroTexto"/>
        <xdr:cNvSpPr txBox="1"/>
      </xdr:nvSpPr>
      <xdr:spPr>
        <a:xfrm>
          <a:off x="1152525" y="26131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1003</xdr:row>
      <xdr:rowOff>0</xdr:rowOff>
    </xdr:from>
    <xdr:ext cx="184731" cy="264560"/>
    <xdr:sp macro="" textlink="">
      <xdr:nvSpPr>
        <xdr:cNvPr id="6682" name="55 CuadroTexto"/>
        <xdr:cNvSpPr txBox="1"/>
      </xdr:nvSpPr>
      <xdr:spPr>
        <a:xfrm>
          <a:off x="1152525" y="26150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1003</xdr:row>
      <xdr:rowOff>0</xdr:rowOff>
    </xdr:from>
    <xdr:ext cx="184731" cy="264560"/>
    <xdr:sp macro="" textlink="">
      <xdr:nvSpPr>
        <xdr:cNvPr id="6683" name="1 CuadroTexto"/>
        <xdr:cNvSpPr txBox="1"/>
      </xdr:nvSpPr>
      <xdr:spPr>
        <a:xfrm>
          <a:off x="1152525" y="26150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1003</xdr:row>
      <xdr:rowOff>0</xdr:rowOff>
    </xdr:from>
    <xdr:ext cx="184731" cy="264560"/>
    <xdr:sp macro="" textlink="">
      <xdr:nvSpPr>
        <xdr:cNvPr id="6684" name="65 CuadroTexto"/>
        <xdr:cNvSpPr txBox="1"/>
      </xdr:nvSpPr>
      <xdr:spPr>
        <a:xfrm>
          <a:off x="1152525" y="26150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1003</xdr:row>
      <xdr:rowOff>0</xdr:rowOff>
    </xdr:from>
    <xdr:ext cx="184731" cy="264560"/>
    <xdr:sp macro="" textlink="">
      <xdr:nvSpPr>
        <xdr:cNvPr id="6685" name="1 CuadroTexto"/>
        <xdr:cNvSpPr txBox="1"/>
      </xdr:nvSpPr>
      <xdr:spPr>
        <a:xfrm>
          <a:off x="1152525" y="26150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1002</xdr:row>
      <xdr:rowOff>0</xdr:rowOff>
    </xdr:from>
    <xdr:ext cx="184731" cy="264560"/>
    <xdr:sp macro="" textlink="">
      <xdr:nvSpPr>
        <xdr:cNvPr id="6686" name="15 CuadroTexto"/>
        <xdr:cNvSpPr txBox="1"/>
      </xdr:nvSpPr>
      <xdr:spPr>
        <a:xfrm>
          <a:off x="1152525" y="26131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1002</xdr:row>
      <xdr:rowOff>0</xdr:rowOff>
    </xdr:from>
    <xdr:ext cx="184731" cy="264560"/>
    <xdr:sp macro="" textlink="">
      <xdr:nvSpPr>
        <xdr:cNvPr id="6687" name="1 CuadroTexto"/>
        <xdr:cNvSpPr txBox="1"/>
      </xdr:nvSpPr>
      <xdr:spPr>
        <a:xfrm>
          <a:off x="1152525" y="26131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1003</xdr:row>
      <xdr:rowOff>0</xdr:rowOff>
    </xdr:from>
    <xdr:ext cx="184731" cy="264560"/>
    <xdr:sp macro="" textlink="">
      <xdr:nvSpPr>
        <xdr:cNvPr id="6688" name="17 CuadroTexto"/>
        <xdr:cNvSpPr txBox="1"/>
      </xdr:nvSpPr>
      <xdr:spPr>
        <a:xfrm>
          <a:off x="1152525" y="26150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1003</xdr:row>
      <xdr:rowOff>0</xdr:rowOff>
    </xdr:from>
    <xdr:ext cx="184731" cy="264560"/>
    <xdr:sp macro="" textlink="">
      <xdr:nvSpPr>
        <xdr:cNvPr id="6689" name="1 CuadroTexto"/>
        <xdr:cNvSpPr txBox="1"/>
      </xdr:nvSpPr>
      <xdr:spPr>
        <a:xfrm>
          <a:off x="1152525" y="26150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1003</xdr:row>
      <xdr:rowOff>0</xdr:rowOff>
    </xdr:from>
    <xdr:ext cx="184731" cy="264560"/>
    <xdr:sp macro="" textlink="">
      <xdr:nvSpPr>
        <xdr:cNvPr id="6690" name="41 CuadroTexto"/>
        <xdr:cNvSpPr txBox="1"/>
      </xdr:nvSpPr>
      <xdr:spPr>
        <a:xfrm>
          <a:off x="1152525" y="26150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1003</xdr:row>
      <xdr:rowOff>0</xdr:rowOff>
    </xdr:from>
    <xdr:ext cx="184731" cy="264560"/>
    <xdr:sp macro="" textlink="">
      <xdr:nvSpPr>
        <xdr:cNvPr id="6691" name="1 CuadroTexto"/>
        <xdr:cNvSpPr txBox="1"/>
      </xdr:nvSpPr>
      <xdr:spPr>
        <a:xfrm>
          <a:off x="1152525" y="26150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1003</xdr:row>
      <xdr:rowOff>0</xdr:rowOff>
    </xdr:from>
    <xdr:ext cx="184731" cy="264560"/>
    <xdr:sp macro="" textlink="">
      <xdr:nvSpPr>
        <xdr:cNvPr id="6692" name="25 CuadroTexto"/>
        <xdr:cNvSpPr txBox="1"/>
      </xdr:nvSpPr>
      <xdr:spPr>
        <a:xfrm>
          <a:off x="1152525" y="26150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1003</xdr:row>
      <xdr:rowOff>0</xdr:rowOff>
    </xdr:from>
    <xdr:ext cx="184731" cy="264560"/>
    <xdr:sp macro="" textlink="">
      <xdr:nvSpPr>
        <xdr:cNvPr id="6693" name="1 CuadroTexto"/>
        <xdr:cNvSpPr txBox="1"/>
      </xdr:nvSpPr>
      <xdr:spPr>
        <a:xfrm>
          <a:off x="1152525" y="26150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1002</xdr:row>
      <xdr:rowOff>0</xdr:rowOff>
    </xdr:from>
    <xdr:ext cx="184731" cy="264560"/>
    <xdr:sp macro="" textlink="">
      <xdr:nvSpPr>
        <xdr:cNvPr id="6694" name="53 CuadroTexto"/>
        <xdr:cNvSpPr txBox="1"/>
      </xdr:nvSpPr>
      <xdr:spPr>
        <a:xfrm>
          <a:off x="1152525" y="26131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1002</xdr:row>
      <xdr:rowOff>0</xdr:rowOff>
    </xdr:from>
    <xdr:ext cx="184731" cy="264560"/>
    <xdr:sp macro="" textlink="">
      <xdr:nvSpPr>
        <xdr:cNvPr id="6695" name="1 CuadroTexto"/>
        <xdr:cNvSpPr txBox="1"/>
      </xdr:nvSpPr>
      <xdr:spPr>
        <a:xfrm>
          <a:off x="1152525" y="26131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1003</xdr:row>
      <xdr:rowOff>0</xdr:rowOff>
    </xdr:from>
    <xdr:ext cx="184731" cy="264560"/>
    <xdr:sp macro="" textlink="">
      <xdr:nvSpPr>
        <xdr:cNvPr id="6696" name="55 CuadroTexto"/>
        <xdr:cNvSpPr txBox="1"/>
      </xdr:nvSpPr>
      <xdr:spPr>
        <a:xfrm>
          <a:off x="1152525" y="26150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1003</xdr:row>
      <xdr:rowOff>0</xdr:rowOff>
    </xdr:from>
    <xdr:ext cx="184731" cy="264560"/>
    <xdr:sp macro="" textlink="">
      <xdr:nvSpPr>
        <xdr:cNvPr id="6697" name="1 CuadroTexto"/>
        <xdr:cNvSpPr txBox="1"/>
      </xdr:nvSpPr>
      <xdr:spPr>
        <a:xfrm>
          <a:off x="1152525" y="26150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1003</xdr:row>
      <xdr:rowOff>0</xdr:rowOff>
    </xdr:from>
    <xdr:ext cx="184731" cy="264560"/>
    <xdr:sp macro="" textlink="">
      <xdr:nvSpPr>
        <xdr:cNvPr id="6698" name="65 CuadroTexto"/>
        <xdr:cNvSpPr txBox="1"/>
      </xdr:nvSpPr>
      <xdr:spPr>
        <a:xfrm>
          <a:off x="1152525" y="26150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1003</xdr:row>
      <xdr:rowOff>0</xdr:rowOff>
    </xdr:from>
    <xdr:ext cx="184731" cy="264560"/>
    <xdr:sp macro="" textlink="">
      <xdr:nvSpPr>
        <xdr:cNvPr id="6699" name="1 CuadroTexto"/>
        <xdr:cNvSpPr txBox="1"/>
      </xdr:nvSpPr>
      <xdr:spPr>
        <a:xfrm>
          <a:off x="1152525" y="26150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1002</xdr:row>
      <xdr:rowOff>0</xdr:rowOff>
    </xdr:from>
    <xdr:ext cx="184731" cy="264560"/>
    <xdr:sp macro="" textlink="">
      <xdr:nvSpPr>
        <xdr:cNvPr id="6700" name="15 CuadroTexto"/>
        <xdr:cNvSpPr txBox="1"/>
      </xdr:nvSpPr>
      <xdr:spPr>
        <a:xfrm>
          <a:off x="1152525" y="26131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1002</xdr:row>
      <xdr:rowOff>0</xdr:rowOff>
    </xdr:from>
    <xdr:ext cx="184731" cy="264560"/>
    <xdr:sp macro="" textlink="">
      <xdr:nvSpPr>
        <xdr:cNvPr id="6701" name="1 CuadroTexto"/>
        <xdr:cNvSpPr txBox="1"/>
      </xdr:nvSpPr>
      <xdr:spPr>
        <a:xfrm>
          <a:off x="1152525" y="26131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1003</xdr:row>
      <xdr:rowOff>0</xdr:rowOff>
    </xdr:from>
    <xdr:ext cx="184731" cy="264560"/>
    <xdr:sp macro="" textlink="">
      <xdr:nvSpPr>
        <xdr:cNvPr id="6702" name="17 CuadroTexto"/>
        <xdr:cNvSpPr txBox="1"/>
      </xdr:nvSpPr>
      <xdr:spPr>
        <a:xfrm>
          <a:off x="1152525" y="26150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1003</xdr:row>
      <xdr:rowOff>0</xdr:rowOff>
    </xdr:from>
    <xdr:ext cx="184731" cy="264560"/>
    <xdr:sp macro="" textlink="">
      <xdr:nvSpPr>
        <xdr:cNvPr id="6703" name="1 CuadroTexto"/>
        <xdr:cNvSpPr txBox="1"/>
      </xdr:nvSpPr>
      <xdr:spPr>
        <a:xfrm>
          <a:off x="1152525" y="26150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1003</xdr:row>
      <xdr:rowOff>0</xdr:rowOff>
    </xdr:from>
    <xdr:ext cx="184731" cy="264560"/>
    <xdr:sp macro="" textlink="">
      <xdr:nvSpPr>
        <xdr:cNvPr id="6704" name="41 CuadroTexto"/>
        <xdr:cNvSpPr txBox="1"/>
      </xdr:nvSpPr>
      <xdr:spPr>
        <a:xfrm>
          <a:off x="1152525" y="26150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1003</xdr:row>
      <xdr:rowOff>0</xdr:rowOff>
    </xdr:from>
    <xdr:ext cx="184731" cy="264560"/>
    <xdr:sp macro="" textlink="">
      <xdr:nvSpPr>
        <xdr:cNvPr id="6705" name="1 CuadroTexto"/>
        <xdr:cNvSpPr txBox="1"/>
      </xdr:nvSpPr>
      <xdr:spPr>
        <a:xfrm>
          <a:off x="1152525" y="26150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1003</xdr:row>
      <xdr:rowOff>0</xdr:rowOff>
    </xdr:from>
    <xdr:ext cx="184731" cy="264560"/>
    <xdr:sp macro="" textlink="">
      <xdr:nvSpPr>
        <xdr:cNvPr id="6706" name="53 CuadroTexto"/>
        <xdr:cNvSpPr txBox="1"/>
      </xdr:nvSpPr>
      <xdr:spPr>
        <a:xfrm>
          <a:off x="1152525" y="26150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1003</xdr:row>
      <xdr:rowOff>0</xdr:rowOff>
    </xdr:from>
    <xdr:ext cx="184731" cy="264560"/>
    <xdr:sp macro="" textlink="">
      <xdr:nvSpPr>
        <xdr:cNvPr id="6707" name="1 CuadroTexto"/>
        <xdr:cNvSpPr txBox="1"/>
      </xdr:nvSpPr>
      <xdr:spPr>
        <a:xfrm>
          <a:off x="1152525" y="26150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1003</xdr:row>
      <xdr:rowOff>0</xdr:rowOff>
    </xdr:from>
    <xdr:ext cx="184731" cy="264560"/>
    <xdr:sp macro="" textlink="">
      <xdr:nvSpPr>
        <xdr:cNvPr id="6708" name="15 CuadroTexto"/>
        <xdr:cNvSpPr txBox="1"/>
      </xdr:nvSpPr>
      <xdr:spPr>
        <a:xfrm>
          <a:off x="1152525" y="26150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1003</xdr:row>
      <xdr:rowOff>0</xdr:rowOff>
    </xdr:from>
    <xdr:ext cx="184731" cy="264560"/>
    <xdr:sp macro="" textlink="">
      <xdr:nvSpPr>
        <xdr:cNvPr id="6709" name="1 CuadroTexto"/>
        <xdr:cNvSpPr txBox="1"/>
      </xdr:nvSpPr>
      <xdr:spPr>
        <a:xfrm>
          <a:off x="1152525" y="26150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1003</xdr:row>
      <xdr:rowOff>0</xdr:rowOff>
    </xdr:from>
    <xdr:ext cx="184731" cy="264560"/>
    <xdr:sp macro="" textlink="">
      <xdr:nvSpPr>
        <xdr:cNvPr id="6710" name="53 CuadroTexto"/>
        <xdr:cNvSpPr txBox="1"/>
      </xdr:nvSpPr>
      <xdr:spPr>
        <a:xfrm>
          <a:off x="1152525" y="26150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1003</xdr:row>
      <xdr:rowOff>0</xdr:rowOff>
    </xdr:from>
    <xdr:ext cx="184731" cy="264560"/>
    <xdr:sp macro="" textlink="">
      <xdr:nvSpPr>
        <xdr:cNvPr id="6711" name="1 CuadroTexto"/>
        <xdr:cNvSpPr txBox="1"/>
      </xdr:nvSpPr>
      <xdr:spPr>
        <a:xfrm>
          <a:off x="1152525" y="26150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1003</xdr:row>
      <xdr:rowOff>0</xdr:rowOff>
    </xdr:from>
    <xdr:ext cx="184731" cy="264560"/>
    <xdr:sp macro="" textlink="">
      <xdr:nvSpPr>
        <xdr:cNvPr id="6712" name="15 CuadroTexto"/>
        <xdr:cNvSpPr txBox="1"/>
      </xdr:nvSpPr>
      <xdr:spPr>
        <a:xfrm>
          <a:off x="1152525" y="26150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1003</xdr:row>
      <xdr:rowOff>0</xdr:rowOff>
    </xdr:from>
    <xdr:ext cx="184731" cy="264560"/>
    <xdr:sp macro="" textlink="">
      <xdr:nvSpPr>
        <xdr:cNvPr id="6713" name="1 CuadroTexto"/>
        <xdr:cNvSpPr txBox="1"/>
      </xdr:nvSpPr>
      <xdr:spPr>
        <a:xfrm>
          <a:off x="1152525" y="26150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1004</xdr:row>
      <xdr:rowOff>0</xdr:rowOff>
    </xdr:from>
    <xdr:ext cx="184731" cy="264560"/>
    <xdr:sp macro="" textlink="">
      <xdr:nvSpPr>
        <xdr:cNvPr id="6714" name="25 CuadroTexto"/>
        <xdr:cNvSpPr txBox="1"/>
      </xdr:nvSpPr>
      <xdr:spPr>
        <a:xfrm>
          <a:off x="1152525" y="26169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1004</xdr:row>
      <xdr:rowOff>0</xdr:rowOff>
    </xdr:from>
    <xdr:ext cx="184731" cy="264560"/>
    <xdr:sp macro="" textlink="">
      <xdr:nvSpPr>
        <xdr:cNvPr id="6715" name="1 CuadroTexto"/>
        <xdr:cNvSpPr txBox="1"/>
      </xdr:nvSpPr>
      <xdr:spPr>
        <a:xfrm>
          <a:off x="1152525" y="26169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1003</xdr:row>
      <xdr:rowOff>0</xdr:rowOff>
    </xdr:from>
    <xdr:ext cx="184731" cy="264560"/>
    <xdr:sp macro="" textlink="">
      <xdr:nvSpPr>
        <xdr:cNvPr id="6716" name="53 CuadroTexto"/>
        <xdr:cNvSpPr txBox="1"/>
      </xdr:nvSpPr>
      <xdr:spPr>
        <a:xfrm>
          <a:off x="1152525" y="26150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1003</xdr:row>
      <xdr:rowOff>0</xdr:rowOff>
    </xdr:from>
    <xdr:ext cx="184731" cy="264560"/>
    <xdr:sp macro="" textlink="">
      <xdr:nvSpPr>
        <xdr:cNvPr id="6717" name="1 CuadroTexto"/>
        <xdr:cNvSpPr txBox="1"/>
      </xdr:nvSpPr>
      <xdr:spPr>
        <a:xfrm>
          <a:off x="1152525" y="26150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1004</xdr:row>
      <xdr:rowOff>0</xdr:rowOff>
    </xdr:from>
    <xdr:ext cx="184731" cy="264560"/>
    <xdr:sp macro="" textlink="">
      <xdr:nvSpPr>
        <xdr:cNvPr id="6718" name="55 CuadroTexto"/>
        <xdr:cNvSpPr txBox="1"/>
      </xdr:nvSpPr>
      <xdr:spPr>
        <a:xfrm>
          <a:off x="1152525" y="26169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1004</xdr:row>
      <xdr:rowOff>0</xdr:rowOff>
    </xdr:from>
    <xdr:ext cx="184731" cy="264560"/>
    <xdr:sp macro="" textlink="">
      <xdr:nvSpPr>
        <xdr:cNvPr id="6719" name="1 CuadroTexto"/>
        <xdr:cNvSpPr txBox="1"/>
      </xdr:nvSpPr>
      <xdr:spPr>
        <a:xfrm>
          <a:off x="1152525" y="26169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1004</xdr:row>
      <xdr:rowOff>0</xdr:rowOff>
    </xdr:from>
    <xdr:ext cx="184731" cy="264560"/>
    <xdr:sp macro="" textlink="">
      <xdr:nvSpPr>
        <xdr:cNvPr id="6720" name="65 CuadroTexto"/>
        <xdr:cNvSpPr txBox="1"/>
      </xdr:nvSpPr>
      <xdr:spPr>
        <a:xfrm>
          <a:off x="1152525" y="26169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1004</xdr:row>
      <xdr:rowOff>0</xdr:rowOff>
    </xdr:from>
    <xdr:ext cx="184731" cy="264560"/>
    <xdr:sp macro="" textlink="">
      <xdr:nvSpPr>
        <xdr:cNvPr id="6721" name="1 CuadroTexto"/>
        <xdr:cNvSpPr txBox="1"/>
      </xdr:nvSpPr>
      <xdr:spPr>
        <a:xfrm>
          <a:off x="1152525" y="26169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1003</xdr:row>
      <xdr:rowOff>0</xdr:rowOff>
    </xdr:from>
    <xdr:ext cx="184731" cy="264560"/>
    <xdr:sp macro="" textlink="">
      <xdr:nvSpPr>
        <xdr:cNvPr id="6722" name="15 CuadroTexto"/>
        <xdr:cNvSpPr txBox="1"/>
      </xdr:nvSpPr>
      <xdr:spPr>
        <a:xfrm>
          <a:off x="1152525" y="26150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1003</xdr:row>
      <xdr:rowOff>0</xdr:rowOff>
    </xdr:from>
    <xdr:ext cx="184731" cy="264560"/>
    <xdr:sp macro="" textlink="">
      <xdr:nvSpPr>
        <xdr:cNvPr id="6723" name="1 CuadroTexto"/>
        <xdr:cNvSpPr txBox="1"/>
      </xdr:nvSpPr>
      <xdr:spPr>
        <a:xfrm>
          <a:off x="1152525" y="26150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1004</xdr:row>
      <xdr:rowOff>0</xdr:rowOff>
    </xdr:from>
    <xdr:ext cx="184731" cy="264560"/>
    <xdr:sp macro="" textlink="">
      <xdr:nvSpPr>
        <xdr:cNvPr id="6724" name="17 CuadroTexto"/>
        <xdr:cNvSpPr txBox="1"/>
      </xdr:nvSpPr>
      <xdr:spPr>
        <a:xfrm>
          <a:off x="1152525" y="26169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1004</xdr:row>
      <xdr:rowOff>0</xdr:rowOff>
    </xdr:from>
    <xdr:ext cx="184731" cy="264560"/>
    <xdr:sp macro="" textlink="">
      <xdr:nvSpPr>
        <xdr:cNvPr id="6725" name="1 CuadroTexto"/>
        <xdr:cNvSpPr txBox="1"/>
      </xdr:nvSpPr>
      <xdr:spPr>
        <a:xfrm>
          <a:off x="1152525" y="26169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1004</xdr:row>
      <xdr:rowOff>0</xdr:rowOff>
    </xdr:from>
    <xdr:ext cx="184731" cy="264560"/>
    <xdr:sp macro="" textlink="">
      <xdr:nvSpPr>
        <xdr:cNvPr id="6726" name="41 CuadroTexto"/>
        <xdr:cNvSpPr txBox="1"/>
      </xdr:nvSpPr>
      <xdr:spPr>
        <a:xfrm>
          <a:off x="1152525" y="26169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1004</xdr:row>
      <xdr:rowOff>0</xdr:rowOff>
    </xdr:from>
    <xdr:ext cx="184731" cy="264560"/>
    <xdr:sp macro="" textlink="">
      <xdr:nvSpPr>
        <xdr:cNvPr id="6727" name="1 CuadroTexto"/>
        <xdr:cNvSpPr txBox="1"/>
      </xdr:nvSpPr>
      <xdr:spPr>
        <a:xfrm>
          <a:off x="1152525" y="26169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1004</xdr:row>
      <xdr:rowOff>0</xdr:rowOff>
    </xdr:from>
    <xdr:ext cx="184731" cy="264560"/>
    <xdr:sp macro="" textlink="">
      <xdr:nvSpPr>
        <xdr:cNvPr id="6728" name="25 CuadroTexto"/>
        <xdr:cNvSpPr txBox="1"/>
      </xdr:nvSpPr>
      <xdr:spPr>
        <a:xfrm>
          <a:off x="1152525" y="26169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1004</xdr:row>
      <xdr:rowOff>0</xdr:rowOff>
    </xdr:from>
    <xdr:ext cx="184731" cy="264560"/>
    <xdr:sp macro="" textlink="">
      <xdr:nvSpPr>
        <xdr:cNvPr id="6729" name="1 CuadroTexto"/>
        <xdr:cNvSpPr txBox="1"/>
      </xdr:nvSpPr>
      <xdr:spPr>
        <a:xfrm>
          <a:off x="1152525" y="26169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1003</xdr:row>
      <xdr:rowOff>0</xdr:rowOff>
    </xdr:from>
    <xdr:ext cx="184731" cy="264560"/>
    <xdr:sp macro="" textlink="">
      <xdr:nvSpPr>
        <xdr:cNvPr id="6730" name="53 CuadroTexto"/>
        <xdr:cNvSpPr txBox="1"/>
      </xdr:nvSpPr>
      <xdr:spPr>
        <a:xfrm>
          <a:off x="1152525" y="26150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1003</xdr:row>
      <xdr:rowOff>0</xdr:rowOff>
    </xdr:from>
    <xdr:ext cx="184731" cy="264560"/>
    <xdr:sp macro="" textlink="">
      <xdr:nvSpPr>
        <xdr:cNvPr id="6731" name="1 CuadroTexto"/>
        <xdr:cNvSpPr txBox="1"/>
      </xdr:nvSpPr>
      <xdr:spPr>
        <a:xfrm>
          <a:off x="1152525" y="26150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1004</xdr:row>
      <xdr:rowOff>0</xdr:rowOff>
    </xdr:from>
    <xdr:ext cx="184731" cy="264560"/>
    <xdr:sp macro="" textlink="">
      <xdr:nvSpPr>
        <xdr:cNvPr id="6732" name="55 CuadroTexto"/>
        <xdr:cNvSpPr txBox="1"/>
      </xdr:nvSpPr>
      <xdr:spPr>
        <a:xfrm>
          <a:off x="1152525" y="26169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1004</xdr:row>
      <xdr:rowOff>0</xdr:rowOff>
    </xdr:from>
    <xdr:ext cx="184731" cy="264560"/>
    <xdr:sp macro="" textlink="">
      <xdr:nvSpPr>
        <xdr:cNvPr id="6733" name="1 CuadroTexto"/>
        <xdr:cNvSpPr txBox="1"/>
      </xdr:nvSpPr>
      <xdr:spPr>
        <a:xfrm>
          <a:off x="1152525" y="26169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1004</xdr:row>
      <xdr:rowOff>0</xdr:rowOff>
    </xdr:from>
    <xdr:ext cx="184731" cy="264560"/>
    <xdr:sp macro="" textlink="">
      <xdr:nvSpPr>
        <xdr:cNvPr id="6734" name="65 CuadroTexto"/>
        <xdr:cNvSpPr txBox="1"/>
      </xdr:nvSpPr>
      <xdr:spPr>
        <a:xfrm>
          <a:off x="1152525" y="26169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1004</xdr:row>
      <xdr:rowOff>0</xdr:rowOff>
    </xdr:from>
    <xdr:ext cx="184731" cy="264560"/>
    <xdr:sp macro="" textlink="">
      <xdr:nvSpPr>
        <xdr:cNvPr id="6735" name="1 CuadroTexto"/>
        <xdr:cNvSpPr txBox="1"/>
      </xdr:nvSpPr>
      <xdr:spPr>
        <a:xfrm>
          <a:off x="1152525" y="26169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1003</xdr:row>
      <xdr:rowOff>0</xdr:rowOff>
    </xdr:from>
    <xdr:ext cx="184731" cy="264560"/>
    <xdr:sp macro="" textlink="">
      <xdr:nvSpPr>
        <xdr:cNvPr id="6736" name="15 CuadroTexto"/>
        <xdr:cNvSpPr txBox="1"/>
      </xdr:nvSpPr>
      <xdr:spPr>
        <a:xfrm>
          <a:off x="1152525" y="26150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1003</xdr:row>
      <xdr:rowOff>0</xdr:rowOff>
    </xdr:from>
    <xdr:ext cx="184731" cy="264560"/>
    <xdr:sp macro="" textlink="">
      <xdr:nvSpPr>
        <xdr:cNvPr id="6737" name="1 CuadroTexto"/>
        <xdr:cNvSpPr txBox="1"/>
      </xdr:nvSpPr>
      <xdr:spPr>
        <a:xfrm>
          <a:off x="1152525" y="26150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1004</xdr:row>
      <xdr:rowOff>0</xdr:rowOff>
    </xdr:from>
    <xdr:ext cx="184731" cy="264560"/>
    <xdr:sp macro="" textlink="">
      <xdr:nvSpPr>
        <xdr:cNvPr id="6738" name="17 CuadroTexto"/>
        <xdr:cNvSpPr txBox="1"/>
      </xdr:nvSpPr>
      <xdr:spPr>
        <a:xfrm>
          <a:off x="1152525" y="26169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1004</xdr:row>
      <xdr:rowOff>0</xdr:rowOff>
    </xdr:from>
    <xdr:ext cx="184731" cy="264560"/>
    <xdr:sp macro="" textlink="">
      <xdr:nvSpPr>
        <xdr:cNvPr id="6739" name="1 CuadroTexto"/>
        <xdr:cNvSpPr txBox="1"/>
      </xdr:nvSpPr>
      <xdr:spPr>
        <a:xfrm>
          <a:off x="1152525" y="26169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1004</xdr:row>
      <xdr:rowOff>0</xdr:rowOff>
    </xdr:from>
    <xdr:ext cx="184731" cy="264560"/>
    <xdr:sp macro="" textlink="">
      <xdr:nvSpPr>
        <xdr:cNvPr id="6740" name="41 CuadroTexto"/>
        <xdr:cNvSpPr txBox="1"/>
      </xdr:nvSpPr>
      <xdr:spPr>
        <a:xfrm>
          <a:off x="1152525" y="26169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1004</xdr:row>
      <xdr:rowOff>0</xdr:rowOff>
    </xdr:from>
    <xdr:ext cx="184731" cy="264560"/>
    <xdr:sp macro="" textlink="">
      <xdr:nvSpPr>
        <xdr:cNvPr id="6741" name="1 CuadroTexto"/>
        <xdr:cNvSpPr txBox="1"/>
      </xdr:nvSpPr>
      <xdr:spPr>
        <a:xfrm>
          <a:off x="1152525" y="26169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1004</xdr:row>
      <xdr:rowOff>0</xdr:rowOff>
    </xdr:from>
    <xdr:ext cx="184731" cy="264560"/>
    <xdr:sp macro="" textlink="">
      <xdr:nvSpPr>
        <xdr:cNvPr id="6742" name="53 CuadroTexto"/>
        <xdr:cNvSpPr txBox="1"/>
      </xdr:nvSpPr>
      <xdr:spPr>
        <a:xfrm>
          <a:off x="1152525" y="26169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1004</xdr:row>
      <xdr:rowOff>0</xdr:rowOff>
    </xdr:from>
    <xdr:ext cx="184731" cy="264560"/>
    <xdr:sp macro="" textlink="">
      <xdr:nvSpPr>
        <xdr:cNvPr id="6743" name="1 CuadroTexto"/>
        <xdr:cNvSpPr txBox="1"/>
      </xdr:nvSpPr>
      <xdr:spPr>
        <a:xfrm>
          <a:off x="1152525" y="26169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1004</xdr:row>
      <xdr:rowOff>0</xdr:rowOff>
    </xdr:from>
    <xdr:ext cx="184731" cy="264560"/>
    <xdr:sp macro="" textlink="">
      <xdr:nvSpPr>
        <xdr:cNvPr id="6744" name="15 CuadroTexto"/>
        <xdr:cNvSpPr txBox="1"/>
      </xdr:nvSpPr>
      <xdr:spPr>
        <a:xfrm>
          <a:off x="1152525" y="26169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1004</xdr:row>
      <xdr:rowOff>0</xdr:rowOff>
    </xdr:from>
    <xdr:ext cx="184731" cy="264560"/>
    <xdr:sp macro="" textlink="">
      <xdr:nvSpPr>
        <xdr:cNvPr id="6745" name="1 CuadroTexto"/>
        <xdr:cNvSpPr txBox="1"/>
      </xdr:nvSpPr>
      <xdr:spPr>
        <a:xfrm>
          <a:off x="1152525" y="26169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1004</xdr:row>
      <xdr:rowOff>0</xdr:rowOff>
    </xdr:from>
    <xdr:ext cx="184731" cy="264560"/>
    <xdr:sp macro="" textlink="">
      <xdr:nvSpPr>
        <xdr:cNvPr id="6746" name="53 CuadroTexto"/>
        <xdr:cNvSpPr txBox="1"/>
      </xdr:nvSpPr>
      <xdr:spPr>
        <a:xfrm>
          <a:off x="1152525" y="26169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1004</xdr:row>
      <xdr:rowOff>0</xdr:rowOff>
    </xdr:from>
    <xdr:ext cx="184731" cy="264560"/>
    <xdr:sp macro="" textlink="">
      <xdr:nvSpPr>
        <xdr:cNvPr id="6747" name="1 CuadroTexto"/>
        <xdr:cNvSpPr txBox="1"/>
      </xdr:nvSpPr>
      <xdr:spPr>
        <a:xfrm>
          <a:off x="1152525" y="26169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1004</xdr:row>
      <xdr:rowOff>0</xdr:rowOff>
    </xdr:from>
    <xdr:ext cx="184731" cy="264560"/>
    <xdr:sp macro="" textlink="">
      <xdr:nvSpPr>
        <xdr:cNvPr id="6748" name="15 CuadroTexto"/>
        <xdr:cNvSpPr txBox="1"/>
      </xdr:nvSpPr>
      <xdr:spPr>
        <a:xfrm>
          <a:off x="1152525" y="26169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1004</xdr:row>
      <xdr:rowOff>0</xdr:rowOff>
    </xdr:from>
    <xdr:ext cx="184731" cy="264560"/>
    <xdr:sp macro="" textlink="">
      <xdr:nvSpPr>
        <xdr:cNvPr id="6749" name="1 CuadroTexto"/>
        <xdr:cNvSpPr txBox="1"/>
      </xdr:nvSpPr>
      <xdr:spPr>
        <a:xfrm>
          <a:off x="1152525" y="26169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1005</xdr:row>
      <xdr:rowOff>0</xdr:rowOff>
    </xdr:from>
    <xdr:ext cx="184731" cy="264560"/>
    <xdr:sp macro="" textlink="">
      <xdr:nvSpPr>
        <xdr:cNvPr id="6750" name="25 CuadroTexto"/>
        <xdr:cNvSpPr txBox="1"/>
      </xdr:nvSpPr>
      <xdr:spPr>
        <a:xfrm>
          <a:off x="1152525" y="26188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1005</xdr:row>
      <xdr:rowOff>0</xdr:rowOff>
    </xdr:from>
    <xdr:ext cx="184731" cy="264560"/>
    <xdr:sp macro="" textlink="">
      <xdr:nvSpPr>
        <xdr:cNvPr id="6751" name="1 CuadroTexto"/>
        <xdr:cNvSpPr txBox="1"/>
      </xdr:nvSpPr>
      <xdr:spPr>
        <a:xfrm>
          <a:off x="1152525" y="26188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1004</xdr:row>
      <xdr:rowOff>0</xdr:rowOff>
    </xdr:from>
    <xdr:ext cx="184731" cy="264560"/>
    <xdr:sp macro="" textlink="">
      <xdr:nvSpPr>
        <xdr:cNvPr id="6752" name="53 CuadroTexto"/>
        <xdr:cNvSpPr txBox="1"/>
      </xdr:nvSpPr>
      <xdr:spPr>
        <a:xfrm>
          <a:off x="1152525" y="26169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1004</xdr:row>
      <xdr:rowOff>0</xdr:rowOff>
    </xdr:from>
    <xdr:ext cx="184731" cy="264560"/>
    <xdr:sp macro="" textlink="">
      <xdr:nvSpPr>
        <xdr:cNvPr id="6753" name="1 CuadroTexto"/>
        <xdr:cNvSpPr txBox="1"/>
      </xdr:nvSpPr>
      <xdr:spPr>
        <a:xfrm>
          <a:off x="1152525" y="26169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1005</xdr:row>
      <xdr:rowOff>0</xdr:rowOff>
    </xdr:from>
    <xdr:ext cx="184731" cy="264560"/>
    <xdr:sp macro="" textlink="">
      <xdr:nvSpPr>
        <xdr:cNvPr id="6754" name="55 CuadroTexto"/>
        <xdr:cNvSpPr txBox="1"/>
      </xdr:nvSpPr>
      <xdr:spPr>
        <a:xfrm>
          <a:off x="1152525" y="26188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1005</xdr:row>
      <xdr:rowOff>0</xdr:rowOff>
    </xdr:from>
    <xdr:ext cx="184731" cy="264560"/>
    <xdr:sp macro="" textlink="">
      <xdr:nvSpPr>
        <xdr:cNvPr id="6755" name="1 CuadroTexto"/>
        <xdr:cNvSpPr txBox="1"/>
      </xdr:nvSpPr>
      <xdr:spPr>
        <a:xfrm>
          <a:off x="1152525" y="26188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1005</xdr:row>
      <xdr:rowOff>0</xdr:rowOff>
    </xdr:from>
    <xdr:ext cx="184731" cy="264560"/>
    <xdr:sp macro="" textlink="">
      <xdr:nvSpPr>
        <xdr:cNvPr id="6756" name="65 CuadroTexto"/>
        <xdr:cNvSpPr txBox="1"/>
      </xdr:nvSpPr>
      <xdr:spPr>
        <a:xfrm>
          <a:off x="1152525" y="26188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1005</xdr:row>
      <xdr:rowOff>0</xdr:rowOff>
    </xdr:from>
    <xdr:ext cx="184731" cy="264560"/>
    <xdr:sp macro="" textlink="">
      <xdr:nvSpPr>
        <xdr:cNvPr id="6757" name="1 CuadroTexto"/>
        <xdr:cNvSpPr txBox="1"/>
      </xdr:nvSpPr>
      <xdr:spPr>
        <a:xfrm>
          <a:off x="1152525" y="26188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1004</xdr:row>
      <xdr:rowOff>0</xdr:rowOff>
    </xdr:from>
    <xdr:ext cx="184731" cy="264560"/>
    <xdr:sp macro="" textlink="">
      <xdr:nvSpPr>
        <xdr:cNvPr id="6758" name="15 CuadroTexto"/>
        <xdr:cNvSpPr txBox="1"/>
      </xdr:nvSpPr>
      <xdr:spPr>
        <a:xfrm>
          <a:off x="1152525" y="26169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1004</xdr:row>
      <xdr:rowOff>0</xdr:rowOff>
    </xdr:from>
    <xdr:ext cx="184731" cy="264560"/>
    <xdr:sp macro="" textlink="">
      <xdr:nvSpPr>
        <xdr:cNvPr id="6759" name="1 CuadroTexto"/>
        <xdr:cNvSpPr txBox="1"/>
      </xdr:nvSpPr>
      <xdr:spPr>
        <a:xfrm>
          <a:off x="1152525" y="26169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1005</xdr:row>
      <xdr:rowOff>0</xdr:rowOff>
    </xdr:from>
    <xdr:ext cx="184731" cy="264560"/>
    <xdr:sp macro="" textlink="">
      <xdr:nvSpPr>
        <xdr:cNvPr id="6760" name="17 CuadroTexto"/>
        <xdr:cNvSpPr txBox="1"/>
      </xdr:nvSpPr>
      <xdr:spPr>
        <a:xfrm>
          <a:off x="1152525" y="26188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1005</xdr:row>
      <xdr:rowOff>0</xdr:rowOff>
    </xdr:from>
    <xdr:ext cx="184731" cy="264560"/>
    <xdr:sp macro="" textlink="">
      <xdr:nvSpPr>
        <xdr:cNvPr id="6761" name="1 CuadroTexto"/>
        <xdr:cNvSpPr txBox="1"/>
      </xdr:nvSpPr>
      <xdr:spPr>
        <a:xfrm>
          <a:off x="1152525" y="26188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1005</xdr:row>
      <xdr:rowOff>0</xdr:rowOff>
    </xdr:from>
    <xdr:ext cx="184731" cy="264560"/>
    <xdr:sp macro="" textlink="">
      <xdr:nvSpPr>
        <xdr:cNvPr id="6762" name="41 CuadroTexto"/>
        <xdr:cNvSpPr txBox="1"/>
      </xdr:nvSpPr>
      <xdr:spPr>
        <a:xfrm>
          <a:off x="1152525" y="26188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1005</xdr:row>
      <xdr:rowOff>0</xdr:rowOff>
    </xdr:from>
    <xdr:ext cx="184731" cy="264560"/>
    <xdr:sp macro="" textlink="">
      <xdr:nvSpPr>
        <xdr:cNvPr id="6763" name="1 CuadroTexto"/>
        <xdr:cNvSpPr txBox="1"/>
      </xdr:nvSpPr>
      <xdr:spPr>
        <a:xfrm>
          <a:off x="1152525" y="26188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1005</xdr:row>
      <xdr:rowOff>0</xdr:rowOff>
    </xdr:from>
    <xdr:ext cx="184731" cy="264560"/>
    <xdr:sp macro="" textlink="">
      <xdr:nvSpPr>
        <xdr:cNvPr id="6764" name="25 CuadroTexto"/>
        <xdr:cNvSpPr txBox="1"/>
      </xdr:nvSpPr>
      <xdr:spPr>
        <a:xfrm>
          <a:off x="1152525" y="26188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1005</xdr:row>
      <xdr:rowOff>0</xdr:rowOff>
    </xdr:from>
    <xdr:ext cx="184731" cy="264560"/>
    <xdr:sp macro="" textlink="">
      <xdr:nvSpPr>
        <xdr:cNvPr id="6765" name="1 CuadroTexto"/>
        <xdr:cNvSpPr txBox="1"/>
      </xdr:nvSpPr>
      <xdr:spPr>
        <a:xfrm>
          <a:off x="1152525" y="26188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1004</xdr:row>
      <xdr:rowOff>0</xdr:rowOff>
    </xdr:from>
    <xdr:ext cx="184731" cy="264560"/>
    <xdr:sp macro="" textlink="">
      <xdr:nvSpPr>
        <xdr:cNvPr id="6766" name="53 CuadroTexto"/>
        <xdr:cNvSpPr txBox="1"/>
      </xdr:nvSpPr>
      <xdr:spPr>
        <a:xfrm>
          <a:off x="1152525" y="26169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1004</xdr:row>
      <xdr:rowOff>0</xdr:rowOff>
    </xdr:from>
    <xdr:ext cx="184731" cy="264560"/>
    <xdr:sp macro="" textlink="">
      <xdr:nvSpPr>
        <xdr:cNvPr id="6767" name="1 CuadroTexto"/>
        <xdr:cNvSpPr txBox="1"/>
      </xdr:nvSpPr>
      <xdr:spPr>
        <a:xfrm>
          <a:off x="1152525" y="26169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1005</xdr:row>
      <xdr:rowOff>0</xdr:rowOff>
    </xdr:from>
    <xdr:ext cx="184731" cy="264560"/>
    <xdr:sp macro="" textlink="">
      <xdr:nvSpPr>
        <xdr:cNvPr id="6768" name="55 CuadroTexto"/>
        <xdr:cNvSpPr txBox="1"/>
      </xdr:nvSpPr>
      <xdr:spPr>
        <a:xfrm>
          <a:off x="1152525" y="26188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1005</xdr:row>
      <xdr:rowOff>0</xdr:rowOff>
    </xdr:from>
    <xdr:ext cx="184731" cy="264560"/>
    <xdr:sp macro="" textlink="">
      <xdr:nvSpPr>
        <xdr:cNvPr id="6769" name="1 CuadroTexto"/>
        <xdr:cNvSpPr txBox="1"/>
      </xdr:nvSpPr>
      <xdr:spPr>
        <a:xfrm>
          <a:off x="1152525" y="26188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1005</xdr:row>
      <xdr:rowOff>0</xdr:rowOff>
    </xdr:from>
    <xdr:ext cx="184731" cy="264560"/>
    <xdr:sp macro="" textlink="">
      <xdr:nvSpPr>
        <xdr:cNvPr id="6770" name="65 CuadroTexto"/>
        <xdr:cNvSpPr txBox="1"/>
      </xdr:nvSpPr>
      <xdr:spPr>
        <a:xfrm>
          <a:off x="1152525" y="26188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1005</xdr:row>
      <xdr:rowOff>0</xdr:rowOff>
    </xdr:from>
    <xdr:ext cx="184731" cy="264560"/>
    <xdr:sp macro="" textlink="">
      <xdr:nvSpPr>
        <xdr:cNvPr id="6771" name="1 CuadroTexto"/>
        <xdr:cNvSpPr txBox="1"/>
      </xdr:nvSpPr>
      <xdr:spPr>
        <a:xfrm>
          <a:off x="1152525" y="26188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1004</xdr:row>
      <xdr:rowOff>0</xdr:rowOff>
    </xdr:from>
    <xdr:ext cx="184731" cy="264560"/>
    <xdr:sp macro="" textlink="">
      <xdr:nvSpPr>
        <xdr:cNvPr id="6772" name="15 CuadroTexto"/>
        <xdr:cNvSpPr txBox="1"/>
      </xdr:nvSpPr>
      <xdr:spPr>
        <a:xfrm>
          <a:off x="1152525" y="26169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1004</xdr:row>
      <xdr:rowOff>0</xdr:rowOff>
    </xdr:from>
    <xdr:ext cx="184731" cy="264560"/>
    <xdr:sp macro="" textlink="">
      <xdr:nvSpPr>
        <xdr:cNvPr id="6773" name="1 CuadroTexto"/>
        <xdr:cNvSpPr txBox="1"/>
      </xdr:nvSpPr>
      <xdr:spPr>
        <a:xfrm>
          <a:off x="1152525" y="26169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1005</xdr:row>
      <xdr:rowOff>0</xdr:rowOff>
    </xdr:from>
    <xdr:ext cx="184731" cy="264560"/>
    <xdr:sp macro="" textlink="">
      <xdr:nvSpPr>
        <xdr:cNvPr id="6774" name="17 CuadroTexto"/>
        <xdr:cNvSpPr txBox="1"/>
      </xdr:nvSpPr>
      <xdr:spPr>
        <a:xfrm>
          <a:off x="1152525" y="26188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1005</xdr:row>
      <xdr:rowOff>0</xdr:rowOff>
    </xdr:from>
    <xdr:ext cx="184731" cy="264560"/>
    <xdr:sp macro="" textlink="">
      <xdr:nvSpPr>
        <xdr:cNvPr id="6775" name="1 CuadroTexto"/>
        <xdr:cNvSpPr txBox="1"/>
      </xdr:nvSpPr>
      <xdr:spPr>
        <a:xfrm>
          <a:off x="1152525" y="26188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1005</xdr:row>
      <xdr:rowOff>0</xdr:rowOff>
    </xdr:from>
    <xdr:ext cx="184731" cy="264560"/>
    <xdr:sp macro="" textlink="">
      <xdr:nvSpPr>
        <xdr:cNvPr id="6776" name="41 CuadroTexto"/>
        <xdr:cNvSpPr txBox="1"/>
      </xdr:nvSpPr>
      <xdr:spPr>
        <a:xfrm>
          <a:off x="1152525" y="26188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1005</xdr:row>
      <xdr:rowOff>0</xdr:rowOff>
    </xdr:from>
    <xdr:ext cx="184731" cy="264560"/>
    <xdr:sp macro="" textlink="">
      <xdr:nvSpPr>
        <xdr:cNvPr id="6777" name="1 CuadroTexto"/>
        <xdr:cNvSpPr txBox="1"/>
      </xdr:nvSpPr>
      <xdr:spPr>
        <a:xfrm>
          <a:off x="1152525" y="26188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1005</xdr:row>
      <xdr:rowOff>0</xdr:rowOff>
    </xdr:from>
    <xdr:ext cx="184731" cy="264560"/>
    <xdr:sp macro="" textlink="">
      <xdr:nvSpPr>
        <xdr:cNvPr id="6778" name="53 CuadroTexto"/>
        <xdr:cNvSpPr txBox="1"/>
      </xdr:nvSpPr>
      <xdr:spPr>
        <a:xfrm>
          <a:off x="1152525" y="26188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1005</xdr:row>
      <xdr:rowOff>0</xdr:rowOff>
    </xdr:from>
    <xdr:ext cx="184731" cy="264560"/>
    <xdr:sp macro="" textlink="">
      <xdr:nvSpPr>
        <xdr:cNvPr id="6779" name="1 CuadroTexto"/>
        <xdr:cNvSpPr txBox="1"/>
      </xdr:nvSpPr>
      <xdr:spPr>
        <a:xfrm>
          <a:off x="1152525" y="26188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1005</xdr:row>
      <xdr:rowOff>0</xdr:rowOff>
    </xdr:from>
    <xdr:ext cx="184731" cy="264560"/>
    <xdr:sp macro="" textlink="">
      <xdr:nvSpPr>
        <xdr:cNvPr id="6780" name="15 CuadroTexto"/>
        <xdr:cNvSpPr txBox="1"/>
      </xdr:nvSpPr>
      <xdr:spPr>
        <a:xfrm>
          <a:off x="1152525" y="26188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1005</xdr:row>
      <xdr:rowOff>0</xdr:rowOff>
    </xdr:from>
    <xdr:ext cx="184731" cy="264560"/>
    <xdr:sp macro="" textlink="">
      <xdr:nvSpPr>
        <xdr:cNvPr id="6781" name="1 CuadroTexto"/>
        <xdr:cNvSpPr txBox="1"/>
      </xdr:nvSpPr>
      <xdr:spPr>
        <a:xfrm>
          <a:off x="1152525" y="26188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1005</xdr:row>
      <xdr:rowOff>0</xdr:rowOff>
    </xdr:from>
    <xdr:ext cx="184731" cy="264560"/>
    <xdr:sp macro="" textlink="">
      <xdr:nvSpPr>
        <xdr:cNvPr id="6782" name="53 CuadroTexto"/>
        <xdr:cNvSpPr txBox="1"/>
      </xdr:nvSpPr>
      <xdr:spPr>
        <a:xfrm>
          <a:off x="1152525" y="26188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1005</xdr:row>
      <xdr:rowOff>0</xdr:rowOff>
    </xdr:from>
    <xdr:ext cx="184731" cy="264560"/>
    <xdr:sp macro="" textlink="">
      <xdr:nvSpPr>
        <xdr:cNvPr id="6783" name="1 CuadroTexto"/>
        <xdr:cNvSpPr txBox="1"/>
      </xdr:nvSpPr>
      <xdr:spPr>
        <a:xfrm>
          <a:off x="1152525" y="26188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1005</xdr:row>
      <xdr:rowOff>0</xdr:rowOff>
    </xdr:from>
    <xdr:ext cx="184731" cy="264560"/>
    <xdr:sp macro="" textlink="">
      <xdr:nvSpPr>
        <xdr:cNvPr id="6784" name="15 CuadroTexto"/>
        <xdr:cNvSpPr txBox="1"/>
      </xdr:nvSpPr>
      <xdr:spPr>
        <a:xfrm>
          <a:off x="1152525" y="26188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1005</xdr:row>
      <xdr:rowOff>0</xdr:rowOff>
    </xdr:from>
    <xdr:ext cx="184731" cy="264560"/>
    <xdr:sp macro="" textlink="">
      <xdr:nvSpPr>
        <xdr:cNvPr id="6785" name="1 CuadroTexto"/>
        <xdr:cNvSpPr txBox="1"/>
      </xdr:nvSpPr>
      <xdr:spPr>
        <a:xfrm>
          <a:off x="1152525" y="26188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1006</xdr:row>
      <xdr:rowOff>0</xdr:rowOff>
    </xdr:from>
    <xdr:ext cx="184731" cy="264560"/>
    <xdr:sp macro="" textlink="">
      <xdr:nvSpPr>
        <xdr:cNvPr id="6786" name="25 CuadroTexto"/>
        <xdr:cNvSpPr txBox="1"/>
      </xdr:nvSpPr>
      <xdr:spPr>
        <a:xfrm>
          <a:off x="1152525" y="26208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1006</xdr:row>
      <xdr:rowOff>0</xdr:rowOff>
    </xdr:from>
    <xdr:ext cx="184731" cy="264560"/>
    <xdr:sp macro="" textlink="">
      <xdr:nvSpPr>
        <xdr:cNvPr id="6787" name="1 CuadroTexto"/>
        <xdr:cNvSpPr txBox="1"/>
      </xdr:nvSpPr>
      <xdr:spPr>
        <a:xfrm>
          <a:off x="1152525" y="26208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1005</xdr:row>
      <xdr:rowOff>0</xdr:rowOff>
    </xdr:from>
    <xdr:ext cx="184731" cy="264560"/>
    <xdr:sp macro="" textlink="">
      <xdr:nvSpPr>
        <xdr:cNvPr id="6788" name="53 CuadroTexto"/>
        <xdr:cNvSpPr txBox="1"/>
      </xdr:nvSpPr>
      <xdr:spPr>
        <a:xfrm>
          <a:off x="1152525" y="26188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1005</xdr:row>
      <xdr:rowOff>0</xdr:rowOff>
    </xdr:from>
    <xdr:ext cx="184731" cy="264560"/>
    <xdr:sp macro="" textlink="">
      <xdr:nvSpPr>
        <xdr:cNvPr id="6789" name="1 CuadroTexto"/>
        <xdr:cNvSpPr txBox="1"/>
      </xdr:nvSpPr>
      <xdr:spPr>
        <a:xfrm>
          <a:off x="1152525" y="26188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1006</xdr:row>
      <xdr:rowOff>0</xdr:rowOff>
    </xdr:from>
    <xdr:ext cx="184731" cy="264560"/>
    <xdr:sp macro="" textlink="">
      <xdr:nvSpPr>
        <xdr:cNvPr id="6790" name="55 CuadroTexto"/>
        <xdr:cNvSpPr txBox="1"/>
      </xdr:nvSpPr>
      <xdr:spPr>
        <a:xfrm>
          <a:off x="1152525" y="26208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1006</xdr:row>
      <xdr:rowOff>0</xdr:rowOff>
    </xdr:from>
    <xdr:ext cx="184731" cy="264560"/>
    <xdr:sp macro="" textlink="">
      <xdr:nvSpPr>
        <xdr:cNvPr id="6791" name="1 CuadroTexto"/>
        <xdr:cNvSpPr txBox="1"/>
      </xdr:nvSpPr>
      <xdr:spPr>
        <a:xfrm>
          <a:off x="1152525" y="26208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1006</xdr:row>
      <xdr:rowOff>0</xdr:rowOff>
    </xdr:from>
    <xdr:ext cx="184731" cy="264560"/>
    <xdr:sp macro="" textlink="">
      <xdr:nvSpPr>
        <xdr:cNvPr id="6792" name="65 CuadroTexto"/>
        <xdr:cNvSpPr txBox="1"/>
      </xdr:nvSpPr>
      <xdr:spPr>
        <a:xfrm>
          <a:off x="1152525" y="26208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1006</xdr:row>
      <xdr:rowOff>0</xdr:rowOff>
    </xdr:from>
    <xdr:ext cx="184731" cy="264560"/>
    <xdr:sp macro="" textlink="">
      <xdr:nvSpPr>
        <xdr:cNvPr id="6793" name="1 CuadroTexto"/>
        <xdr:cNvSpPr txBox="1"/>
      </xdr:nvSpPr>
      <xdr:spPr>
        <a:xfrm>
          <a:off x="1152525" y="26208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1005</xdr:row>
      <xdr:rowOff>0</xdr:rowOff>
    </xdr:from>
    <xdr:ext cx="184731" cy="264560"/>
    <xdr:sp macro="" textlink="">
      <xdr:nvSpPr>
        <xdr:cNvPr id="6794" name="15 CuadroTexto"/>
        <xdr:cNvSpPr txBox="1"/>
      </xdr:nvSpPr>
      <xdr:spPr>
        <a:xfrm>
          <a:off x="1152525" y="26188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1005</xdr:row>
      <xdr:rowOff>0</xdr:rowOff>
    </xdr:from>
    <xdr:ext cx="184731" cy="264560"/>
    <xdr:sp macro="" textlink="">
      <xdr:nvSpPr>
        <xdr:cNvPr id="6795" name="1 CuadroTexto"/>
        <xdr:cNvSpPr txBox="1"/>
      </xdr:nvSpPr>
      <xdr:spPr>
        <a:xfrm>
          <a:off x="1152525" y="26188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1006</xdr:row>
      <xdr:rowOff>0</xdr:rowOff>
    </xdr:from>
    <xdr:ext cx="184731" cy="264560"/>
    <xdr:sp macro="" textlink="">
      <xdr:nvSpPr>
        <xdr:cNvPr id="6796" name="17 CuadroTexto"/>
        <xdr:cNvSpPr txBox="1"/>
      </xdr:nvSpPr>
      <xdr:spPr>
        <a:xfrm>
          <a:off x="1152525" y="26208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1006</xdr:row>
      <xdr:rowOff>0</xdr:rowOff>
    </xdr:from>
    <xdr:ext cx="184731" cy="264560"/>
    <xdr:sp macro="" textlink="">
      <xdr:nvSpPr>
        <xdr:cNvPr id="6797" name="1 CuadroTexto"/>
        <xdr:cNvSpPr txBox="1"/>
      </xdr:nvSpPr>
      <xdr:spPr>
        <a:xfrm>
          <a:off x="1152525" y="26208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1006</xdr:row>
      <xdr:rowOff>0</xdr:rowOff>
    </xdr:from>
    <xdr:ext cx="184731" cy="264560"/>
    <xdr:sp macro="" textlink="">
      <xdr:nvSpPr>
        <xdr:cNvPr id="6798" name="41 CuadroTexto"/>
        <xdr:cNvSpPr txBox="1"/>
      </xdr:nvSpPr>
      <xdr:spPr>
        <a:xfrm>
          <a:off x="1152525" y="26208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1006</xdr:row>
      <xdr:rowOff>0</xdr:rowOff>
    </xdr:from>
    <xdr:ext cx="184731" cy="264560"/>
    <xdr:sp macro="" textlink="">
      <xdr:nvSpPr>
        <xdr:cNvPr id="6799" name="1 CuadroTexto"/>
        <xdr:cNvSpPr txBox="1"/>
      </xdr:nvSpPr>
      <xdr:spPr>
        <a:xfrm>
          <a:off x="1152525" y="26208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1006</xdr:row>
      <xdr:rowOff>0</xdr:rowOff>
    </xdr:from>
    <xdr:ext cx="184731" cy="264560"/>
    <xdr:sp macro="" textlink="">
      <xdr:nvSpPr>
        <xdr:cNvPr id="6800" name="25 CuadroTexto"/>
        <xdr:cNvSpPr txBox="1"/>
      </xdr:nvSpPr>
      <xdr:spPr>
        <a:xfrm>
          <a:off x="1152525" y="26208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1006</xdr:row>
      <xdr:rowOff>0</xdr:rowOff>
    </xdr:from>
    <xdr:ext cx="184731" cy="264560"/>
    <xdr:sp macro="" textlink="">
      <xdr:nvSpPr>
        <xdr:cNvPr id="6801" name="1 CuadroTexto"/>
        <xdr:cNvSpPr txBox="1"/>
      </xdr:nvSpPr>
      <xdr:spPr>
        <a:xfrm>
          <a:off x="1152525" y="26208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1005</xdr:row>
      <xdr:rowOff>0</xdr:rowOff>
    </xdr:from>
    <xdr:ext cx="184731" cy="264560"/>
    <xdr:sp macro="" textlink="">
      <xdr:nvSpPr>
        <xdr:cNvPr id="6802" name="53 CuadroTexto"/>
        <xdr:cNvSpPr txBox="1"/>
      </xdr:nvSpPr>
      <xdr:spPr>
        <a:xfrm>
          <a:off x="1152525" y="26188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1005</xdr:row>
      <xdr:rowOff>0</xdr:rowOff>
    </xdr:from>
    <xdr:ext cx="184731" cy="264560"/>
    <xdr:sp macro="" textlink="">
      <xdr:nvSpPr>
        <xdr:cNvPr id="6803" name="1 CuadroTexto"/>
        <xdr:cNvSpPr txBox="1"/>
      </xdr:nvSpPr>
      <xdr:spPr>
        <a:xfrm>
          <a:off x="1152525" y="26188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1006</xdr:row>
      <xdr:rowOff>0</xdr:rowOff>
    </xdr:from>
    <xdr:ext cx="184731" cy="264560"/>
    <xdr:sp macro="" textlink="">
      <xdr:nvSpPr>
        <xdr:cNvPr id="6804" name="55 CuadroTexto"/>
        <xdr:cNvSpPr txBox="1"/>
      </xdr:nvSpPr>
      <xdr:spPr>
        <a:xfrm>
          <a:off x="1152525" y="26208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1006</xdr:row>
      <xdr:rowOff>0</xdr:rowOff>
    </xdr:from>
    <xdr:ext cx="184731" cy="264560"/>
    <xdr:sp macro="" textlink="">
      <xdr:nvSpPr>
        <xdr:cNvPr id="6805" name="1 CuadroTexto"/>
        <xdr:cNvSpPr txBox="1"/>
      </xdr:nvSpPr>
      <xdr:spPr>
        <a:xfrm>
          <a:off x="1152525" y="26208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1006</xdr:row>
      <xdr:rowOff>0</xdr:rowOff>
    </xdr:from>
    <xdr:ext cx="184731" cy="264560"/>
    <xdr:sp macro="" textlink="">
      <xdr:nvSpPr>
        <xdr:cNvPr id="6806" name="65 CuadroTexto"/>
        <xdr:cNvSpPr txBox="1"/>
      </xdr:nvSpPr>
      <xdr:spPr>
        <a:xfrm>
          <a:off x="1152525" y="26208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1006</xdr:row>
      <xdr:rowOff>0</xdr:rowOff>
    </xdr:from>
    <xdr:ext cx="184731" cy="264560"/>
    <xdr:sp macro="" textlink="">
      <xdr:nvSpPr>
        <xdr:cNvPr id="6807" name="1 CuadroTexto"/>
        <xdr:cNvSpPr txBox="1"/>
      </xdr:nvSpPr>
      <xdr:spPr>
        <a:xfrm>
          <a:off x="1152525" y="26208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1005</xdr:row>
      <xdr:rowOff>0</xdr:rowOff>
    </xdr:from>
    <xdr:ext cx="184731" cy="264560"/>
    <xdr:sp macro="" textlink="">
      <xdr:nvSpPr>
        <xdr:cNvPr id="6808" name="15 CuadroTexto"/>
        <xdr:cNvSpPr txBox="1"/>
      </xdr:nvSpPr>
      <xdr:spPr>
        <a:xfrm>
          <a:off x="1152525" y="26188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1005</xdr:row>
      <xdr:rowOff>0</xdr:rowOff>
    </xdr:from>
    <xdr:ext cx="184731" cy="264560"/>
    <xdr:sp macro="" textlink="">
      <xdr:nvSpPr>
        <xdr:cNvPr id="6809" name="1 CuadroTexto"/>
        <xdr:cNvSpPr txBox="1"/>
      </xdr:nvSpPr>
      <xdr:spPr>
        <a:xfrm>
          <a:off x="1152525" y="26188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1006</xdr:row>
      <xdr:rowOff>0</xdr:rowOff>
    </xdr:from>
    <xdr:ext cx="184731" cy="264560"/>
    <xdr:sp macro="" textlink="">
      <xdr:nvSpPr>
        <xdr:cNvPr id="6810" name="17 CuadroTexto"/>
        <xdr:cNvSpPr txBox="1"/>
      </xdr:nvSpPr>
      <xdr:spPr>
        <a:xfrm>
          <a:off x="1152525" y="26208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1006</xdr:row>
      <xdr:rowOff>0</xdr:rowOff>
    </xdr:from>
    <xdr:ext cx="184731" cy="264560"/>
    <xdr:sp macro="" textlink="">
      <xdr:nvSpPr>
        <xdr:cNvPr id="6811" name="1 CuadroTexto"/>
        <xdr:cNvSpPr txBox="1"/>
      </xdr:nvSpPr>
      <xdr:spPr>
        <a:xfrm>
          <a:off x="1152525" y="26208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1006</xdr:row>
      <xdr:rowOff>0</xdr:rowOff>
    </xdr:from>
    <xdr:ext cx="184731" cy="264560"/>
    <xdr:sp macro="" textlink="">
      <xdr:nvSpPr>
        <xdr:cNvPr id="6812" name="41 CuadroTexto"/>
        <xdr:cNvSpPr txBox="1"/>
      </xdr:nvSpPr>
      <xdr:spPr>
        <a:xfrm>
          <a:off x="1152525" y="26208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1006</xdr:row>
      <xdr:rowOff>0</xdr:rowOff>
    </xdr:from>
    <xdr:ext cx="184731" cy="264560"/>
    <xdr:sp macro="" textlink="">
      <xdr:nvSpPr>
        <xdr:cNvPr id="6813" name="1 CuadroTexto"/>
        <xdr:cNvSpPr txBox="1"/>
      </xdr:nvSpPr>
      <xdr:spPr>
        <a:xfrm>
          <a:off x="1152525" y="26208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1006</xdr:row>
      <xdr:rowOff>0</xdr:rowOff>
    </xdr:from>
    <xdr:ext cx="184731" cy="264560"/>
    <xdr:sp macro="" textlink="">
      <xdr:nvSpPr>
        <xdr:cNvPr id="6814" name="53 CuadroTexto"/>
        <xdr:cNvSpPr txBox="1"/>
      </xdr:nvSpPr>
      <xdr:spPr>
        <a:xfrm>
          <a:off x="1152525" y="26208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1006</xdr:row>
      <xdr:rowOff>0</xdr:rowOff>
    </xdr:from>
    <xdr:ext cx="184731" cy="264560"/>
    <xdr:sp macro="" textlink="">
      <xdr:nvSpPr>
        <xdr:cNvPr id="6815" name="1 CuadroTexto"/>
        <xdr:cNvSpPr txBox="1"/>
      </xdr:nvSpPr>
      <xdr:spPr>
        <a:xfrm>
          <a:off x="1152525" y="26208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1006</xdr:row>
      <xdr:rowOff>0</xdr:rowOff>
    </xdr:from>
    <xdr:ext cx="184731" cy="264560"/>
    <xdr:sp macro="" textlink="">
      <xdr:nvSpPr>
        <xdr:cNvPr id="6816" name="15 CuadroTexto"/>
        <xdr:cNvSpPr txBox="1"/>
      </xdr:nvSpPr>
      <xdr:spPr>
        <a:xfrm>
          <a:off x="1152525" y="26208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1006</xdr:row>
      <xdr:rowOff>0</xdr:rowOff>
    </xdr:from>
    <xdr:ext cx="184731" cy="264560"/>
    <xdr:sp macro="" textlink="">
      <xdr:nvSpPr>
        <xdr:cNvPr id="6817" name="1 CuadroTexto"/>
        <xdr:cNvSpPr txBox="1"/>
      </xdr:nvSpPr>
      <xdr:spPr>
        <a:xfrm>
          <a:off x="1152525" y="26208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1006</xdr:row>
      <xdr:rowOff>0</xdr:rowOff>
    </xdr:from>
    <xdr:ext cx="184731" cy="264560"/>
    <xdr:sp macro="" textlink="">
      <xdr:nvSpPr>
        <xdr:cNvPr id="6818" name="53 CuadroTexto"/>
        <xdr:cNvSpPr txBox="1"/>
      </xdr:nvSpPr>
      <xdr:spPr>
        <a:xfrm>
          <a:off x="1152525" y="26208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1006</xdr:row>
      <xdr:rowOff>0</xdr:rowOff>
    </xdr:from>
    <xdr:ext cx="184731" cy="264560"/>
    <xdr:sp macro="" textlink="">
      <xdr:nvSpPr>
        <xdr:cNvPr id="6819" name="1 CuadroTexto"/>
        <xdr:cNvSpPr txBox="1"/>
      </xdr:nvSpPr>
      <xdr:spPr>
        <a:xfrm>
          <a:off x="1152525" y="26208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1006</xdr:row>
      <xdr:rowOff>0</xdr:rowOff>
    </xdr:from>
    <xdr:ext cx="184731" cy="264560"/>
    <xdr:sp macro="" textlink="">
      <xdr:nvSpPr>
        <xdr:cNvPr id="6820" name="15 CuadroTexto"/>
        <xdr:cNvSpPr txBox="1"/>
      </xdr:nvSpPr>
      <xdr:spPr>
        <a:xfrm>
          <a:off x="1152525" y="26208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1006</xdr:row>
      <xdr:rowOff>0</xdr:rowOff>
    </xdr:from>
    <xdr:ext cx="184731" cy="264560"/>
    <xdr:sp macro="" textlink="">
      <xdr:nvSpPr>
        <xdr:cNvPr id="6821" name="1 CuadroTexto"/>
        <xdr:cNvSpPr txBox="1"/>
      </xdr:nvSpPr>
      <xdr:spPr>
        <a:xfrm>
          <a:off x="1152525" y="26208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1006</xdr:row>
      <xdr:rowOff>0</xdr:rowOff>
    </xdr:from>
    <xdr:ext cx="184731" cy="264560"/>
    <xdr:sp macro="" textlink="">
      <xdr:nvSpPr>
        <xdr:cNvPr id="6822" name="25 CuadroTexto"/>
        <xdr:cNvSpPr txBox="1"/>
      </xdr:nvSpPr>
      <xdr:spPr>
        <a:xfrm>
          <a:off x="1152525" y="262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1006</xdr:row>
      <xdr:rowOff>0</xdr:rowOff>
    </xdr:from>
    <xdr:ext cx="184731" cy="264560"/>
    <xdr:sp macro="" textlink="">
      <xdr:nvSpPr>
        <xdr:cNvPr id="6823" name="1 CuadroTexto"/>
        <xdr:cNvSpPr txBox="1"/>
      </xdr:nvSpPr>
      <xdr:spPr>
        <a:xfrm>
          <a:off x="1152525" y="262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1006</xdr:row>
      <xdr:rowOff>0</xdr:rowOff>
    </xdr:from>
    <xdr:ext cx="184731" cy="264560"/>
    <xdr:sp macro="" textlink="">
      <xdr:nvSpPr>
        <xdr:cNvPr id="6824" name="53 CuadroTexto"/>
        <xdr:cNvSpPr txBox="1"/>
      </xdr:nvSpPr>
      <xdr:spPr>
        <a:xfrm>
          <a:off x="1152525" y="26208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1006</xdr:row>
      <xdr:rowOff>0</xdr:rowOff>
    </xdr:from>
    <xdr:ext cx="184731" cy="264560"/>
    <xdr:sp macro="" textlink="">
      <xdr:nvSpPr>
        <xdr:cNvPr id="6825" name="1 CuadroTexto"/>
        <xdr:cNvSpPr txBox="1"/>
      </xdr:nvSpPr>
      <xdr:spPr>
        <a:xfrm>
          <a:off x="1152525" y="26208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1006</xdr:row>
      <xdr:rowOff>0</xdr:rowOff>
    </xdr:from>
    <xdr:ext cx="184731" cy="264560"/>
    <xdr:sp macro="" textlink="">
      <xdr:nvSpPr>
        <xdr:cNvPr id="6826" name="55 CuadroTexto"/>
        <xdr:cNvSpPr txBox="1"/>
      </xdr:nvSpPr>
      <xdr:spPr>
        <a:xfrm>
          <a:off x="1152525" y="262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1006</xdr:row>
      <xdr:rowOff>0</xdr:rowOff>
    </xdr:from>
    <xdr:ext cx="184731" cy="264560"/>
    <xdr:sp macro="" textlink="">
      <xdr:nvSpPr>
        <xdr:cNvPr id="6827" name="1 CuadroTexto"/>
        <xdr:cNvSpPr txBox="1"/>
      </xdr:nvSpPr>
      <xdr:spPr>
        <a:xfrm>
          <a:off x="1152525" y="262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1006</xdr:row>
      <xdr:rowOff>0</xdr:rowOff>
    </xdr:from>
    <xdr:ext cx="184731" cy="264560"/>
    <xdr:sp macro="" textlink="">
      <xdr:nvSpPr>
        <xdr:cNvPr id="6828" name="65 CuadroTexto"/>
        <xdr:cNvSpPr txBox="1"/>
      </xdr:nvSpPr>
      <xdr:spPr>
        <a:xfrm>
          <a:off x="1152525" y="262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1006</xdr:row>
      <xdr:rowOff>0</xdr:rowOff>
    </xdr:from>
    <xdr:ext cx="184731" cy="264560"/>
    <xdr:sp macro="" textlink="">
      <xdr:nvSpPr>
        <xdr:cNvPr id="6829" name="1 CuadroTexto"/>
        <xdr:cNvSpPr txBox="1"/>
      </xdr:nvSpPr>
      <xdr:spPr>
        <a:xfrm>
          <a:off x="1152525" y="262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1006</xdr:row>
      <xdr:rowOff>0</xdr:rowOff>
    </xdr:from>
    <xdr:ext cx="184731" cy="264560"/>
    <xdr:sp macro="" textlink="">
      <xdr:nvSpPr>
        <xdr:cNvPr id="6830" name="15 CuadroTexto"/>
        <xdr:cNvSpPr txBox="1"/>
      </xdr:nvSpPr>
      <xdr:spPr>
        <a:xfrm>
          <a:off x="1152525" y="26208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1006</xdr:row>
      <xdr:rowOff>0</xdr:rowOff>
    </xdr:from>
    <xdr:ext cx="184731" cy="264560"/>
    <xdr:sp macro="" textlink="">
      <xdr:nvSpPr>
        <xdr:cNvPr id="6831" name="1 CuadroTexto"/>
        <xdr:cNvSpPr txBox="1"/>
      </xdr:nvSpPr>
      <xdr:spPr>
        <a:xfrm>
          <a:off x="1152525" y="26208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1006</xdr:row>
      <xdr:rowOff>0</xdr:rowOff>
    </xdr:from>
    <xdr:ext cx="184731" cy="264560"/>
    <xdr:sp macro="" textlink="">
      <xdr:nvSpPr>
        <xdr:cNvPr id="6832" name="17 CuadroTexto"/>
        <xdr:cNvSpPr txBox="1"/>
      </xdr:nvSpPr>
      <xdr:spPr>
        <a:xfrm>
          <a:off x="1152525" y="262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1006</xdr:row>
      <xdr:rowOff>0</xdr:rowOff>
    </xdr:from>
    <xdr:ext cx="184731" cy="264560"/>
    <xdr:sp macro="" textlink="">
      <xdr:nvSpPr>
        <xdr:cNvPr id="6833" name="1 CuadroTexto"/>
        <xdr:cNvSpPr txBox="1"/>
      </xdr:nvSpPr>
      <xdr:spPr>
        <a:xfrm>
          <a:off x="1152525" y="262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1006</xdr:row>
      <xdr:rowOff>0</xdr:rowOff>
    </xdr:from>
    <xdr:ext cx="184731" cy="264560"/>
    <xdr:sp macro="" textlink="">
      <xdr:nvSpPr>
        <xdr:cNvPr id="6834" name="41 CuadroTexto"/>
        <xdr:cNvSpPr txBox="1"/>
      </xdr:nvSpPr>
      <xdr:spPr>
        <a:xfrm>
          <a:off x="1152525" y="262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1006</xdr:row>
      <xdr:rowOff>0</xdr:rowOff>
    </xdr:from>
    <xdr:ext cx="184731" cy="264560"/>
    <xdr:sp macro="" textlink="">
      <xdr:nvSpPr>
        <xdr:cNvPr id="6835" name="1 CuadroTexto"/>
        <xdr:cNvSpPr txBox="1"/>
      </xdr:nvSpPr>
      <xdr:spPr>
        <a:xfrm>
          <a:off x="1152525" y="262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1006</xdr:row>
      <xdr:rowOff>0</xdr:rowOff>
    </xdr:from>
    <xdr:ext cx="184731" cy="264560"/>
    <xdr:sp macro="" textlink="">
      <xdr:nvSpPr>
        <xdr:cNvPr id="6836" name="25 CuadroTexto"/>
        <xdr:cNvSpPr txBox="1"/>
      </xdr:nvSpPr>
      <xdr:spPr>
        <a:xfrm>
          <a:off x="1152525" y="262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1006</xdr:row>
      <xdr:rowOff>0</xdr:rowOff>
    </xdr:from>
    <xdr:ext cx="184731" cy="264560"/>
    <xdr:sp macro="" textlink="">
      <xdr:nvSpPr>
        <xdr:cNvPr id="6837" name="1 CuadroTexto"/>
        <xdr:cNvSpPr txBox="1"/>
      </xdr:nvSpPr>
      <xdr:spPr>
        <a:xfrm>
          <a:off x="1152525" y="262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1006</xdr:row>
      <xdr:rowOff>0</xdr:rowOff>
    </xdr:from>
    <xdr:ext cx="184731" cy="264560"/>
    <xdr:sp macro="" textlink="">
      <xdr:nvSpPr>
        <xdr:cNvPr id="6838" name="53 CuadroTexto"/>
        <xdr:cNvSpPr txBox="1"/>
      </xdr:nvSpPr>
      <xdr:spPr>
        <a:xfrm>
          <a:off x="1152525" y="26208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1006</xdr:row>
      <xdr:rowOff>0</xdr:rowOff>
    </xdr:from>
    <xdr:ext cx="184731" cy="264560"/>
    <xdr:sp macro="" textlink="">
      <xdr:nvSpPr>
        <xdr:cNvPr id="6839" name="1 CuadroTexto"/>
        <xdr:cNvSpPr txBox="1"/>
      </xdr:nvSpPr>
      <xdr:spPr>
        <a:xfrm>
          <a:off x="1152525" y="26208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1006</xdr:row>
      <xdr:rowOff>0</xdr:rowOff>
    </xdr:from>
    <xdr:ext cx="184731" cy="264560"/>
    <xdr:sp macro="" textlink="">
      <xdr:nvSpPr>
        <xdr:cNvPr id="6840" name="55 CuadroTexto"/>
        <xdr:cNvSpPr txBox="1"/>
      </xdr:nvSpPr>
      <xdr:spPr>
        <a:xfrm>
          <a:off x="1152525" y="262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1006</xdr:row>
      <xdr:rowOff>0</xdr:rowOff>
    </xdr:from>
    <xdr:ext cx="184731" cy="264560"/>
    <xdr:sp macro="" textlink="">
      <xdr:nvSpPr>
        <xdr:cNvPr id="6841" name="1 CuadroTexto"/>
        <xdr:cNvSpPr txBox="1"/>
      </xdr:nvSpPr>
      <xdr:spPr>
        <a:xfrm>
          <a:off x="1152525" y="262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1006</xdr:row>
      <xdr:rowOff>0</xdr:rowOff>
    </xdr:from>
    <xdr:ext cx="184731" cy="264560"/>
    <xdr:sp macro="" textlink="">
      <xdr:nvSpPr>
        <xdr:cNvPr id="6842" name="65 CuadroTexto"/>
        <xdr:cNvSpPr txBox="1"/>
      </xdr:nvSpPr>
      <xdr:spPr>
        <a:xfrm>
          <a:off x="1152525" y="262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1006</xdr:row>
      <xdr:rowOff>0</xdr:rowOff>
    </xdr:from>
    <xdr:ext cx="184731" cy="264560"/>
    <xdr:sp macro="" textlink="">
      <xdr:nvSpPr>
        <xdr:cNvPr id="6843" name="1 CuadroTexto"/>
        <xdr:cNvSpPr txBox="1"/>
      </xdr:nvSpPr>
      <xdr:spPr>
        <a:xfrm>
          <a:off x="1152525" y="262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1006</xdr:row>
      <xdr:rowOff>0</xdr:rowOff>
    </xdr:from>
    <xdr:ext cx="184731" cy="264560"/>
    <xdr:sp macro="" textlink="">
      <xdr:nvSpPr>
        <xdr:cNvPr id="6844" name="15 CuadroTexto"/>
        <xdr:cNvSpPr txBox="1"/>
      </xdr:nvSpPr>
      <xdr:spPr>
        <a:xfrm>
          <a:off x="1152525" y="26208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1006</xdr:row>
      <xdr:rowOff>0</xdr:rowOff>
    </xdr:from>
    <xdr:ext cx="184731" cy="264560"/>
    <xdr:sp macro="" textlink="">
      <xdr:nvSpPr>
        <xdr:cNvPr id="6845" name="1 CuadroTexto"/>
        <xdr:cNvSpPr txBox="1"/>
      </xdr:nvSpPr>
      <xdr:spPr>
        <a:xfrm>
          <a:off x="1152525" y="26208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1006</xdr:row>
      <xdr:rowOff>0</xdr:rowOff>
    </xdr:from>
    <xdr:ext cx="184731" cy="264560"/>
    <xdr:sp macro="" textlink="">
      <xdr:nvSpPr>
        <xdr:cNvPr id="6846" name="17 CuadroTexto"/>
        <xdr:cNvSpPr txBox="1"/>
      </xdr:nvSpPr>
      <xdr:spPr>
        <a:xfrm>
          <a:off x="1152525" y="262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1006</xdr:row>
      <xdr:rowOff>0</xdr:rowOff>
    </xdr:from>
    <xdr:ext cx="184731" cy="264560"/>
    <xdr:sp macro="" textlink="">
      <xdr:nvSpPr>
        <xdr:cNvPr id="6847" name="1 CuadroTexto"/>
        <xdr:cNvSpPr txBox="1"/>
      </xdr:nvSpPr>
      <xdr:spPr>
        <a:xfrm>
          <a:off x="1152525" y="262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1006</xdr:row>
      <xdr:rowOff>0</xdr:rowOff>
    </xdr:from>
    <xdr:ext cx="184731" cy="264560"/>
    <xdr:sp macro="" textlink="">
      <xdr:nvSpPr>
        <xdr:cNvPr id="6848" name="41 CuadroTexto"/>
        <xdr:cNvSpPr txBox="1"/>
      </xdr:nvSpPr>
      <xdr:spPr>
        <a:xfrm>
          <a:off x="1152525" y="262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1006</xdr:row>
      <xdr:rowOff>0</xdr:rowOff>
    </xdr:from>
    <xdr:ext cx="184731" cy="264560"/>
    <xdr:sp macro="" textlink="">
      <xdr:nvSpPr>
        <xdr:cNvPr id="6849" name="1 CuadroTexto"/>
        <xdr:cNvSpPr txBox="1"/>
      </xdr:nvSpPr>
      <xdr:spPr>
        <a:xfrm>
          <a:off x="1152525" y="262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1006</xdr:row>
      <xdr:rowOff>0</xdr:rowOff>
    </xdr:from>
    <xdr:ext cx="184731" cy="264560"/>
    <xdr:sp macro="" textlink="">
      <xdr:nvSpPr>
        <xdr:cNvPr id="6850" name="53 CuadroTexto"/>
        <xdr:cNvSpPr txBox="1"/>
      </xdr:nvSpPr>
      <xdr:spPr>
        <a:xfrm>
          <a:off x="1152525" y="262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1006</xdr:row>
      <xdr:rowOff>0</xdr:rowOff>
    </xdr:from>
    <xdr:ext cx="184731" cy="264560"/>
    <xdr:sp macro="" textlink="">
      <xdr:nvSpPr>
        <xdr:cNvPr id="6851" name="1 CuadroTexto"/>
        <xdr:cNvSpPr txBox="1"/>
      </xdr:nvSpPr>
      <xdr:spPr>
        <a:xfrm>
          <a:off x="1152525" y="262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1006</xdr:row>
      <xdr:rowOff>0</xdr:rowOff>
    </xdr:from>
    <xdr:ext cx="184731" cy="264560"/>
    <xdr:sp macro="" textlink="">
      <xdr:nvSpPr>
        <xdr:cNvPr id="6852" name="15 CuadroTexto"/>
        <xdr:cNvSpPr txBox="1"/>
      </xdr:nvSpPr>
      <xdr:spPr>
        <a:xfrm>
          <a:off x="1152525" y="262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1006</xdr:row>
      <xdr:rowOff>0</xdr:rowOff>
    </xdr:from>
    <xdr:ext cx="184731" cy="264560"/>
    <xdr:sp macro="" textlink="">
      <xdr:nvSpPr>
        <xdr:cNvPr id="6853" name="1 CuadroTexto"/>
        <xdr:cNvSpPr txBox="1"/>
      </xdr:nvSpPr>
      <xdr:spPr>
        <a:xfrm>
          <a:off x="1152525" y="262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1006</xdr:row>
      <xdr:rowOff>0</xdr:rowOff>
    </xdr:from>
    <xdr:ext cx="184731" cy="264560"/>
    <xdr:sp macro="" textlink="">
      <xdr:nvSpPr>
        <xdr:cNvPr id="6854" name="53 CuadroTexto"/>
        <xdr:cNvSpPr txBox="1"/>
      </xdr:nvSpPr>
      <xdr:spPr>
        <a:xfrm>
          <a:off x="1152525" y="262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1006</xdr:row>
      <xdr:rowOff>0</xdr:rowOff>
    </xdr:from>
    <xdr:ext cx="184731" cy="264560"/>
    <xdr:sp macro="" textlink="">
      <xdr:nvSpPr>
        <xdr:cNvPr id="6855" name="1 CuadroTexto"/>
        <xdr:cNvSpPr txBox="1"/>
      </xdr:nvSpPr>
      <xdr:spPr>
        <a:xfrm>
          <a:off x="1152525" y="262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1006</xdr:row>
      <xdr:rowOff>0</xdr:rowOff>
    </xdr:from>
    <xdr:ext cx="184731" cy="264560"/>
    <xdr:sp macro="" textlink="">
      <xdr:nvSpPr>
        <xdr:cNvPr id="6856" name="15 CuadroTexto"/>
        <xdr:cNvSpPr txBox="1"/>
      </xdr:nvSpPr>
      <xdr:spPr>
        <a:xfrm>
          <a:off x="1152525" y="262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1006</xdr:row>
      <xdr:rowOff>0</xdr:rowOff>
    </xdr:from>
    <xdr:ext cx="184731" cy="264560"/>
    <xdr:sp macro="" textlink="">
      <xdr:nvSpPr>
        <xdr:cNvPr id="6857" name="1 CuadroTexto"/>
        <xdr:cNvSpPr txBox="1"/>
      </xdr:nvSpPr>
      <xdr:spPr>
        <a:xfrm>
          <a:off x="1152525" y="262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1007</xdr:row>
      <xdr:rowOff>0</xdr:rowOff>
    </xdr:from>
    <xdr:ext cx="184731" cy="264560"/>
    <xdr:sp macro="" textlink="">
      <xdr:nvSpPr>
        <xdr:cNvPr id="6858" name="25 CuadroTexto"/>
        <xdr:cNvSpPr txBox="1"/>
      </xdr:nvSpPr>
      <xdr:spPr>
        <a:xfrm>
          <a:off x="1152525" y="26272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1007</xdr:row>
      <xdr:rowOff>0</xdr:rowOff>
    </xdr:from>
    <xdr:ext cx="184731" cy="264560"/>
    <xdr:sp macro="" textlink="">
      <xdr:nvSpPr>
        <xdr:cNvPr id="6859" name="1 CuadroTexto"/>
        <xdr:cNvSpPr txBox="1"/>
      </xdr:nvSpPr>
      <xdr:spPr>
        <a:xfrm>
          <a:off x="1152525" y="26272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1006</xdr:row>
      <xdr:rowOff>0</xdr:rowOff>
    </xdr:from>
    <xdr:ext cx="184731" cy="264560"/>
    <xdr:sp macro="" textlink="">
      <xdr:nvSpPr>
        <xdr:cNvPr id="6860" name="53 CuadroTexto"/>
        <xdr:cNvSpPr txBox="1"/>
      </xdr:nvSpPr>
      <xdr:spPr>
        <a:xfrm>
          <a:off x="1152525" y="262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1006</xdr:row>
      <xdr:rowOff>0</xdr:rowOff>
    </xdr:from>
    <xdr:ext cx="184731" cy="264560"/>
    <xdr:sp macro="" textlink="">
      <xdr:nvSpPr>
        <xdr:cNvPr id="6861" name="1 CuadroTexto"/>
        <xdr:cNvSpPr txBox="1"/>
      </xdr:nvSpPr>
      <xdr:spPr>
        <a:xfrm>
          <a:off x="1152525" y="262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1007</xdr:row>
      <xdr:rowOff>0</xdr:rowOff>
    </xdr:from>
    <xdr:ext cx="184731" cy="264560"/>
    <xdr:sp macro="" textlink="">
      <xdr:nvSpPr>
        <xdr:cNvPr id="6862" name="55 CuadroTexto"/>
        <xdr:cNvSpPr txBox="1"/>
      </xdr:nvSpPr>
      <xdr:spPr>
        <a:xfrm>
          <a:off x="1152525" y="26272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1007</xdr:row>
      <xdr:rowOff>0</xdr:rowOff>
    </xdr:from>
    <xdr:ext cx="184731" cy="264560"/>
    <xdr:sp macro="" textlink="">
      <xdr:nvSpPr>
        <xdr:cNvPr id="6863" name="1 CuadroTexto"/>
        <xdr:cNvSpPr txBox="1"/>
      </xdr:nvSpPr>
      <xdr:spPr>
        <a:xfrm>
          <a:off x="1152525" y="26272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1007</xdr:row>
      <xdr:rowOff>0</xdr:rowOff>
    </xdr:from>
    <xdr:ext cx="184731" cy="264560"/>
    <xdr:sp macro="" textlink="">
      <xdr:nvSpPr>
        <xdr:cNvPr id="6864" name="65 CuadroTexto"/>
        <xdr:cNvSpPr txBox="1"/>
      </xdr:nvSpPr>
      <xdr:spPr>
        <a:xfrm>
          <a:off x="1152525" y="26272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1007</xdr:row>
      <xdr:rowOff>0</xdr:rowOff>
    </xdr:from>
    <xdr:ext cx="184731" cy="264560"/>
    <xdr:sp macro="" textlink="">
      <xdr:nvSpPr>
        <xdr:cNvPr id="6865" name="1 CuadroTexto"/>
        <xdr:cNvSpPr txBox="1"/>
      </xdr:nvSpPr>
      <xdr:spPr>
        <a:xfrm>
          <a:off x="1152525" y="26272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1006</xdr:row>
      <xdr:rowOff>0</xdr:rowOff>
    </xdr:from>
    <xdr:ext cx="184731" cy="264560"/>
    <xdr:sp macro="" textlink="">
      <xdr:nvSpPr>
        <xdr:cNvPr id="6866" name="15 CuadroTexto"/>
        <xdr:cNvSpPr txBox="1"/>
      </xdr:nvSpPr>
      <xdr:spPr>
        <a:xfrm>
          <a:off x="1152525" y="262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1006</xdr:row>
      <xdr:rowOff>0</xdr:rowOff>
    </xdr:from>
    <xdr:ext cx="184731" cy="264560"/>
    <xdr:sp macro="" textlink="">
      <xdr:nvSpPr>
        <xdr:cNvPr id="6867" name="1 CuadroTexto"/>
        <xdr:cNvSpPr txBox="1"/>
      </xdr:nvSpPr>
      <xdr:spPr>
        <a:xfrm>
          <a:off x="1152525" y="262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1007</xdr:row>
      <xdr:rowOff>0</xdr:rowOff>
    </xdr:from>
    <xdr:ext cx="184731" cy="264560"/>
    <xdr:sp macro="" textlink="">
      <xdr:nvSpPr>
        <xdr:cNvPr id="6868" name="17 CuadroTexto"/>
        <xdr:cNvSpPr txBox="1"/>
      </xdr:nvSpPr>
      <xdr:spPr>
        <a:xfrm>
          <a:off x="1152525" y="26272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1007</xdr:row>
      <xdr:rowOff>0</xdr:rowOff>
    </xdr:from>
    <xdr:ext cx="184731" cy="264560"/>
    <xdr:sp macro="" textlink="">
      <xdr:nvSpPr>
        <xdr:cNvPr id="6869" name="1 CuadroTexto"/>
        <xdr:cNvSpPr txBox="1"/>
      </xdr:nvSpPr>
      <xdr:spPr>
        <a:xfrm>
          <a:off x="1152525" y="26272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1007</xdr:row>
      <xdr:rowOff>0</xdr:rowOff>
    </xdr:from>
    <xdr:ext cx="184731" cy="264560"/>
    <xdr:sp macro="" textlink="">
      <xdr:nvSpPr>
        <xdr:cNvPr id="6870" name="41 CuadroTexto"/>
        <xdr:cNvSpPr txBox="1"/>
      </xdr:nvSpPr>
      <xdr:spPr>
        <a:xfrm>
          <a:off x="1152525" y="26272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1007</xdr:row>
      <xdr:rowOff>0</xdr:rowOff>
    </xdr:from>
    <xdr:ext cx="184731" cy="264560"/>
    <xdr:sp macro="" textlink="">
      <xdr:nvSpPr>
        <xdr:cNvPr id="6871" name="1 CuadroTexto"/>
        <xdr:cNvSpPr txBox="1"/>
      </xdr:nvSpPr>
      <xdr:spPr>
        <a:xfrm>
          <a:off x="1152525" y="26272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1007</xdr:row>
      <xdr:rowOff>0</xdr:rowOff>
    </xdr:from>
    <xdr:ext cx="184731" cy="264560"/>
    <xdr:sp macro="" textlink="">
      <xdr:nvSpPr>
        <xdr:cNvPr id="6872" name="25 CuadroTexto"/>
        <xdr:cNvSpPr txBox="1"/>
      </xdr:nvSpPr>
      <xdr:spPr>
        <a:xfrm>
          <a:off x="1152525" y="26272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1007</xdr:row>
      <xdr:rowOff>0</xdr:rowOff>
    </xdr:from>
    <xdr:ext cx="184731" cy="264560"/>
    <xdr:sp macro="" textlink="">
      <xdr:nvSpPr>
        <xdr:cNvPr id="6873" name="1 CuadroTexto"/>
        <xdr:cNvSpPr txBox="1"/>
      </xdr:nvSpPr>
      <xdr:spPr>
        <a:xfrm>
          <a:off x="1152525" y="26272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1006</xdr:row>
      <xdr:rowOff>0</xdr:rowOff>
    </xdr:from>
    <xdr:ext cx="184731" cy="264560"/>
    <xdr:sp macro="" textlink="">
      <xdr:nvSpPr>
        <xdr:cNvPr id="6874" name="53 CuadroTexto"/>
        <xdr:cNvSpPr txBox="1"/>
      </xdr:nvSpPr>
      <xdr:spPr>
        <a:xfrm>
          <a:off x="1152525" y="262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1006</xdr:row>
      <xdr:rowOff>0</xdr:rowOff>
    </xdr:from>
    <xdr:ext cx="184731" cy="264560"/>
    <xdr:sp macro="" textlink="">
      <xdr:nvSpPr>
        <xdr:cNvPr id="6875" name="1 CuadroTexto"/>
        <xdr:cNvSpPr txBox="1"/>
      </xdr:nvSpPr>
      <xdr:spPr>
        <a:xfrm>
          <a:off x="1152525" y="262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1007</xdr:row>
      <xdr:rowOff>0</xdr:rowOff>
    </xdr:from>
    <xdr:ext cx="184731" cy="264560"/>
    <xdr:sp macro="" textlink="">
      <xdr:nvSpPr>
        <xdr:cNvPr id="6876" name="55 CuadroTexto"/>
        <xdr:cNvSpPr txBox="1"/>
      </xdr:nvSpPr>
      <xdr:spPr>
        <a:xfrm>
          <a:off x="1152525" y="26272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1007</xdr:row>
      <xdr:rowOff>0</xdr:rowOff>
    </xdr:from>
    <xdr:ext cx="184731" cy="264560"/>
    <xdr:sp macro="" textlink="">
      <xdr:nvSpPr>
        <xdr:cNvPr id="6877" name="1 CuadroTexto"/>
        <xdr:cNvSpPr txBox="1"/>
      </xdr:nvSpPr>
      <xdr:spPr>
        <a:xfrm>
          <a:off x="1152525" y="26272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1007</xdr:row>
      <xdr:rowOff>0</xdr:rowOff>
    </xdr:from>
    <xdr:ext cx="184731" cy="264560"/>
    <xdr:sp macro="" textlink="">
      <xdr:nvSpPr>
        <xdr:cNvPr id="6878" name="65 CuadroTexto"/>
        <xdr:cNvSpPr txBox="1"/>
      </xdr:nvSpPr>
      <xdr:spPr>
        <a:xfrm>
          <a:off x="1152525" y="26272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1007</xdr:row>
      <xdr:rowOff>0</xdr:rowOff>
    </xdr:from>
    <xdr:ext cx="184731" cy="264560"/>
    <xdr:sp macro="" textlink="">
      <xdr:nvSpPr>
        <xdr:cNvPr id="6879" name="1 CuadroTexto"/>
        <xdr:cNvSpPr txBox="1"/>
      </xdr:nvSpPr>
      <xdr:spPr>
        <a:xfrm>
          <a:off x="1152525" y="26272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1006</xdr:row>
      <xdr:rowOff>0</xdr:rowOff>
    </xdr:from>
    <xdr:ext cx="184731" cy="264560"/>
    <xdr:sp macro="" textlink="">
      <xdr:nvSpPr>
        <xdr:cNvPr id="6880" name="15 CuadroTexto"/>
        <xdr:cNvSpPr txBox="1"/>
      </xdr:nvSpPr>
      <xdr:spPr>
        <a:xfrm>
          <a:off x="1152525" y="262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1006</xdr:row>
      <xdr:rowOff>0</xdr:rowOff>
    </xdr:from>
    <xdr:ext cx="184731" cy="264560"/>
    <xdr:sp macro="" textlink="">
      <xdr:nvSpPr>
        <xdr:cNvPr id="6881" name="1 CuadroTexto"/>
        <xdr:cNvSpPr txBox="1"/>
      </xdr:nvSpPr>
      <xdr:spPr>
        <a:xfrm>
          <a:off x="1152525" y="262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1007</xdr:row>
      <xdr:rowOff>0</xdr:rowOff>
    </xdr:from>
    <xdr:ext cx="184731" cy="264560"/>
    <xdr:sp macro="" textlink="">
      <xdr:nvSpPr>
        <xdr:cNvPr id="6882" name="17 CuadroTexto"/>
        <xdr:cNvSpPr txBox="1"/>
      </xdr:nvSpPr>
      <xdr:spPr>
        <a:xfrm>
          <a:off x="1152525" y="26272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1007</xdr:row>
      <xdr:rowOff>0</xdr:rowOff>
    </xdr:from>
    <xdr:ext cx="184731" cy="264560"/>
    <xdr:sp macro="" textlink="">
      <xdr:nvSpPr>
        <xdr:cNvPr id="6883" name="1 CuadroTexto"/>
        <xdr:cNvSpPr txBox="1"/>
      </xdr:nvSpPr>
      <xdr:spPr>
        <a:xfrm>
          <a:off x="1152525" y="26272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1007</xdr:row>
      <xdr:rowOff>0</xdr:rowOff>
    </xdr:from>
    <xdr:ext cx="184731" cy="264560"/>
    <xdr:sp macro="" textlink="">
      <xdr:nvSpPr>
        <xdr:cNvPr id="6884" name="41 CuadroTexto"/>
        <xdr:cNvSpPr txBox="1"/>
      </xdr:nvSpPr>
      <xdr:spPr>
        <a:xfrm>
          <a:off x="1152525" y="26272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1007</xdr:row>
      <xdr:rowOff>0</xdr:rowOff>
    </xdr:from>
    <xdr:ext cx="184731" cy="264560"/>
    <xdr:sp macro="" textlink="">
      <xdr:nvSpPr>
        <xdr:cNvPr id="6885" name="1 CuadroTexto"/>
        <xdr:cNvSpPr txBox="1"/>
      </xdr:nvSpPr>
      <xdr:spPr>
        <a:xfrm>
          <a:off x="1152525" y="26272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1007</xdr:row>
      <xdr:rowOff>0</xdr:rowOff>
    </xdr:from>
    <xdr:ext cx="184731" cy="264560"/>
    <xdr:sp macro="" textlink="">
      <xdr:nvSpPr>
        <xdr:cNvPr id="6886" name="53 CuadroTexto"/>
        <xdr:cNvSpPr txBox="1"/>
      </xdr:nvSpPr>
      <xdr:spPr>
        <a:xfrm>
          <a:off x="1152525" y="26272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1007</xdr:row>
      <xdr:rowOff>0</xdr:rowOff>
    </xdr:from>
    <xdr:ext cx="184731" cy="264560"/>
    <xdr:sp macro="" textlink="">
      <xdr:nvSpPr>
        <xdr:cNvPr id="6887" name="1 CuadroTexto"/>
        <xdr:cNvSpPr txBox="1"/>
      </xdr:nvSpPr>
      <xdr:spPr>
        <a:xfrm>
          <a:off x="1152525" y="26272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1007</xdr:row>
      <xdr:rowOff>0</xdr:rowOff>
    </xdr:from>
    <xdr:ext cx="184731" cy="264560"/>
    <xdr:sp macro="" textlink="">
      <xdr:nvSpPr>
        <xdr:cNvPr id="6888" name="15 CuadroTexto"/>
        <xdr:cNvSpPr txBox="1"/>
      </xdr:nvSpPr>
      <xdr:spPr>
        <a:xfrm>
          <a:off x="1152525" y="26272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1007</xdr:row>
      <xdr:rowOff>0</xdr:rowOff>
    </xdr:from>
    <xdr:ext cx="184731" cy="264560"/>
    <xdr:sp macro="" textlink="">
      <xdr:nvSpPr>
        <xdr:cNvPr id="6889" name="1 CuadroTexto"/>
        <xdr:cNvSpPr txBox="1"/>
      </xdr:nvSpPr>
      <xdr:spPr>
        <a:xfrm>
          <a:off x="1152525" y="26272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1007</xdr:row>
      <xdr:rowOff>0</xdr:rowOff>
    </xdr:from>
    <xdr:ext cx="184731" cy="264560"/>
    <xdr:sp macro="" textlink="">
      <xdr:nvSpPr>
        <xdr:cNvPr id="6890" name="53 CuadroTexto"/>
        <xdr:cNvSpPr txBox="1"/>
      </xdr:nvSpPr>
      <xdr:spPr>
        <a:xfrm>
          <a:off x="1152525" y="26272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1007</xdr:row>
      <xdr:rowOff>0</xdr:rowOff>
    </xdr:from>
    <xdr:ext cx="184731" cy="264560"/>
    <xdr:sp macro="" textlink="">
      <xdr:nvSpPr>
        <xdr:cNvPr id="6891" name="1 CuadroTexto"/>
        <xdr:cNvSpPr txBox="1"/>
      </xdr:nvSpPr>
      <xdr:spPr>
        <a:xfrm>
          <a:off x="1152525" y="26272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1007</xdr:row>
      <xdr:rowOff>0</xdr:rowOff>
    </xdr:from>
    <xdr:ext cx="184731" cy="264560"/>
    <xdr:sp macro="" textlink="">
      <xdr:nvSpPr>
        <xdr:cNvPr id="6892" name="15 CuadroTexto"/>
        <xdr:cNvSpPr txBox="1"/>
      </xdr:nvSpPr>
      <xdr:spPr>
        <a:xfrm>
          <a:off x="1152525" y="26272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1007</xdr:row>
      <xdr:rowOff>0</xdr:rowOff>
    </xdr:from>
    <xdr:ext cx="184731" cy="264560"/>
    <xdr:sp macro="" textlink="">
      <xdr:nvSpPr>
        <xdr:cNvPr id="6893" name="1 CuadroTexto"/>
        <xdr:cNvSpPr txBox="1"/>
      </xdr:nvSpPr>
      <xdr:spPr>
        <a:xfrm>
          <a:off x="1152525" y="26272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1008</xdr:row>
      <xdr:rowOff>0</xdr:rowOff>
    </xdr:from>
    <xdr:ext cx="184731" cy="264560"/>
    <xdr:sp macro="" textlink="">
      <xdr:nvSpPr>
        <xdr:cNvPr id="6894" name="25 CuadroTexto"/>
        <xdr:cNvSpPr txBox="1"/>
      </xdr:nvSpPr>
      <xdr:spPr>
        <a:xfrm>
          <a:off x="1152525" y="26291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1008</xdr:row>
      <xdr:rowOff>0</xdr:rowOff>
    </xdr:from>
    <xdr:ext cx="184731" cy="264560"/>
    <xdr:sp macro="" textlink="">
      <xdr:nvSpPr>
        <xdr:cNvPr id="6895" name="1 CuadroTexto"/>
        <xdr:cNvSpPr txBox="1"/>
      </xdr:nvSpPr>
      <xdr:spPr>
        <a:xfrm>
          <a:off x="1152525" y="26291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1007</xdr:row>
      <xdr:rowOff>0</xdr:rowOff>
    </xdr:from>
    <xdr:ext cx="184731" cy="264560"/>
    <xdr:sp macro="" textlink="">
      <xdr:nvSpPr>
        <xdr:cNvPr id="6896" name="53 CuadroTexto"/>
        <xdr:cNvSpPr txBox="1"/>
      </xdr:nvSpPr>
      <xdr:spPr>
        <a:xfrm>
          <a:off x="1152525" y="26272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1007</xdr:row>
      <xdr:rowOff>0</xdr:rowOff>
    </xdr:from>
    <xdr:ext cx="184731" cy="264560"/>
    <xdr:sp macro="" textlink="">
      <xdr:nvSpPr>
        <xdr:cNvPr id="6897" name="1 CuadroTexto"/>
        <xdr:cNvSpPr txBox="1"/>
      </xdr:nvSpPr>
      <xdr:spPr>
        <a:xfrm>
          <a:off x="1152525" y="26272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1008</xdr:row>
      <xdr:rowOff>0</xdr:rowOff>
    </xdr:from>
    <xdr:ext cx="184731" cy="264560"/>
    <xdr:sp macro="" textlink="">
      <xdr:nvSpPr>
        <xdr:cNvPr id="6898" name="55 CuadroTexto"/>
        <xdr:cNvSpPr txBox="1"/>
      </xdr:nvSpPr>
      <xdr:spPr>
        <a:xfrm>
          <a:off x="1152525" y="26291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1008</xdr:row>
      <xdr:rowOff>0</xdr:rowOff>
    </xdr:from>
    <xdr:ext cx="184731" cy="264560"/>
    <xdr:sp macro="" textlink="">
      <xdr:nvSpPr>
        <xdr:cNvPr id="6899" name="1 CuadroTexto"/>
        <xdr:cNvSpPr txBox="1"/>
      </xdr:nvSpPr>
      <xdr:spPr>
        <a:xfrm>
          <a:off x="1152525" y="26291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1008</xdr:row>
      <xdr:rowOff>0</xdr:rowOff>
    </xdr:from>
    <xdr:ext cx="184731" cy="264560"/>
    <xdr:sp macro="" textlink="">
      <xdr:nvSpPr>
        <xdr:cNvPr id="6900" name="65 CuadroTexto"/>
        <xdr:cNvSpPr txBox="1"/>
      </xdr:nvSpPr>
      <xdr:spPr>
        <a:xfrm>
          <a:off x="1152525" y="26291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1008</xdr:row>
      <xdr:rowOff>0</xdr:rowOff>
    </xdr:from>
    <xdr:ext cx="184731" cy="264560"/>
    <xdr:sp macro="" textlink="">
      <xdr:nvSpPr>
        <xdr:cNvPr id="6901" name="1 CuadroTexto"/>
        <xdr:cNvSpPr txBox="1"/>
      </xdr:nvSpPr>
      <xdr:spPr>
        <a:xfrm>
          <a:off x="1152525" y="26291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1007</xdr:row>
      <xdr:rowOff>0</xdr:rowOff>
    </xdr:from>
    <xdr:ext cx="184731" cy="264560"/>
    <xdr:sp macro="" textlink="">
      <xdr:nvSpPr>
        <xdr:cNvPr id="6902" name="15 CuadroTexto"/>
        <xdr:cNvSpPr txBox="1"/>
      </xdr:nvSpPr>
      <xdr:spPr>
        <a:xfrm>
          <a:off x="1152525" y="26272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1007</xdr:row>
      <xdr:rowOff>0</xdr:rowOff>
    </xdr:from>
    <xdr:ext cx="184731" cy="264560"/>
    <xdr:sp macro="" textlink="">
      <xdr:nvSpPr>
        <xdr:cNvPr id="6903" name="1 CuadroTexto"/>
        <xdr:cNvSpPr txBox="1"/>
      </xdr:nvSpPr>
      <xdr:spPr>
        <a:xfrm>
          <a:off x="1152525" y="26272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1008</xdr:row>
      <xdr:rowOff>0</xdr:rowOff>
    </xdr:from>
    <xdr:ext cx="184731" cy="264560"/>
    <xdr:sp macro="" textlink="">
      <xdr:nvSpPr>
        <xdr:cNvPr id="6904" name="17 CuadroTexto"/>
        <xdr:cNvSpPr txBox="1"/>
      </xdr:nvSpPr>
      <xdr:spPr>
        <a:xfrm>
          <a:off x="1152525" y="26291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1008</xdr:row>
      <xdr:rowOff>0</xdr:rowOff>
    </xdr:from>
    <xdr:ext cx="184731" cy="264560"/>
    <xdr:sp macro="" textlink="">
      <xdr:nvSpPr>
        <xdr:cNvPr id="6905" name="1 CuadroTexto"/>
        <xdr:cNvSpPr txBox="1"/>
      </xdr:nvSpPr>
      <xdr:spPr>
        <a:xfrm>
          <a:off x="1152525" y="26291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1008</xdr:row>
      <xdr:rowOff>0</xdr:rowOff>
    </xdr:from>
    <xdr:ext cx="184731" cy="264560"/>
    <xdr:sp macro="" textlink="">
      <xdr:nvSpPr>
        <xdr:cNvPr id="6906" name="41 CuadroTexto"/>
        <xdr:cNvSpPr txBox="1"/>
      </xdr:nvSpPr>
      <xdr:spPr>
        <a:xfrm>
          <a:off x="1152525" y="26291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1008</xdr:row>
      <xdr:rowOff>0</xdr:rowOff>
    </xdr:from>
    <xdr:ext cx="184731" cy="264560"/>
    <xdr:sp macro="" textlink="">
      <xdr:nvSpPr>
        <xdr:cNvPr id="6907" name="1 CuadroTexto"/>
        <xdr:cNvSpPr txBox="1"/>
      </xdr:nvSpPr>
      <xdr:spPr>
        <a:xfrm>
          <a:off x="1152525" y="26291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1008</xdr:row>
      <xdr:rowOff>0</xdr:rowOff>
    </xdr:from>
    <xdr:ext cx="184731" cy="264560"/>
    <xdr:sp macro="" textlink="">
      <xdr:nvSpPr>
        <xdr:cNvPr id="6908" name="25 CuadroTexto"/>
        <xdr:cNvSpPr txBox="1"/>
      </xdr:nvSpPr>
      <xdr:spPr>
        <a:xfrm>
          <a:off x="1152525" y="26291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1008</xdr:row>
      <xdr:rowOff>0</xdr:rowOff>
    </xdr:from>
    <xdr:ext cx="184731" cy="264560"/>
    <xdr:sp macro="" textlink="">
      <xdr:nvSpPr>
        <xdr:cNvPr id="6909" name="1 CuadroTexto"/>
        <xdr:cNvSpPr txBox="1"/>
      </xdr:nvSpPr>
      <xdr:spPr>
        <a:xfrm>
          <a:off x="1152525" y="26291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1007</xdr:row>
      <xdr:rowOff>0</xdr:rowOff>
    </xdr:from>
    <xdr:ext cx="184731" cy="264560"/>
    <xdr:sp macro="" textlink="">
      <xdr:nvSpPr>
        <xdr:cNvPr id="6910" name="53 CuadroTexto"/>
        <xdr:cNvSpPr txBox="1"/>
      </xdr:nvSpPr>
      <xdr:spPr>
        <a:xfrm>
          <a:off x="1152525" y="26272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1007</xdr:row>
      <xdr:rowOff>0</xdr:rowOff>
    </xdr:from>
    <xdr:ext cx="184731" cy="264560"/>
    <xdr:sp macro="" textlink="">
      <xdr:nvSpPr>
        <xdr:cNvPr id="6911" name="1 CuadroTexto"/>
        <xdr:cNvSpPr txBox="1"/>
      </xdr:nvSpPr>
      <xdr:spPr>
        <a:xfrm>
          <a:off x="1152525" y="26272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1008</xdr:row>
      <xdr:rowOff>0</xdr:rowOff>
    </xdr:from>
    <xdr:ext cx="184731" cy="264560"/>
    <xdr:sp macro="" textlink="">
      <xdr:nvSpPr>
        <xdr:cNvPr id="6912" name="55 CuadroTexto"/>
        <xdr:cNvSpPr txBox="1"/>
      </xdr:nvSpPr>
      <xdr:spPr>
        <a:xfrm>
          <a:off x="1152525" y="26291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1008</xdr:row>
      <xdr:rowOff>0</xdr:rowOff>
    </xdr:from>
    <xdr:ext cx="184731" cy="264560"/>
    <xdr:sp macro="" textlink="">
      <xdr:nvSpPr>
        <xdr:cNvPr id="6913" name="1 CuadroTexto"/>
        <xdr:cNvSpPr txBox="1"/>
      </xdr:nvSpPr>
      <xdr:spPr>
        <a:xfrm>
          <a:off x="1152525" y="26291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1008</xdr:row>
      <xdr:rowOff>0</xdr:rowOff>
    </xdr:from>
    <xdr:ext cx="184731" cy="264560"/>
    <xdr:sp macro="" textlink="">
      <xdr:nvSpPr>
        <xdr:cNvPr id="6914" name="65 CuadroTexto"/>
        <xdr:cNvSpPr txBox="1"/>
      </xdr:nvSpPr>
      <xdr:spPr>
        <a:xfrm>
          <a:off x="1152525" y="26291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1008</xdr:row>
      <xdr:rowOff>0</xdr:rowOff>
    </xdr:from>
    <xdr:ext cx="184731" cy="264560"/>
    <xdr:sp macro="" textlink="">
      <xdr:nvSpPr>
        <xdr:cNvPr id="6915" name="1 CuadroTexto"/>
        <xdr:cNvSpPr txBox="1"/>
      </xdr:nvSpPr>
      <xdr:spPr>
        <a:xfrm>
          <a:off x="1152525" y="26291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1007</xdr:row>
      <xdr:rowOff>0</xdr:rowOff>
    </xdr:from>
    <xdr:ext cx="184731" cy="264560"/>
    <xdr:sp macro="" textlink="">
      <xdr:nvSpPr>
        <xdr:cNvPr id="6916" name="15 CuadroTexto"/>
        <xdr:cNvSpPr txBox="1"/>
      </xdr:nvSpPr>
      <xdr:spPr>
        <a:xfrm>
          <a:off x="1152525" y="26272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1007</xdr:row>
      <xdr:rowOff>0</xdr:rowOff>
    </xdr:from>
    <xdr:ext cx="184731" cy="264560"/>
    <xdr:sp macro="" textlink="">
      <xdr:nvSpPr>
        <xdr:cNvPr id="6917" name="1 CuadroTexto"/>
        <xdr:cNvSpPr txBox="1"/>
      </xdr:nvSpPr>
      <xdr:spPr>
        <a:xfrm>
          <a:off x="1152525" y="26272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1008</xdr:row>
      <xdr:rowOff>0</xdr:rowOff>
    </xdr:from>
    <xdr:ext cx="184731" cy="264560"/>
    <xdr:sp macro="" textlink="">
      <xdr:nvSpPr>
        <xdr:cNvPr id="6918" name="17 CuadroTexto"/>
        <xdr:cNvSpPr txBox="1"/>
      </xdr:nvSpPr>
      <xdr:spPr>
        <a:xfrm>
          <a:off x="1152525" y="26291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1008</xdr:row>
      <xdr:rowOff>0</xdr:rowOff>
    </xdr:from>
    <xdr:ext cx="184731" cy="264560"/>
    <xdr:sp macro="" textlink="">
      <xdr:nvSpPr>
        <xdr:cNvPr id="6919" name="1 CuadroTexto"/>
        <xdr:cNvSpPr txBox="1"/>
      </xdr:nvSpPr>
      <xdr:spPr>
        <a:xfrm>
          <a:off x="1152525" y="26291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1008</xdr:row>
      <xdr:rowOff>0</xdr:rowOff>
    </xdr:from>
    <xdr:ext cx="184731" cy="264560"/>
    <xdr:sp macro="" textlink="">
      <xdr:nvSpPr>
        <xdr:cNvPr id="6920" name="41 CuadroTexto"/>
        <xdr:cNvSpPr txBox="1"/>
      </xdr:nvSpPr>
      <xdr:spPr>
        <a:xfrm>
          <a:off x="1152525" y="26291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1008</xdr:row>
      <xdr:rowOff>0</xdr:rowOff>
    </xdr:from>
    <xdr:ext cx="184731" cy="264560"/>
    <xdr:sp macro="" textlink="">
      <xdr:nvSpPr>
        <xdr:cNvPr id="6921" name="1 CuadroTexto"/>
        <xdr:cNvSpPr txBox="1"/>
      </xdr:nvSpPr>
      <xdr:spPr>
        <a:xfrm>
          <a:off x="1152525" y="26291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1008</xdr:row>
      <xdr:rowOff>0</xdr:rowOff>
    </xdr:from>
    <xdr:ext cx="184731" cy="264560"/>
    <xdr:sp macro="" textlink="">
      <xdr:nvSpPr>
        <xdr:cNvPr id="6922" name="53 CuadroTexto"/>
        <xdr:cNvSpPr txBox="1"/>
      </xdr:nvSpPr>
      <xdr:spPr>
        <a:xfrm>
          <a:off x="1152525" y="26291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1008</xdr:row>
      <xdr:rowOff>0</xdr:rowOff>
    </xdr:from>
    <xdr:ext cx="184731" cy="264560"/>
    <xdr:sp macro="" textlink="">
      <xdr:nvSpPr>
        <xdr:cNvPr id="6923" name="1 CuadroTexto"/>
        <xdr:cNvSpPr txBox="1"/>
      </xdr:nvSpPr>
      <xdr:spPr>
        <a:xfrm>
          <a:off x="1152525" y="26291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1008</xdr:row>
      <xdr:rowOff>0</xdr:rowOff>
    </xdr:from>
    <xdr:ext cx="184731" cy="264560"/>
    <xdr:sp macro="" textlink="">
      <xdr:nvSpPr>
        <xdr:cNvPr id="6924" name="15 CuadroTexto"/>
        <xdr:cNvSpPr txBox="1"/>
      </xdr:nvSpPr>
      <xdr:spPr>
        <a:xfrm>
          <a:off x="1152525" y="26291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1008</xdr:row>
      <xdr:rowOff>0</xdr:rowOff>
    </xdr:from>
    <xdr:ext cx="184731" cy="264560"/>
    <xdr:sp macro="" textlink="">
      <xdr:nvSpPr>
        <xdr:cNvPr id="6925" name="1 CuadroTexto"/>
        <xdr:cNvSpPr txBox="1"/>
      </xdr:nvSpPr>
      <xdr:spPr>
        <a:xfrm>
          <a:off x="1152525" y="26291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1008</xdr:row>
      <xdr:rowOff>0</xdr:rowOff>
    </xdr:from>
    <xdr:ext cx="184731" cy="264560"/>
    <xdr:sp macro="" textlink="">
      <xdr:nvSpPr>
        <xdr:cNvPr id="6926" name="53 CuadroTexto"/>
        <xdr:cNvSpPr txBox="1"/>
      </xdr:nvSpPr>
      <xdr:spPr>
        <a:xfrm>
          <a:off x="1152525" y="26291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1008</xdr:row>
      <xdr:rowOff>0</xdr:rowOff>
    </xdr:from>
    <xdr:ext cx="184731" cy="264560"/>
    <xdr:sp macro="" textlink="">
      <xdr:nvSpPr>
        <xdr:cNvPr id="6927" name="1 CuadroTexto"/>
        <xdr:cNvSpPr txBox="1"/>
      </xdr:nvSpPr>
      <xdr:spPr>
        <a:xfrm>
          <a:off x="1152525" y="26291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1008</xdr:row>
      <xdr:rowOff>0</xdr:rowOff>
    </xdr:from>
    <xdr:ext cx="184731" cy="264560"/>
    <xdr:sp macro="" textlink="">
      <xdr:nvSpPr>
        <xdr:cNvPr id="6928" name="15 CuadroTexto"/>
        <xdr:cNvSpPr txBox="1"/>
      </xdr:nvSpPr>
      <xdr:spPr>
        <a:xfrm>
          <a:off x="1152525" y="26291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1008</xdr:row>
      <xdr:rowOff>0</xdr:rowOff>
    </xdr:from>
    <xdr:ext cx="184731" cy="264560"/>
    <xdr:sp macro="" textlink="">
      <xdr:nvSpPr>
        <xdr:cNvPr id="6929" name="1 CuadroTexto"/>
        <xdr:cNvSpPr txBox="1"/>
      </xdr:nvSpPr>
      <xdr:spPr>
        <a:xfrm>
          <a:off x="1152525" y="26291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1008</xdr:row>
      <xdr:rowOff>0</xdr:rowOff>
    </xdr:from>
    <xdr:ext cx="184731" cy="264560"/>
    <xdr:sp macro="" textlink="">
      <xdr:nvSpPr>
        <xdr:cNvPr id="6930" name="25 CuadroTexto"/>
        <xdr:cNvSpPr txBox="1"/>
      </xdr:nvSpPr>
      <xdr:spPr>
        <a:xfrm>
          <a:off x="1152525" y="26310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1008</xdr:row>
      <xdr:rowOff>0</xdr:rowOff>
    </xdr:from>
    <xdr:ext cx="184731" cy="264560"/>
    <xdr:sp macro="" textlink="">
      <xdr:nvSpPr>
        <xdr:cNvPr id="6931" name="1 CuadroTexto"/>
        <xdr:cNvSpPr txBox="1"/>
      </xdr:nvSpPr>
      <xdr:spPr>
        <a:xfrm>
          <a:off x="1152525" y="26310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1008</xdr:row>
      <xdr:rowOff>0</xdr:rowOff>
    </xdr:from>
    <xdr:ext cx="184731" cy="264560"/>
    <xdr:sp macro="" textlink="">
      <xdr:nvSpPr>
        <xdr:cNvPr id="6932" name="53 CuadroTexto"/>
        <xdr:cNvSpPr txBox="1"/>
      </xdr:nvSpPr>
      <xdr:spPr>
        <a:xfrm>
          <a:off x="1152525" y="26291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1008</xdr:row>
      <xdr:rowOff>0</xdr:rowOff>
    </xdr:from>
    <xdr:ext cx="184731" cy="264560"/>
    <xdr:sp macro="" textlink="">
      <xdr:nvSpPr>
        <xdr:cNvPr id="6933" name="1 CuadroTexto"/>
        <xdr:cNvSpPr txBox="1"/>
      </xdr:nvSpPr>
      <xdr:spPr>
        <a:xfrm>
          <a:off x="1152525" y="26291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1008</xdr:row>
      <xdr:rowOff>0</xdr:rowOff>
    </xdr:from>
    <xdr:ext cx="184731" cy="264560"/>
    <xdr:sp macro="" textlink="">
      <xdr:nvSpPr>
        <xdr:cNvPr id="6934" name="55 CuadroTexto"/>
        <xdr:cNvSpPr txBox="1"/>
      </xdr:nvSpPr>
      <xdr:spPr>
        <a:xfrm>
          <a:off x="1152525" y="26310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1008</xdr:row>
      <xdr:rowOff>0</xdr:rowOff>
    </xdr:from>
    <xdr:ext cx="184731" cy="264560"/>
    <xdr:sp macro="" textlink="">
      <xdr:nvSpPr>
        <xdr:cNvPr id="6935" name="1 CuadroTexto"/>
        <xdr:cNvSpPr txBox="1"/>
      </xdr:nvSpPr>
      <xdr:spPr>
        <a:xfrm>
          <a:off x="1152525" y="26310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1008</xdr:row>
      <xdr:rowOff>0</xdr:rowOff>
    </xdr:from>
    <xdr:ext cx="184731" cy="264560"/>
    <xdr:sp macro="" textlink="">
      <xdr:nvSpPr>
        <xdr:cNvPr id="6936" name="65 CuadroTexto"/>
        <xdr:cNvSpPr txBox="1"/>
      </xdr:nvSpPr>
      <xdr:spPr>
        <a:xfrm>
          <a:off x="1152525" y="26310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1008</xdr:row>
      <xdr:rowOff>0</xdr:rowOff>
    </xdr:from>
    <xdr:ext cx="184731" cy="264560"/>
    <xdr:sp macro="" textlink="">
      <xdr:nvSpPr>
        <xdr:cNvPr id="6937" name="1 CuadroTexto"/>
        <xdr:cNvSpPr txBox="1"/>
      </xdr:nvSpPr>
      <xdr:spPr>
        <a:xfrm>
          <a:off x="1152525" y="26310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1008</xdr:row>
      <xdr:rowOff>0</xdr:rowOff>
    </xdr:from>
    <xdr:ext cx="184731" cy="264560"/>
    <xdr:sp macro="" textlink="">
      <xdr:nvSpPr>
        <xdr:cNvPr id="6938" name="15 CuadroTexto"/>
        <xdr:cNvSpPr txBox="1"/>
      </xdr:nvSpPr>
      <xdr:spPr>
        <a:xfrm>
          <a:off x="1152525" y="26291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1008</xdr:row>
      <xdr:rowOff>0</xdr:rowOff>
    </xdr:from>
    <xdr:ext cx="184731" cy="264560"/>
    <xdr:sp macro="" textlink="">
      <xdr:nvSpPr>
        <xdr:cNvPr id="6939" name="1 CuadroTexto"/>
        <xdr:cNvSpPr txBox="1"/>
      </xdr:nvSpPr>
      <xdr:spPr>
        <a:xfrm>
          <a:off x="1152525" y="26291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1008</xdr:row>
      <xdr:rowOff>0</xdr:rowOff>
    </xdr:from>
    <xdr:ext cx="184731" cy="264560"/>
    <xdr:sp macro="" textlink="">
      <xdr:nvSpPr>
        <xdr:cNvPr id="6940" name="17 CuadroTexto"/>
        <xdr:cNvSpPr txBox="1"/>
      </xdr:nvSpPr>
      <xdr:spPr>
        <a:xfrm>
          <a:off x="1152525" y="26310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1008</xdr:row>
      <xdr:rowOff>0</xdr:rowOff>
    </xdr:from>
    <xdr:ext cx="184731" cy="264560"/>
    <xdr:sp macro="" textlink="">
      <xdr:nvSpPr>
        <xdr:cNvPr id="6941" name="1 CuadroTexto"/>
        <xdr:cNvSpPr txBox="1"/>
      </xdr:nvSpPr>
      <xdr:spPr>
        <a:xfrm>
          <a:off x="1152525" y="26310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1008</xdr:row>
      <xdr:rowOff>0</xdr:rowOff>
    </xdr:from>
    <xdr:ext cx="184731" cy="264560"/>
    <xdr:sp macro="" textlink="">
      <xdr:nvSpPr>
        <xdr:cNvPr id="6942" name="41 CuadroTexto"/>
        <xdr:cNvSpPr txBox="1"/>
      </xdr:nvSpPr>
      <xdr:spPr>
        <a:xfrm>
          <a:off x="1152525" y="26310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1008</xdr:row>
      <xdr:rowOff>0</xdr:rowOff>
    </xdr:from>
    <xdr:ext cx="184731" cy="264560"/>
    <xdr:sp macro="" textlink="">
      <xdr:nvSpPr>
        <xdr:cNvPr id="6943" name="1 CuadroTexto"/>
        <xdr:cNvSpPr txBox="1"/>
      </xdr:nvSpPr>
      <xdr:spPr>
        <a:xfrm>
          <a:off x="1152525" y="26310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1008</xdr:row>
      <xdr:rowOff>0</xdr:rowOff>
    </xdr:from>
    <xdr:ext cx="184731" cy="264560"/>
    <xdr:sp macro="" textlink="">
      <xdr:nvSpPr>
        <xdr:cNvPr id="6944" name="25 CuadroTexto"/>
        <xdr:cNvSpPr txBox="1"/>
      </xdr:nvSpPr>
      <xdr:spPr>
        <a:xfrm>
          <a:off x="1152525" y="26310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1008</xdr:row>
      <xdr:rowOff>0</xdr:rowOff>
    </xdr:from>
    <xdr:ext cx="184731" cy="264560"/>
    <xdr:sp macro="" textlink="">
      <xdr:nvSpPr>
        <xdr:cNvPr id="6945" name="1 CuadroTexto"/>
        <xdr:cNvSpPr txBox="1"/>
      </xdr:nvSpPr>
      <xdr:spPr>
        <a:xfrm>
          <a:off x="1152525" y="26310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1008</xdr:row>
      <xdr:rowOff>0</xdr:rowOff>
    </xdr:from>
    <xdr:ext cx="184731" cy="264560"/>
    <xdr:sp macro="" textlink="">
      <xdr:nvSpPr>
        <xdr:cNvPr id="6946" name="53 CuadroTexto"/>
        <xdr:cNvSpPr txBox="1"/>
      </xdr:nvSpPr>
      <xdr:spPr>
        <a:xfrm>
          <a:off x="1152525" y="26291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1008</xdr:row>
      <xdr:rowOff>0</xdr:rowOff>
    </xdr:from>
    <xdr:ext cx="184731" cy="264560"/>
    <xdr:sp macro="" textlink="">
      <xdr:nvSpPr>
        <xdr:cNvPr id="6947" name="1 CuadroTexto"/>
        <xdr:cNvSpPr txBox="1"/>
      </xdr:nvSpPr>
      <xdr:spPr>
        <a:xfrm>
          <a:off x="1152525" y="26291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1008</xdr:row>
      <xdr:rowOff>0</xdr:rowOff>
    </xdr:from>
    <xdr:ext cx="184731" cy="264560"/>
    <xdr:sp macro="" textlink="">
      <xdr:nvSpPr>
        <xdr:cNvPr id="6948" name="55 CuadroTexto"/>
        <xdr:cNvSpPr txBox="1"/>
      </xdr:nvSpPr>
      <xdr:spPr>
        <a:xfrm>
          <a:off x="1152525" y="26310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1008</xdr:row>
      <xdr:rowOff>0</xdr:rowOff>
    </xdr:from>
    <xdr:ext cx="184731" cy="264560"/>
    <xdr:sp macro="" textlink="">
      <xdr:nvSpPr>
        <xdr:cNvPr id="6949" name="1 CuadroTexto"/>
        <xdr:cNvSpPr txBox="1"/>
      </xdr:nvSpPr>
      <xdr:spPr>
        <a:xfrm>
          <a:off x="1152525" y="26310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1008</xdr:row>
      <xdr:rowOff>0</xdr:rowOff>
    </xdr:from>
    <xdr:ext cx="184731" cy="264560"/>
    <xdr:sp macro="" textlink="">
      <xdr:nvSpPr>
        <xdr:cNvPr id="6950" name="65 CuadroTexto"/>
        <xdr:cNvSpPr txBox="1"/>
      </xdr:nvSpPr>
      <xdr:spPr>
        <a:xfrm>
          <a:off x="1152525" y="26310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1008</xdr:row>
      <xdr:rowOff>0</xdr:rowOff>
    </xdr:from>
    <xdr:ext cx="184731" cy="264560"/>
    <xdr:sp macro="" textlink="">
      <xdr:nvSpPr>
        <xdr:cNvPr id="6951" name="1 CuadroTexto"/>
        <xdr:cNvSpPr txBox="1"/>
      </xdr:nvSpPr>
      <xdr:spPr>
        <a:xfrm>
          <a:off x="1152525" y="26310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1008</xdr:row>
      <xdr:rowOff>0</xdr:rowOff>
    </xdr:from>
    <xdr:ext cx="184731" cy="264560"/>
    <xdr:sp macro="" textlink="">
      <xdr:nvSpPr>
        <xdr:cNvPr id="6952" name="15 CuadroTexto"/>
        <xdr:cNvSpPr txBox="1"/>
      </xdr:nvSpPr>
      <xdr:spPr>
        <a:xfrm>
          <a:off x="1152525" y="26291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1008</xdr:row>
      <xdr:rowOff>0</xdr:rowOff>
    </xdr:from>
    <xdr:ext cx="184731" cy="264560"/>
    <xdr:sp macro="" textlink="">
      <xdr:nvSpPr>
        <xdr:cNvPr id="6953" name="1 CuadroTexto"/>
        <xdr:cNvSpPr txBox="1"/>
      </xdr:nvSpPr>
      <xdr:spPr>
        <a:xfrm>
          <a:off x="1152525" y="26291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1008</xdr:row>
      <xdr:rowOff>0</xdr:rowOff>
    </xdr:from>
    <xdr:ext cx="184731" cy="264560"/>
    <xdr:sp macro="" textlink="">
      <xdr:nvSpPr>
        <xdr:cNvPr id="6954" name="17 CuadroTexto"/>
        <xdr:cNvSpPr txBox="1"/>
      </xdr:nvSpPr>
      <xdr:spPr>
        <a:xfrm>
          <a:off x="1152525" y="26310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1008</xdr:row>
      <xdr:rowOff>0</xdr:rowOff>
    </xdr:from>
    <xdr:ext cx="184731" cy="264560"/>
    <xdr:sp macro="" textlink="">
      <xdr:nvSpPr>
        <xdr:cNvPr id="6955" name="1 CuadroTexto"/>
        <xdr:cNvSpPr txBox="1"/>
      </xdr:nvSpPr>
      <xdr:spPr>
        <a:xfrm>
          <a:off x="1152525" y="26310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1008</xdr:row>
      <xdr:rowOff>0</xdr:rowOff>
    </xdr:from>
    <xdr:ext cx="184731" cy="264560"/>
    <xdr:sp macro="" textlink="">
      <xdr:nvSpPr>
        <xdr:cNvPr id="6956" name="41 CuadroTexto"/>
        <xdr:cNvSpPr txBox="1"/>
      </xdr:nvSpPr>
      <xdr:spPr>
        <a:xfrm>
          <a:off x="1152525" y="26310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1008</xdr:row>
      <xdr:rowOff>0</xdr:rowOff>
    </xdr:from>
    <xdr:ext cx="184731" cy="264560"/>
    <xdr:sp macro="" textlink="">
      <xdr:nvSpPr>
        <xdr:cNvPr id="6957" name="1 CuadroTexto"/>
        <xdr:cNvSpPr txBox="1"/>
      </xdr:nvSpPr>
      <xdr:spPr>
        <a:xfrm>
          <a:off x="1152525" y="26310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1008</xdr:row>
      <xdr:rowOff>0</xdr:rowOff>
    </xdr:from>
    <xdr:ext cx="184731" cy="264560"/>
    <xdr:sp macro="" textlink="">
      <xdr:nvSpPr>
        <xdr:cNvPr id="6958" name="53 CuadroTexto"/>
        <xdr:cNvSpPr txBox="1"/>
      </xdr:nvSpPr>
      <xdr:spPr>
        <a:xfrm>
          <a:off x="1152525" y="26310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1008</xdr:row>
      <xdr:rowOff>0</xdr:rowOff>
    </xdr:from>
    <xdr:ext cx="184731" cy="264560"/>
    <xdr:sp macro="" textlink="">
      <xdr:nvSpPr>
        <xdr:cNvPr id="6959" name="1 CuadroTexto"/>
        <xdr:cNvSpPr txBox="1"/>
      </xdr:nvSpPr>
      <xdr:spPr>
        <a:xfrm>
          <a:off x="1152525" y="26310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1008</xdr:row>
      <xdr:rowOff>0</xdr:rowOff>
    </xdr:from>
    <xdr:ext cx="184731" cy="264560"/>
    <xdr:sp macro="" textlink="">
      <xdr:nvSpPr>
        <xdr:cNvPr id="6960" name="15 CuadroTexto"/>
        <xdr:cNvSpPr txBox="1"/>
      </xdr:nvSpPr>
      <xdr:spPr>
        <a:xfrm>
          <a:off x="1152525" y="26310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1008</xdr:row>
      <xdr:rowOff>0</xdr:rowOff>
    </xdr:from>
    <xdr:ext cx="184731" cy="264560"/>
    <xdr:sp macro="" textlink="">
      <xdr:nvSpPr>
        <xdr:cNvPr id="6961" name="1 CuadroTexto"/>
        <xdr:cNvSpPr txBox="1"/>
      </xdr:nvSpPr>
      <xdr:spPr>
        <a:xfrm>
          <a:off x="1152525" y="26310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1008</xdr:row>
      <xdr:rowOff>0</xdr:rowOff>
    </xdr:from>
    <xdr:ext cx="184731" cy="264560"/>
    <xdr:sp macro="" textlink="">
      <xdr:nvSpPr>
        <xdr:cNvPr id="6962" name="53 CuadroTexto"/>
        <xdr:cNvSpPr txBox="1"/>
      </xdr:nvSpPr>
      <xdr:spPr>
        <a:xfrm>
          <a:off x="1152525" y="26310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1008</xdr:row>
      <xdr:rowOff>0</xdr:rowOff>
    </xdr:from>
    <xdr:ext cx="184731" cy="264560"/>
    <xdr:sp macro="" textlink="">
      <xdr:nvSpPr>
        <xdr:cNvPr id="6963" name="1 CuadroTexto"/>
        <xdr:cNvSpPr txBox="1"/>
      </xdr:nvSpPr>
      <xdr:spPr>
        <a:xfrm>
          <a:off x="1152525" y="26310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1008</xdr:row>
      <xdr:rowOff>0</xdr:rowOff>
    </xdr:from>
    <xdr:ext cx="184731" cy="264560"/>
    <xdr:sp macro="" textlink="">
      <xdr:nvSpPr>
        <xdr:cNvPr id="6964" name="15 CuadroTexto"/>
        <xdr:cNvSpPr txBox="1"/>
      </xdr:nvSpPr>
      <xdr:spPr>
        <a:xfrm>
          <a:off x="1152525" y="26310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1008</xdr:row>
      <xdr:rowOff>0</xdr:rowOff>
    </xdr:from>
    <xdr:ext cx="184731" cy="264560"/>
    <xdr:sp macro="" textlink="">
      <xdr:nvSpPr>
        <xdr:cNvPr id="6965" name="1 CuadroTexto"/>
        <xdr:cNvSpPr txBox="1"/>
      </xdr:nvSpPr>
      <xdr:spPr>
        <a:xfrm>
          <a:off x="1152525" y="26310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84731" cy="264560"/>
    <xdr:sp macro="" textlink="">
      <xdr:nvSpPr>
        <xdr:cNvPr id="6966" name="25 CuadroTexto"/>
        <xdr:cNvSpPr txBox="1"/>
      </xdr:nvSpPr>
      <xdr:spPr>
        <a:xfrm>
          <a:off x="1152525" y="26329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84731" cy="264560"/>
    <xdr:sp macro="" textlink="">
      <xdr:nvSpPr>
        <xdr:cNvPr id="6967" name="1 CuadroTexto"/>
        <xdr:cNvSpPr txBox="1"/>
      </xdr:nvSpPr>
      <xdr:spPr>
        <a:xfrm>
          <a:off x="1152525" y="26329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1008</xdr:row>
      <xdr:rowOff>0</xdr:rowOff>
    </xdr:from>
    <xdr:ext cx="184731" cy="264560"/>
    <xdr:sp macro="" textlink="">
      <xdr:nvSpPr>
        <xdr:cNvPr id="6968" name="53 CuadroTexto"/>
        <xdr:cNvSpPr txBox="1"/>
      </xdr:nvSpPr>
      <xdr:spPr>
        <a:xfrm>
          <a:off x="1152525" y="26310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1008</xdr:row>
      <xdr:rowOff>0</xdr:rowOff>
    </xdr:from>
    <xdr:ext cx="184731" cy="264560"/>
    <xdr:sp macro="" textlink="">
      <xdr:nvSpPr>
        <xdr:cNvPr id="6969" name="1 CuadroTexto"/>
        <xdr:cNvSpPr txBox="1"/>
      </xdr:nvSpPr>
      <xdr:spPr>
        <a:xfrm>
          <a:off x="1152525" y="26310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84731" cy="264560"/>
    <xdr:sp macro="" textlink="">
      <xdr:nvSpPr>
        <xdr:cNvPr id="6970" name="55 CuadroTexto"/>
        <xdr:cNvSpPr txBox="1"/>
      </xdr:nvSpPr>
      <xdr:spPr>
        <a:xfrm>
          <a:off x="1152525" y="26329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84731" cy="264560"/>
    <xdr:sp macro="" textlink="">
      <xdr:nvSpPr>
        <xdr:cNvPr id="6971" name="1 CuadroTexto"/>
        <xdr:cNvSpPr txBox="1"/>
      </xdr:nvSpPr>
      <xdr:spPr>
        <a:xfrm>
          <a:off x="1152525" y="26329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84731" cy="264560"/>
    <xdr:sp macro="" textlink="">
      <xdr:nvSpPr>
        <xdr:cNvPr id="6972" name="65 CuadroTexto"/>
        <xdr:cNvSpPr txBox="1"/>
      </xdr:nvSpPr>
      <xdr:spPr>
        <a:xfrm>
          <a:off x="1152525" y="26329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84731" cy="264560"/>
    <xdr:sp macro="" textlink="">
      <xdr:nvSpPr>
        <xdr:cNvPr id="6973" name="1 CuadroTexto"/>
        <xdr:cNvSpPr txBox="1"/>
      </xdr:nvSpPr>
      <xdr:spPr>
        <a:xfrm>
          <a:off x="1152525" y="26329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1008</xdr:row>
      <xdr:rowOff>0</xdr:rowOff>
    </xdr:from>
    <xdr:ext cx="184731" cy="264560"/>
    <xdr:sp macro="" textlink="">
      <xdr:nvSpPr>
        <xdr:cNvPr id="6974" name="15 CuadroTexto"/>
        <xdr:cNvSpPr txBox="1"/>
      </xdr:nvSpPr>
      <xdr:spPr>
        <a:xfrm>
          <a:off x="1152525" y="26310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1008</xdr:row>
      <xdr:rowOff>0</xdr:rowOff>
    </xdr:from>
    <xdr:ext cx="184731" cy="264560"/>
    <xdr:sp macro="" textlink="">
      <xdr:nvSpPr>
        <xdr:cNvPr id="6975" name="1 CuadroTexto"/>
        <xdr:cNvSpPr txBox="1"/>
      </xdr:nvSpPr>
      <xdr:spPr>
        <a:xfrm>
          <a:off x="1152525" y="26310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84731" cy="264560"/>
    <xdr:sp macro="" textlink="">
      <xdr:nvSpPr>
        <xdr:cNvPr id="6976" name="17 CuadroTexto"/>
        <xdr:cNvSpPr txBox="1"/>
      </xdr:nvSpPr>
      <xdr:spPr>
        <a:xfrm>
          <a:off x="1152525" y="26329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84731" cy="264560"/>
    <xdr:sp macro="" textlink="">
      <xdr:nvSpPr>
        <xdr:cNvPr id="6977" name="1 CuadroTexto"/>
        <xdr:cNvSpPr txBox="1"/>
      </xdr:nvSpPr>
      <xdr:spPr>
        <a:xfrm>
          <a:off x="1152525" y="26329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84731" cy="264560"/>
    <xdr:sp macro="" textlink="">
      <xdr:nvSpPr>
        <xdr:cNvPr id="6978" name="41 CuadroTexto"/>
        <xdr:cNvSpPr txBox="1"/>
      </xdr:nvSpPr>
      <xdr:spPr>
        <a:xfrm>
          <a:off x="1152525" y="26329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84731" cy="264560"/>
    <xdr:sp macro="" textlink="">
      <xdr:nvSpPr>
        <xdr:cNvPr id="6979" name="1 CuadroTexto"/>
        <xdr:cNvSpPr txBox="1"/>
      </xdr:nvSpPr>
      <xdr:spPr>
        <a:xfrm>
          <a:off x="1152525" y="26329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84731" cy="264560"/>
    <xdr:sp macro="" textlink="">
      <xdr:nvSpPr>
        <xdr:cNvPr id="6980" name="25 CuadroTexto"/>
        <xdr:cNvSpPr txBox="1"/>
      </xdr:nvSpPr>
      <xdr:spPr>
        <a:xfrm>
          <a:off x="1152525" y="26329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84731" cy="264560"/>
    <xdr:sp macro="" textlink="">
      <xdr:nvSpPr>
        <xdr:cNvPr id="6981" name="1 CuadroTexto"/>
        <xdr:cNvSpPr txBox="1"/>
      </xdr:nvSpPr>
      <xdr:spPr>
        <a:xfrm>
          <a:off x="1152525" y="26329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1008</xdr:row>
      <xdr:rowOff>0</xdr:rowOff>
    </xdr:from>
    <xdr:ext cx="184731" cy="264560"/>
    <xdr:sp macro="" textlink="">
      <xdr:nvSpPr>
        <xdr:cNvPr id="6982" name="53 CuadroTexto"/>
        <xdr:cNvSpPr txBox="1"/>
      </xdr:nvSpPr>
      <xdr:spPr>
        <a:xfrm>
          <a:off x="1152525" y="26310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1008</xdr:row>
      <xdr:rowOff>0</xdr:rowOff>
    </xdr:from>
    <xdr:ext cx="184731" cy="264560"/>
    <xdr:sp macro="" textlink="">
      <xdr:nvSpPr>
        <xdr:cNvPr id="6983" name="1 CuadroTexto"/>
        <xdr:cNvSpPr txBox="1"/>
      </xdr:nvSpPr>
      <xdr:spPr>
        <a:xfrm>
          <a:off x="1152525" y="26310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84731" cy="264560"/>
    <xdr:sp macro="" textlink="">
      <xdr:nvSpPr>
        <xdr:cNvPr id="6984" name="55 CuadroTexto"/>
        <xdr:cNvSpPr txBox="1"/>
      </xdr:nvSpPr>
      <xdr:spPr>
        <a:xfrm>
          <a:off x="1152525" y="26329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84731" cy="264560"/>
    <xdr:sp macro="" textlink="">
      <xdr:nvSpPr>
        <xdr:cNvPr id="6985" name="1 CuadroTexto"/>
        <xdr:cNvSpPr txBox="1"/>
      </xdr:nvSpPr>
      <xdr:spPr>
        <a:xfrm>
          <a:off x="1152525" y="26329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84731" cy="264560"/>
    <xdr:sp macro="" textlink="">
      <xdr:nvSpPr>
        <xdr:cNvPr id="6986" name="65 CuadroTexto"/>
        <xdr:cNvSpPr txBox="1"/>
      </xdr:nvSpPr>
      <xdr:spPr>
        <a:xfrm>
          <a:off x="1152525" y="26329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84731" cy="264560"/>
    <xdr:sp macro="" textlink="">
      <xdr:nvSpPr>
        <xdr:cNvPr id="6987" name="1 CuadroTexto"/>
        <xdr:cNvSpPr txBox="1"/>
      </xdr:nvSpPr>
      <xdr:spPr>
        <a:xfrm>
          <a:off x="1152525" y="26329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1008</xdr:row>
      <xdr:rowOff>0</xdr:rowOff>
    </xdr:from>
    <xdr:ext cx="184731" cy="264560"/>
    <xdr:sp macro="" textlink="">
      <xdr:nvSpPr>
        <xdr:cNvPr id="6988" name="15 CuadroTexto"/>
        <xdr:cNvSpPr txBox="1"/>
      </xdr:nvSpPr>
      <xdr:spPr>
        <a:xfrm>
          <a:off x="1152525" y="26310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1008</xdr:row>
      <xdr:rowOff>0</xdr:rowOff>
    </xdr:from>
    <xdr:ext cx="184731" cy="264560"/>
    <xdr:sp macro="" textlink="">
      <xdr:nvSpPr>
        <xdr:cNvPr id="6989" name="1 CuadroTexto"/>
        <xdr:cNvSpPr txBox="1"/>
      </xdr:nvSpPr>
      <xdr:spPr>
        <a:xfrm>
          <a:off x="1152525" y="26310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84731" cy="264560"/>
    <xdr:sp macro="" textlink="">
      <xdr:nvSpPr>
        <xdr:cNvPr id="6990" name="17 CuadroTexto"/>
        <xdr:cNvSpPr txBox="1"/>
      </xdr:nvSpPr>
      <xdr:spPr>
        <a:xfrm>
          <a:off x="1152525" y="26329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84731" cy="264560"/>
    <xdr:sp macro="" textlink="">
      <xdr:nvSpPr>
        <xdr:cNvPr id="6991" name="1 CuadroTexto"/>
        <xdr:cNvSpPr txBox="1"/>
      </xdr:nvSpPr>
      <xdr:spPr>
        <a:xfrm>
          <a:off x="1152525" y="26329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84731" cy="264560"/>
    <xdr:sp macro="" textlink="">
      <xdr:nvSpPr>
        <xdr:cNvPr id="6992" name="41 CuadroTexto"/>
        <xdr:cNvSpPr txBox="1"/>
      </xdr:nvSpPr>
      <xdr:spPr>
        <a:xfrm>
          <a:off x="1152525" y="26329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84731" cy="264560"/>
    <xdr:sp macro="" textlink="">
      <xdr:nvSpPr>
        <xdr:cNvPr id="6993" name="1 CuadroTexto"/>
        <xdr:cNvSpPr txBox="1"/>
      </xdr:nvSpPr>
      <xdr:spPr>
        <a:xfrm>
          <a:off x="1152525" y="26329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84731" cy="264560"/>
    <xdr:sp macro="" textlink="">
      <xdr:nvSpPr>
        <xdr:cNvPr id="6994" name="53 CuadroTexto"/>
        <xdr:cNvSpPr txBox="1"/>
      </xdr:nvSpPr>
      <xdr:spPr>
        <a:xfrm>
          <a:off x="1152525" y="26329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84731" cy="264560"/>
    <xdr:sp macro="" textlink="">
      <xdr:nvSpPr>
        <xdr:cNvPr id="6995" name="1 CuadroTexto"/>
        <xdr:cNvSpPr txBox="1"/>
      </xdr:nvSpPr>
      <xdr:spPr>
        <a:xfrm>
          <a:off x="1152525" y="26329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84731" cy="264560"/>
    <xdr:sp macro="" textlink="">
      <xdr:nvSpPr>
        <xdr:cNvPr id="6996" name="15 CuadroTexto"/>
        <xdr:cNvSpPr txBox="1"/>
      </xdr:nvSpPr>
      <xdr:spPr>
        <a:xfrm>
          <a:off x="1152525" y="26329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84731" cy="264560"/>
    <xdr:sp macro="" textlink="">
      <xdr:nvSpPr>
        <xdr:cNvPr id="6997" name="1 CuadroTexto"/>
        <xdr:cNvSpPr txBox="1"/>
      </xdr:nvSpPr>
      <xdr:spPr>
        <a:xfrm>
          <a:off x="1152525" y="26329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84731" cy="264560"/>
    <xdr:sp macro="" textlink="">
      <xdr:nvSpPr>
        <xdr:cNvPr id="6998" name="53 CuadroTexto"/>
        <xdr:cNvSpPr txBox="1"/>
      </xdr:nvSpPr>
      <xdr:spPr>
        <a:xfrm>
          <a:off x="1152525" y="26329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84731" cy="264560"/>
    <xdr:sp macro="" textlink="">
      <xdr:nvSpPr>
        <xdr:cNvPr id="6999" name="1 CuadroTexto"/>
        <xdr:cNvSpPr txBox="1"/>
      </xdr:nvSpPr>
      <xdr:spPr>
        <a:xfrm>
          <a:off x="1152525" y="26329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84731" cy="264560"/>
    <xdr:sp macro="" textlink="">
      <xdr:nvSpPr>
        <xdr:cNvPr id="7000" name="15 CuadroTexto"/>
        <xdr:cNvSpPr txBox="1"/>
      </xdr:nvSpPr>
      <xdr:spPr>
        <a:xfrm>
          <a:off x="1152525" y="26329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84731" cy="264560"/>
    <xdr:sp macro="" textlink="">
      <xdr:nvSpPr>
        <xdr:cNvPr id="7001" name="1 CuadroTexto"/>
        <xdr:cNvSpPr txBox="1"/>
      </xdr:nvSpPr>
      <xdr:spPr>
        <a:xfrm>
          <a:off x="1152525" y="26329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84731" cy="264560"/>
    <xdr:sp macro="" textlink="">
      <xdr:nvSpPr>
        <xdr:cNvPr id="7002" name="25 CuadroTexto"/>
        <xdr:cNvSpPr txBox="1"/>
      </xdr:nvSpPr>
      <xdr:spPr>
        <a:xfrm>
          <a:off x="1152525" y="26349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84731" cy="264560"/>
    <xdr:sp macro="" textlink="">
      <xdr:nvSpPr>
        <xdr:cNvPr id="7003" name="1 CuadroTexto"/>
        <xdr:cNvSpPr txBox="1"/>
      </xdr:nvSpPr>
      <xdr:spPr>
        <a:xfrm>
          <a:off x="1152525" y="26349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84731" cy="264560"/>
    <xdr:sp macro="" textlink="">
      <xdr:nvSpPr>
        <xdr:cNvPr id="7004" name="53 CuadroTexto"/>
        <xdr:cNvSpPr txBox="1"/>
      </xdr:nvSpPr>
      <xdr:spPr>
        <a:xfrm>
          <a:off x="1152525" y="26329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84731" cy="264560"/>
    <xdr:sp macro="" textlink="">
      <xdr:nvSpPr>
        <xdr:cNvPr id="7005" name="1 CuadroTexto"/>
        <xdr:cNvSpPr txBox="1"/>
      </xdr:nvSpPr>
      <xdr:spPr>
        <a:xfrm>
          <a:off x="1152525" y="26329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84731" cy="264560"/>
    <xdr:sp macro="" textlink="">
      <xdr:nvSpPr>
        <xdr:cNvPr id="7006" name="55 CuadroTexto"/>
        <xdr:cNvSpPr txBox="1"/>
      </xdr:nvSpPr>
      <xdr:spPr>
        <a:xfrm>
          <a:off x="1152525" y="26349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84731" cy="264560"/>
    <xdr:sp macro="" textlink="">
      <xdr:nvSpPr>
        <xdr:cNvPr id="7007" name="1 CuadroTexto"/>
        <xdr:cNvSpPr txBox="1"/>
      </xdr:nvSpPr>
      <xdr:spPr>
        <a:xfrm>
          <a:off x="1152525" y="26349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84731" cy="264560"/>
    <xdr:sp macro="" textlink="">
      <xdr:nvSpPr>
        <xdr:cNvPr id="7008" name="65 CuadroTexto"/>
        <xdr:cNvSpPr txBox="1"/>
      </xdr:nvSpPr>
      <xdr:spPr>
        <a:xfrm>
          <a:off x="1152525" y="26349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84731" cy="264560"/>
    <xdr:sp macro="" textlink="">
      <xdr:nvSpPr>
        <xdr:cNvPr id="7009" name="1 CuadroTexto"/>
        <xdr:cNvSpPr txBox="1"/>
      </xdr:nvSpPr>
      <xdr:spPr>
        <a:xfrm>
          <a:off x="1152525" y="26349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84731" cy="264560"/>
    <xdr:sp macro="" textlink="">
      <xdr:nvSpPr>
        <xdr:cNvPr id="7010" name="15 CuadroTexto"/>
        <xdr:cNvSpPr txBox="1"/>
      </xdr:nvSpPr>
      <xdr:spPr>
        <a:xfrm>
          <a:off x="1152525" y="26329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84731" cy="264560"/>
    <xdr:sp macro="" textlink="">
      <xdr:nvSpPr>
        <xdr:cNvPr id="7011" name="1 CuadroTexto"/>
        <xdr:cNvSpPr txBox="1"/>
      </xdr:nvSpPr>
      <xdr:spPr>
        <a:xfrm>
          <a:off x="1152525" y="26329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84731" cy="264560"/>
    <xdr:sp macro="" textlink="">
      <xdr:nvSpPr>
        <xdr:cNvPr id="7012" name="17 CuadroTexto"/>
        <xdr:cNvSpPr txBox="1"/>
      </xdr:nvSpPr>
      <xdr:spPr>
        <a:xfrm>
          <a:off x="1152525" y="26349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84731" cy="264560"/>
    <xdr:sp macro="" textlink="">
      <xdr:nvSpPr>
        <xdr:cNvPr id="7013" name="1 CuadroTexto"/>
        <xdr:cNvSpPr txBox="1"/>
      </xdr:nvSpPr>
      <xdr:spPr>
        <a:xfrm>
          <a:off x="1152525" y="26349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84731" cy="264560"/>
    <xdr:sp macro="" textlink="">
      <xdr:nvSpPr>
        <xdr:cNvPr id="7014" name="41 CuadroTexto"/>
        <xdr:cNvSpPr txBox="1"/>
      </xdr:nvSpPr>
      <xdr:spPr>
        <a:xfrm>
          <a:off x="1152525" y="26349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84731" cy="264560"/>
    <xdr:sp macro="" textlink="">
      <xdr:nvSpPr>
        <xdr:cNvPr id="7015" name="1 CuadroTexto"/>
        <xdr:cNvSpPr txBox="1"/>
      </xdr:nvSpPr>
      <xdr:spPr>
        <a:xfrm>
          <a:off x="1152525" y="26349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84731" cy="264560"/>
    <xdr:sp macro="" textlink="">
      <xdr:nvSpPr>
        <xdr:cNvPr id="7016" name="25 CuadroTexto"/>
        <xdr:cNvSpPr txBox="1"/>
      </xdr:nvSpPr>
      <xdr:spPr>
        <a:xfrm>
          <a:off x="1152525" y="26349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84731" cy="264560"/>
    <xdr:sp macro="" textlink="">
      <xdr:nvSpPr>
        <xdr:cNvPr id="7017" name="1 CuadroTexto"/>
        <xdr:cNvSpPr txBox="1"/>
      </xdr:nvSpPr>
      <xdr:spPr>
        <a:xfrm>
          <a:off x="1152525" y="26349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84731" cy="264560"/>
    <xdr:sp macro="" textlink="">
      <xdr:nvSpPr>
        <xdr:cNvPr id="7018" name="53 CuadroTexto"/>
        <xdr:cNvSpPr txBox="1"/>
      </xdr:nvSpPr>
      <xdr:spPr>
        <a:xfrm>
          <a:off x="1152525" y="26329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84731" cy="264560"/>
    <xdr:sp macro="" textlink="">
      <xdr:nvSpPr>
        <xdr:cNvPr id="7019" name="1 CuadroTexto"/>
        <xdr:cNvSpPr txBox="1"/>
      </xdr:nvSpPr>
      <xdr:spPr>
        <a:xfrm>
          <a:off x="1152525" y="26329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84731" cy="264560"/>
    <xdr:sp macro="" textlink="">
      <xdr:nvSpPr>
        <xdr:cNvPr id="7020" name="55 CuadroTexto"/>
        <xdr:cNvSpPr txBox="1"/>
      </xdr:nvSpPr>
      <xdr:spPr>
        <a:xfrm>
          <a:off x="1152525" y="26349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84731" cy="264560"/>
    <xdr:sp macro="" textlink="">
      <xdr:nvSpPr>
        <xdr:cNvPr id="7021" name="1 CuadroTexto"/>
        <xdr:cNvSpPr txBox="1"/>
      </xdr:nvSpPr>
      <xdr:spPr>
        <a:xfrm>
          <a:off x="1152525" y="26349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84731" cy="264560"/>
    <xdr:sp macro="" textlink="">
      <xdr:nvSpPr>
        <xdr:cNvPr id="7022" name="65 CuadroTexto"/>
        <xdr:cNvSpPr txBox="1"/>
      </xdr:nvSpPr>
      <xdr:spPr>
        <a:xfrm>
          <a:off x="1152525" y="26349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84731" cy="264560"/>
    <xdr:sp macro="" textlink="">
      <xdr:nvSpPr>
        <xdr:cNvPr id="7023" name="1 CuadroTexto"/>
        <xdr:cNvSpPr txBox="1"/>
      </xdr:nvSpPr>
      <xdr:spPr>
        <a:xfrm>
          <a:off x="1152525" y="26349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84731" cy="264560"/>
    <xdr:sp macro="" textlink="">
      <xdr:nvSpPr>
        <xdr:cNvPr id="7024" name="15 CuadroTexto"/>
        <xdr:cNvSpPr txBox="1"/>
      </xdr:nvSpPr>
      <xdr:spPr>
        <a:xfrm>
          <a:off x="1152525" y="26329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84731" cy="264560"/>
    <xdr:sp macro="" textlink="">
      <xdr:nvSpPr>
        <xdr:cNvPr id="7025" name="1 CuadroTexto"/>
        <xdr:cNvSpPr txBox="1"/>
      </xdr:nvSpPr>
      <xdr:spPr>
        <a:xfrm>
          <a:off x="1152525" y="26329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84731" cy="264560"/>
    <xdr:sp macro="" textlink="">
      <xdr:nvSpPr>
        <xdr:cNvPr id="7026" name="17 CuadroTexto"/>
        <xdr:cNvSpPr txBox="1"/>
      </xdr:nvSpPr>
      <xdr:spPr>
        <a:xfrm>
          <a:off x="1152525" y="26349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84731" cy="264560"/>
    <xdr:sp macro="" textlink="">
      <xdr:nvSpPr>
        <xdr:cNvPr id="7027" name="1 CuadroTexto"/>
        <xdr:cNvSpPr txBox="1"/>
      </xdr:nvSpPr>
      <xdr:spPr>
        <a:xfrm>
          <a:off x="1152525" y="26349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84731" cy="264560"/>
    <xdr:sp macro="" textlink="">
      <xdr:nvSpPr>
        <xdr:cNvPr id="7028" name="41 CuadroTexto"/>
        <xdr:cNvSpPr txBox="1"/>
      </xdr:nvSpPr>
      <xdr:spPr>
        <a:xfrm>
          <a:off x="1152525" y="26349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84731" cy="264560"/>
    <xdr:sp macro="" textlink="">
      <xdr:nvSpPr>
        <xdr:cNvPr id="7029" name="1 CuadroTexto"/>
        <xdr:cNvSpPr txBox="1"/>
      </xdr:nvSpPr>
      <xdr:spPr>
        <a:xfrm>
          <a:off x="1152525" y="26349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84731" cy="264560"/>
    <xdr:sp macro="" textlink="">
      <xdr:nvSpPr>
        <xdr:cNvPr id="7030" name="53 CuadroTexto"/>
        <xdr:cNvSpPr txBox="1"/>
      </xdr:nvSpPr>
      <xdr:spPr>
        <a:xfrm>
          <a:off x="1152525" y="26349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84731" cy="264560"/>
    <xdr:sp macro="" textlink="">
      <xdr:nvSpPr>
        <xdr:cNvPr id="7031" name="1 CuadroTexto"/>
        <xdr:cNvSpPr txBox="1"/>
      </xdr:nvSpPr>
      <xdr:spPr>
        <a:xfrm>
          <a:off x="1152525" y="26349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84731" cy="264560"/>
    <xdr:sp macro="" textlink="">
      <xdr:nvSpPr>
        <xdr:cNvPr id="7032" name="15 CuadroTexto"/>
        <xdr:cNvSpPr txBox="1"/>
      </xdr:nvSpPr>
      <xdr:spPr>
        <a:xfrm>
          <a:off x="1152525" y="26349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84731" cy="264560"/>
    <xdr:sp macro="" textlink="">
      <xdr:nvSpPr>
        <xdr:cNvPr id="7033" name="1 CuadroTexto"/>
        <xdr:cNvSpPr txBox="1"/>
      </xdr:nvSpPr>
      <xdr:spPr>
        <a:xfrm>
          <a:off x="1152525" y="26349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84731" cy="264560"/>
    <xdr:sp macro="" textlink="">
      <xdr:nvSpPr>
        <xdr:cNvPr id="7034" name="53 CuadroTexto"/>
        <xdr:cNvSpPr txBox="1"/>
      </xdr:nvSpPr>
      <xdr:spPr>
        <a:xfrm>
          <a:off x="1152525" y="26349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84731" cy="264560"/>
    <xdr:sp macro="" textlink="">
      <xdr:nvSpPr>
        <xdr:cNvPr id="7035" name="1 CuadroTexto"/>
        <xdr:cNvSpPr txBox="1"/>
      </xdr:nvSpPr>
      <xdr:spPr>
        <a:xfrm>
          <a:off x="1152525" y="26349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84731" cy="264560"/>
    <xdr:sp macro="" textlink="">
      <xdr:nvSpPr>
        <xdr:cNvPr id="7036" name="15 CuadroTexto"/>
        <xdr:cNvSpPr txBox="1"/>
      </xdr:nvSpPr>
      <xdr:spPr>
        <a:xfrm>
          <a:off x="1152525" y="26349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84731" cy="264560"/>
    <xdr:sp macro="" textlink="">
      <xdr:nvSpPr>
        <xdr:cNvPr id="7037" name="1 CuadroTexto"/>
        <xdr:cNvSpPr txBox="1"/>
      </xdr:nvSpPr>
      <xdr:spPr>
        <a:xfrm>
          <a:off x="1152525" y="26349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84731" cy="264560"/>
    <xdr:sp macro="" textlink="">
      <xdr:nvSpPr>
        <xdr:cNvPr id="7038" name="25 CuadroTexto"/>
        <xdr:cNvSpPr txBox="1"/>
      </xdr:nvSpPr>
      <xdr:spPr>
        <a:xfrm>
          <a:off x="1152525" y="26381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84731" cy="264560"/>
    <xdr:sp macro="" textlink="">
      <xdr:nvSpPr>
        <xdr:cNvPr id="7039" name="1 CuadroTexto"/>
        <xdr:cNvSpPr txBox="1"/>
      </xdr:nvSpPr>
      <xdr:spPr>
        <a:xfrm>
          <a:off x="1152525" y="26381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84731" cy="264560"/>
    <xdr:sp macro="" textlink="">
      <xdr:nvSpPr>
        <xdr:cNvPr id="7040" name="53 CuadroTexto"/>
        <xdr:cNvSpPr txBox="1"/>
      </xdr:nvSpPr>
      <xdr:spPr>
        <a:xfrm>
          <a:off x="1152525" y="26349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84731" cy="264560"/>
    <xdr:sp macro="" textlink="">
      <xdr:nvSpPr>
        <xdr:cNvPr id="7041" name="1 CuadroTexto"/>
        <xdr:cNvSpPr txBox="1"/>
      </xdr:nvSpPr>
      <xdr:spPr>
        <a:xfrm>
          <a:off x="1152525" y="26349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84731" cy="264560"/>
    <xdr:sp macro="" textlink="">
      <xdr:nvSpPr>
        <xdr:cNvPr id="7042" name="55 CuadroTexto"/>
        <xdr:cNvSpPr txBox="1"/>
      </xdr:nvSpPr>
      <xdr:spPr>
        <a:xfrm>
          <a:off x="1152525" y="26381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84731" cy="264560"/>
    <xdr:sp macro="" textlink="">
      <xdr:nvSpPr>
        <xdr:cNvPr id="7043" name="1 CuadroTexto"/>
        <xdr:cNvSpPr txBox="1"/>
      </xdr:nvSpPr>
      <xdr:spPr>
        <a:xfrm>
          <a:off x="1152525" y="26381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84731" cy="264560"/>
    <xdr:sp macro="" textlink="">
      <xdr:nvSpPr>
        <xdr:cNvPr id="7044" name="65 CuadroTexto"/>
        <xdr:cNvSpPr txBox="1"/>
      </xdr:nvSpPr>
      <xdr:spPr>
        <a:xfrm>
          <a:off x="1152525" y="26381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84731" cy="264560"/>
    <xdr:sp macro="" textlink="">
      <xdr:nvSpPr>
        <xdr:cNvPr id="7045" name="1 CuadroTexto"/>
        <xdr:cNvSpPr txBox="1"/>
      </xdr:nvSpPr>
      <xdr:spPr>
        <a:xfrm>
          <a:off x="1152525" y="26381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84731" cy="264560"/>
    <xdr:sp macro="" textlink="">
      <xdr:nvSpPr>
        <xdr:cNvPr id="7046" name="15 CuadroTexto"/>
        <xdr:cNvSpPr txBox="1"/>
      </xdr:nvSpPr>
      <xdr:spPr>
        <a:xfrm>
          <a:off x="1152525" y="26349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84731" cy="264560"/>
    <xdr:sp macro="" textlink="">
      <xdr:nvSpPr>
        <xdr:cNvPr id="7047" name="1 CuadroTexto"/>
        <xdr:cNvSpPr txBox="1"/>
      </xdr:nvSpPr>
      <xdr:spPr>
        <a:xfrm>
          <a:off x="1152525" y="26349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84731" cy="264560"/>
    <xdr:sp macro="" textlink="">
      <xdr:nvSpPr>
        <xdr:cNvPr id="7048" name="17 CuadroTexto"/>
        <xdr:cNvSpPr txBox="1"/>
      </xdr:nvSpPr>
      <xdr:spPr>
        <a:xfrm>
          <a:off x="1152525" y="26381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84731" cy="264560"/>
    <xdr:sp macro="" textlink="">
      <xdr:nvSpPr>
        <xdr:cNvPr id="7049" name="1 CuadroTexto"/>
        <xdr:cNvSpPr txBox="1"/>
      </xdr:nvSpPr>
      <xdr:spPr>
        <a:xfrm>
          <a:off x="1152525" y="26381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84731" cy="264560"/>
    <xdr:sp macro="" textlink="">
      <xdr:nvSpPr>
        <xdr:cNvPr id="7050" name="41 CuadroTexto"/>
        <xdr:cNvSpPr txBox="1"/>
      </xdr:nvSpPr>
      <xdr:spPr>
        <a:xfrm>
          <a:off x="1152525" y="26381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84731" cy="264560"/>
    <xdr:sp macro="" textlink="">
      <xdr:nvSpPr>
        <xdr:cNvPr id="7051" name="1 CuadroTexto"/>
        <xdr:cNvSpPr txBox="1"/>
      </xdr:nvSpPr>
      <xdr:spPr>
        <a:xfrm>
          <a:off x="1152525" y="26381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84731" cy="264560"/>
    <xdr:sp macro="" textlink="">
      <xdr:nvSpPr>
        <xdr:cNvPr id="7052" name="25 CuadroTexto"/>
        <xdr:cNvSpPr txBox="1"/>
      </xdr:nvSpPr>
      <xdr:spPr>
        <a:xfrm>
          <a:off x="1152525" y="26381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84731" cy="264560"/>
    <xdr:sp macro="" textlink="">
      <xdr:nvSpPr>
        <xdr:cNvPr id="7053" name="1 CuadroTexto"/>
        <xdr:cNvSpPr txBox="1"/>
      </xdr:nvSpPr>
      <xdr:spPr>
        <a:xfrm>
          <a:off x="1152525" y="26381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84731" cy="264560"/>
    <xdr:sp macro="" textlink="">
      <xdr:nvSpPr>
        <xdr:cNvPr id="7054" name="53 CuadroTexto"/>
        <xdr:cNvSpPr txBox="1"/>
      </xdr:nvSpPr>
      <xdr:spPr>
        <a:xfrm>
          <a:off x="1152525" y="26349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84731" cy="264560"/>
    <xdr:sp macro="" textlink="">
      <xdr:nvSpPr>
        <xdr:cNvPr id="7055" name="1 CuadroTexto"/>
        <xdr:cNvSpPr txBox="1"/>
      </xdr:nvSpPr>
      <xdr:spPr>
        <a:xfrm>
          <a:off x="1152525" y="26349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84731" cy="264560"/>
    <xdr:sp macro="" textlink="">
      <xdr:nvSpPr>
        <xdr:cNvPr id="7056" name="55 CuadroTexto"/>
        <xdr:cNvSpPr txBox="1"/>
      </xdr:nvSpPr>
      <xdr:spPr>
        <a:xfrm>
          <a:off x="1152525" y="26381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84731" cy="264560"/>
    <xdr:sp macro="" textlink="">
      <xdr:nvSpPr>
        <xdr:cNvPr id="7057" name="1 CuadroTexto"/>
        <xdr:cNvSpPr txBox="1"/>
      </xdr:nvSpPr>
      <xdr:spPr>
        <a:xfrm>
          <a:off x="1152525" y="26381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84731" cy="264560"/>
    <xdr:sp macro="" textlink="">
      <xdr:nvSpPr>
        <xdr:cNvPr id="7058" name="65 CuadroTexto"/>
        <xdr:cNvSpPr txBox="1"/>
      </xdr:nvSpPr>
      <xdr:spPr>
        <a:xfrm>
          <a:off x="1152525" y="26381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84731" cy="264560"/>
    <xdr:sp macro="" textlink="">
      <xdr:nvSpPr>
        <xdr:cNvPr id="7059" name="1 CuadroTexto"/>
        <xdr:cNvSpPr txBox="1"/>
      </xdr:nvSpPr>
      <xdr:spPr>
        <a:xfrm>
          <a:off x="1152525" y="26381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84731" cy="264560"/>
    <xdr:sp macro="" textlink="">
      <xdr:nvSpPr>
        <xdr:cNvPr id="7060" name="15 CuadroTexto"/>
        <xdr:cNvSpPr txBox="1"/>
      </xdr:nvSpPr>
      <xdr:spPr>
        <a:xfrm>
          <a:off x="1152525" y="26349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84731" cy="264560"/>
    <xdr:sp macro="" textlink="">
      <xdr:nvSpPr>
        <xdr:cNvPr id="7061" name="1 CuadroTexto"/>
        <xdr:cNvSpPr txBox="1"/>
      </xdr:nvSpPr>
      <xdr:spPr>
        <a:xfrm>
          <a:off x="1152525" y="26349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84731" cy="264560"/>
    <xdr:sp macro="" textlink="">
      <xdr:nvSpPr>
        <xdr:cNvPr id="7062" name="17 CuadroTexto"/>
        <xdr:cNvSpPr txBox="1"/>
      </xdr:nvSpPr>
      <xdr:spPr>
        <a:xfrm>
          <a:off x="1152525" y="26381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84731" cy="264560"/>
    <xdr:sp macro="" textlink="">
      <xdr:nvSpPr>
        <xdr:cNvPr id="7063" name="1 CuadroTexto"/>
        <xdr:cNvSpPr txBox="1"/>
      </xdr:nvSpPr>
      <xdr:spPr>
        <a:xfrm>
          <a:off x="1152525" y="26381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84731" cy="264560"/>
    <xdr:sp macro="" textlink="">
      <xdr:nvSpPr>
        <xdr:cNvPr id="7064" name="41 CuadroTexto"/>
        <xdr:cNvSpPr txBox="1"/>
      </xdr:nvSpPr>
      <xdr:spPr>
        <a:xfrm>
          <a:off x="1152525" y="26381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84731" cy="264560"/>
    <xdr:sp macro="" textlink="">
      <xdr:nvSpPr>
        <xdr:cNvPr id="7065" name="1 CuadroTexto"/>
        <xdr:cNvSpPr txBox="1"/>
      </xdr:nvSpPr>
      <xdr:spPr>
        <a:xfrm>
          <a:off x="1152525" y="26381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84731" cy="264560"/>
    <xdr:sp macro="" textlink="">
      <xdr:nvSpPr>
        <xdr:cNvPr id="7066" name="53 CuadroTexto"/>
        <xdr:cNvSpPr txBox="1"/>
      </xdr:nvSpPr>
      <xdr:spPr>
        <a:xfrm>
          <a:off x="1152525" y="26381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84731" cy="264560"/>
    <xdr:sp macro="" textlink="">
      <xdr:nvSpPr>
        <xdr:cNvPr id="7067" name="1 CuadroTexto"/>
        <xdr:cNvSpPr txBox="1"/>
      </xdr:nvSpPr>
      <xdr:spPr>
        <a:xfrm>
          <a:off x="1152525" y="26381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84731" cy="264560"/>
    <xdr:sp macro="" textlink="">
      <xdr:nvSpPr>
        <xdr:cNvPr id="7068" name="15 CuadroTexto"/>
        <xdr:cNvSpPr txBox="1"/>
      </xdr:nvSpPr>
      <xdr:spPr>
        <a:xfrm>
          <a:off x="1152525" y="26381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84731" cy="264560"/>
    <xdr:sp macro="" textlink="">
      <xdr:nvSpPr>
        <xdr:cNvPr id="7069" name="1 CuadroTexto"/>
        <xdr:cNvSpPr txBox="1"/>
      </xdr:nvSpPr>
      <xdr:spPr>
        <a:xfrm>
          <a:off x="1152525" y="26381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84731" cy="264560"/>
    <xdr:sp macro="" textlink="">
      <xdr:nvSpPr>
        <xdr:cNvPr id="7070" name="53 CuadroTexto"/>
        <xdr:cNvSpPr txBox="1"/>
      </xdr:nvSpPr>
      <xdr:spPr>
        <a:xfrm>
          <a:off x="1152525" y="26381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84731" cy="264560"/>
    <xdr:sp macro="" textlink="">
      <xdr:nvSpPr>
        <xdr:cNvPr id="7071" name="1 CuadroTexto"/>
        <xdr:cNvSpPr txBox="1"/>
      </xdr:nvSpPr>
      <xdr:spPr>
        <a:xfrm>
          <a:off x="1152525" y="26381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84731" cy="264560"/>
    <xdr:sp macro="" textlink="">
      <xdr:nvSpPr>
        <xdr:cNvPr id="7072" name="15 CuadroTexto"/>
        <xdr:cNvSpPr txBox="1"/>
      </xdr:nvSpPr>
      <xdr:spPr>
        <a:xfrm>
          <a:off x="1152525" y="26381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84731" cy="264560"/>
    <xdr:sp macro="" textlink="">
      <xdr:nvSpPr>
        <xdr:cNvPr id="7073" name="1 CuadroTexto"/>
        <xdr:cNvSpPr txBox="1"/>
      </xdr:nvSpPr>
      <xdr:spPr>
        <a:xfrm>
          <a:off x="1152525" y="26381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84731" cy="264560"/>
    <xdr:sp macro="" textlink="">
      <xdr:nvSpPr>
        <xdr:cNvPr id="7074" name="25 CuadroTexto"/>
        <xdr:cNvSpPr txBox="1"/>
      </xdr:nvSpPr>
      <xdr:spPr>
        <a:xfrm>
          <a:off x="1152525" y="26381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84731" cy="264560"/>
    <xdr:sp macro="" textlink="">
      <xdr:nvSpPr>
        <xdr:cNvPr id="7075" name="1 CuadroTexto"/>
        <xdr:cNvSpPr txBox="1"/>
      </xdr:nvSpPr>
      <xdr:spPr>
        <a:xfrm>
          <a:off x="1152525" y="26381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84731" cy="264560"/>
    <xdr:sp macro="" textlink="">
      <xdr:nvSpPr>
        <xdr:cNvPr id="7076" name="53 CuadroTexto"/>
        <xdr:cNvSpPr txBox="1"/>
      </xdr:nvSpPr>
      <xdr:spPr>
        <a:xfrm>
          <a:off x="1152525" y="26381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84731" cy="264560"/>
    <xdr:sp macro="" textlink="">
      <xdr:nvSpPr>
        <xdr:cNvPr id="7077" name="1 CuadroTexto"/>
        <xdr:cNvSpPr txBox="1"/>
      </xdr:nvSpPr>
      <xdr:spPr>
        <a:xfrm>
          <a:off x="1152525" y="26381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84731" cy="264560"/>
    <xdr:sp macro="" textlink="">
      <xdr:nvSpPr>
        <xdr:cNvPr id="7078" name="55 CuadroTexto"/>
        <xdr:cNvSpPr txBox="1"/>
      </xdr:nvSpPr>
      <xdr:spPr>
        <a:xfrm>
          <a:off x="1152525" y="26381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84731" cy="264560"/>
    <xdr:sp macro="" textlink="">
      <xdr:nvSpPr>
        <xdr:cNvPr id="7079" name="1 CuadroTexto"/>
        <xdr:cNvSpPr txBox="1"/>
      </xdr:nvSpPr>
      <xdr:spPr>
        <a:xfrm>
          <a:off x="1152525" y="26381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84731" cy="264560"/>
    <xdr:sp macro="" textlink="">
      <xdr:nvSpPr>
        <xdr:cNvPr id="7080" name="65 CuadroTexto"/>
        <xdr:cNvSpPr txBox="1"/>
      </xdr:nvSpPr>
      <xdr:spPr>
        <a:xfrm>
          <a:off x="1152525" y="26381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84731" cy="264560"/>
    <xdr:sp macro="" textlink="">
      <xdr:nvSpPr>
        <xdr:cNvPr id="7081" name="1 CuadroTexto"/>
        <xdr:cNvSpPr txBox="1"/>
      </xdr:nvSpPr>
      <xdr:spPr>
        <a:xfrm>
          <a:off x="1152525" y="26381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84731" cy="264560"/>
    <xdr:sp macro="" textlink="">
      <xdr:nvSpPr>
        <xdr:cNvPr id="7082" name="15 CuadroTexto"/>
        <xdr:cNvSpPr txBox="1"/>
      </xdr:nvSpPr>
      <xdr:spPr>
        <a:xfrm>
          <a:off x="1152525" y="26381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84731" cy="264560"/>
    <xdr:sp macro="" textlink="">
      <xdr:nvSpPr>
        <xdr:cNvPr id="7083" name="1 CuadroTexto"/>
        <xdr:cNvSpPr txBox="1"/>
      </xdr:nvSpPr>
      <xdr:spPr>
        <a:xfrm>
          <a:off x="1152525" y="26381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84731" cy="264560"/>
    <xdr:sp macro="" textlink="">
      <xdr:nvSpPr>
        <xdr:cNvPr id="7084" name="17 CuadroTexto"/>
        <xdr:cNvSpPr txBox="1"/>
      </xdr:nvSpPr>
      <xdr:spPr>
        <a:xfrm>
          <a:off x="1152525" y="26381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84731" cy="264560"/>
    <xdr:sp macro="" textlink="">
      <xdr:nvSpPr>
        <xdr:cNvPr id="7085" name="1 CuadroTexto"/>
        <xdr:cNvSpPr txBox="1"/>
      </xdr:nvSpPr>
      <xdr:spPr>
        <a:xfrm>
          <a:off x="1152525" y="26381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84731" cy="264560"/>
    <xdr:sp macro="" textlink="">
      <xdr:nvSpPr>
        <xdr:cNvPr id="7086" name="41 CuadroTexto"/>
        <xdr:cNvSpPr txBox="1"/>
      </xdr:nvSpPr>
      <xdr:spPr>
        <a:xfrm>
          <a:off x="1152525" y="26381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84731" cy="264560"/>
    <xdr:sp macro="" textlink="">
      <xdr:nvSpPr>
        <xdr:cNvPr id="7087" name="1 CuadroTexto"/>
        <xdr:cNvSpPr txBox="1"/>
      </xdr:nvSpPr>
      <xdr:spPr>
        <a:xfrm>
          <a:off x="1152525" y="26381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84731" cy="264560"/>
    <xdr:sp macro="" textlink="">
      <xdr:nvSpPr>
        <xdr:cNvPr id="7088" name="25 CuadroTexto"/>
        <xdr:cNvSpPr txBox="1"/>
      </xdr:nvSpPr>
      <xdr:spPr>
        <a:xfrm>
          <a:off x="1152525" y="26381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84731" cy="264560"/>
    <xdr:sp macro="" textlink="">
      <xdr:nvSpPr>
        <xdr:cNvPr id="7089" name="1 CuadroTexto"/>
        <xdr:cNvSpPr txBox="1"/>
      </xdr:nvSpPr>
      <xdr:spPr>
        <a:xfrm>
          <a:off x="1152525" y="26381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84731" cy="264560"/>
    <xdr:sp macro="" textlink="">
      <xdr:nvSpPr>
        <xdr:cNvPr id="7090" name="53 CuadroTexto"/>
        <xdr:cNvSpPr txBox="1"/>
      </xdr:nvSpPr>
      <xdr:spPr>
        <a:xfrm>
          <a:off x="1152525" y="26381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84731" cy="264560"/>
    <xdr:sp macro="" textlink="">
      <xdr:nvSpPr>
        <xdr:cNvPr id="7091" name="1 CuadroTexto"/>
        <xdr:cNvSpPr txBox="1"/>
      </xdr:nvSpPr>
      <xdr:spPr>
        <a:xfrm>
          <a:off x="1152525" y="26381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84731" cy="264560"/>
    <xdr:sp macro="" textlink="">
      <xdr:nvSpPr>
        <xdr:cNvPr id="7092" name="55 CuadroTexto"/>
        <xdr:cNvSpPr txBox="1"/>
      </xdr:nvSpPr>
      <xdr:spPr>
        <a:xfrm>
          <a:off x="1152525" y="26381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84731" cy="264560"/>
    <xdr:sp macro="" textlink="">
      <xdr:nvSpPr>
        <xdr:cNvPr id="7093" name="1 CuadroTexto"/>
        <xdr:cNvSpPr txBox="1"/>
      </xdr:nvSpPr>
      <xdr:spPr>
        <a:xfrm>
          <a:off x="1152525" y="26381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84731" cy="264560"/>
    <xdr:sp macro="" textlink="">
      <xdr:nvSpPr>
        <xdr:cNvPr id="7094" name="65 CuadroTexto"/>
        <xdr:cNvSpPr txBox="1"/>
      </xdr:nvSpPr>
      <xdr:spPr>
        <a:xfrm>
          <a:off x="1152525" y="26381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84731" cy="264560"/>
    <xdr:sp macro="" textlink="">
      <xdr:nvSpPr>
        <xdr:cNvPr id="7095" name="1 CuadroTexto"/>
        <xdr:cNvSpPr txBox="1"/>
      </xdr:nvSpPr>
      <xdr:spPr>
        <a:xfrm>
          <a:off x="1152525" y="26381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84731" cy="264560"/>
    <xdr:sp macro="" textlink="">
      <xdr:nvSpPr>
        <xdr:cNvPr id="7096" name="15 CuadroTexto"/>
        <xdr:cNvSpPr txBox="1"/>
      </xdr:nvSpPr>
      <xdr:spPr>
        <a:xfrm>
          <a:off x="1152525" y="26381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84731" cy="264560"/>
    <xdr:sp macro="" textlink="">
      <xdr:nvSpPr>
        <xdr:cNvPr id="7097" name="1 CuadroTexto"/>
        <xdr:cNvSpPr txBox="1"/>
      </xdr:nvSpPr>
      <xdr:spPr>
        <a:xfrm>
          <a:off x="1152525" y="26381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84731" cy="264560"/>
    <xdr:sp macro="" textlink="">
      <xdr:nvSpPr>
        <xdr:cNvPr id="7098" name="17 CuadroTexto"/>
        <xdr:cNvSpPr txBox="1"/>
      </xdr:nvSpPr>
      <xdr:spPr>
        <a:xfrm>
          <a:off x="1152525" y="26381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84731" cy="264560"/>
    <xdr:sp macro="" textlink="">
      <xdr:nvSpPr>
        <xdr:cNvPr id="7099" name="1 CuadroTexto"/>
        <xdr:cNvSpPr txBox="1"/>
      </xdr:nvSpPr>
      <xdr:spPr>
        <a:xfrm>
          <a:off x="1152525" y="26381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84731" cy="264560"/>
    <xdr:sp macro="" textlink="">
      <xdr:nvSpPr>
        <xdr:cNvPr id="7100" name="41 CuadroTexto"/>
        <xdr:cNvSpPr txBox="1"/>
      </xdr:nvSpPr>
      <xdr:spPr>
        <a:xfrm>
          <a:off x="1152525" y="26381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84731" cy="264560"/>
    <xdr:sp macro="" textlink="">
      <xdr:nvSpPr>
        <xdr:cNvPr id="7101" name="1 CuadroTexto"/>
        <xdr:cNvSpPr txBox="1"/>
      </xdr:nvSpPr>
      <xdr:spPr>
        <a:xfrm>
          <a:off x="1152525" y="26381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84731" cy="264560"/>
    <xdr:sp macro="" textlink="">
      <xdr:nvSpPr>
        <xdr:cNvPr id="7102" name="53 CuadroTexto"/>
        <xdr:cNvSpPr txBox="1"/>
      </xdr:nvSpPr>
      <xdr:spPr>
        <a:xfrm>
          <a:off x="1152525" y="26381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84731" cy="264560"/>
    <xdr:sp macro="" textlink="">
      <xdr:nvSpPr>
        <xdr:cNvPr id="7103" name="1 CuadroTexto"/>
        <xdr:cNvSpPr txBox="1"/>
      </xdr:nvSpPr>
      <xdr:spPr>
        <a:xfrm>
          <a:off x="1152525" y="26381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84731" cy="264560"/>
    <xdr:sp macro="" textlink="">
      <xdr:nvSpPr>
        <xdr:cNvPr id="7104" name="15 CuadroTexto"/>
        <xdr:cNvSpPr txBox="1"/>
      </xdr:nvSpPr>
      <xdr:spPr>
        <a:xfrm>
          <a:off x="1152525" y="26381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84731" cy="264560"/>
    <xdr:sp macro="" textlink="">
      <xdr:nvSpPr>
        <xdr:cNvPr id="7105" name="1 CuadroTexto"/>
        <xdr:cNvSpPr txBox="1"/>
      </xdr:nvSpPr>
      <xdr:spPr>
        <a:xfrm>
          <a:off x="1152525" y="26381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84731" cy="264560"/>
    <xdr:sp macro="" textlink="">
      <xdr:nvSpPr>
        <xdr:cNvPr id="7106" name="53 CuadroTexto"/>
        <xdr:cNvSpPr txBox="1"/>
      </xdr:nvSpPr>
      <xdr:spPr>
        <a:xfrm>
          <a:off x="1152525" y="26381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84731" cy="264560"/>
    <xdr:sp macro="" textlink="">
      <xdr:nvSpPr>
        <xdr:cNvPr id="7107" name="1 CuadroTexto"/>
        <xdr:cNvSpPr txBox="1"/>
      </xdr:nvSpPr>
      <xdr:spPr>
        <a:xfrm>
          <a:off x="1152525" y="26381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84731" cy="264560"/>
    <xdr:sp macro="" textlink="">
      <xdr:nvSpPr>
        <xdr:cNvPr id="7108" name="15 CuadroTexto"/>
        <xdr:cNvSpPr txBox="1"/>
      </xdr:nvSpPr>
      <xdr:spPr>
        <a:xfrm>
          <a:off x="1152525" y="26381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84731" cy="264560"/>
    <xdr:sp macro="" textlink="">
      <xdr:nvSpPr>
        <xdr:cNvPr id="7109" name="1 CuadroTexto"/>
        <xdr:cNvSpPr txBox="1"/>
      </xdr:nvSpPr>
      <xdr:spPr>
        <a:xfrm>
          <a:off x="1152525" y="26381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1010</xdr:row>
      <xdr:rowOff>0</xdr:rowOff>
    </xdr:from>
    <xdr:ext cx="184731" cy="264560"/>
    <xdr:sp macro="" textlink="">
      <xdr:nvSpPr>
        <xdr:cNvPr id="7110" name="25 CuadroTexto"/>
        <xdr:cNvSpPr txBox="1"/>
      </xdr:nvSpPr>
      <xdr:spPr>
        <a:xfrm>
          <a:off x="1152525" y="26400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1010</xdr:row>
      <xdr:rowOff>0</xdr:rowOff>
    </xdr:from>
    <xdr:ext cx="184731" cy="264560"/>
    <xdr:sp macro="" textlink="">
      <xdr:nvSpPr>
        <xdr:cNvPr id="7111" name="1 CuadroTexto"/>
        <xdr:cNvSpPr txBox="1"/>
      </xdr:nvSpPr>
      <xdr:spPr>
        <a:xfrm>
          <a:off x="1152525" y="26400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84731" cy="264560"/>
    <xdr:sp macro="" textlink="">
      <xdr:nvSpPr>
        <xdr:cNvPr id="7112" name="53 CuadroTexto"/>
        <xdr:cNvSpPr txBox="1"/>
      </xdr:nvSpPr>
      <xdr:spPr>
        <a:xfrm>
          <a:off x="1152525" y="26381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84731" cy="264560"/>
    <xdr:sp macro="" textlink="">
      <xdr:nvSpPr>
        <xdr:cNvPr id="7113" name="1 CuadroTexto"/>
        <xdr:cNvSpPr txBox="1"/>
      </xdr:nvSpPr>
      <xdr:spPr>
        <a:xfrm>
          <a:off x="1152525" y="26381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1010</xdr:row>
      <xdr:rowOff>0</xdr:rowOff>
    </xdr:from>
    <xdr:ext cx="184731" cy="264560"/>
    <xdr:sp macro="" textlink="">
      <xdr:nvSpPr>
        <xdr:cNvPr id="7114" name="55 CuadroTexto"/>
        <xdr:cNvSpPr txBox="1"/>
      </xdr:nvSpPr>
      <xdr:spPr>
        <a:xfrm>
          <a:off x="1152525" y="26400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1010</xdr:row>
      <xdr:rowOff>0</xdr:rowOff>
    </xdr:from>
    <xdr:ext cx="184731" cy="264560"/>
    <xdr:sp macro="" textlink="">
      <xdr:nvSpPr>
        <xdr:cNvPr id="7115" name="1 CuadroTexto"/>
        <xdr:cNvSpPr txBox="1"/>
      </xdr:nvSpPr>
      <xdr:spPr>
        <a:xfrm>
          <a:off x="1152525" y="26400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1010</xdr:row>
      <xdr:rowOff>0</xdr:rowOff>
    </xdr:from>
    <xdr:ext cx="184731" cy="264560"/>
    <xdr:sp macro="" textlink="">
      <xdr:nvSpPr>
        <xdr:cNvPr id="7116" name="65 CuadroTexto"/>
        <xdr:cNvSpPr txBox="1"/>
      </xdr:nvSpPr>
      <xdr:spPr>
        <a:xfrm>
          <a:off x="1152525" y="26400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1010</xdr:row>
      <xdr:rowOff>0</xdr:rowOff>
    </xdr:from>
    <xdr:ext cx="184731" cy="264560"/>
    <xdr:sp macro="" textlink="">
      <xdr:nvSpPr>
        <xdr:cNvPr id="7117" name="1 CuadroTexto"/>
        <xdr:cNvSpPr txBox="1"/>
      </xdr:nvSpPr>
      <xdr:spPr>
        <a:xfrm>
          <a:off x="1152525" y="26400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84731" cy="264560"/>
    <xdr:sp macro="" textlink="">
      <xdr:nvSpPr>
        <xdr:cNvPr id="7118" name="15 CuadroTexto"/>
        <xdr:cNvSpPr txBox="1"/>
      </xdr:nvSpPr>
      <xdr:spPr>
        <a:xfrm>
          <a:off x="1152525" y="26381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84731" cy="264560"/>
    <xdr:sp macro="" textlink="">
      <xdr:nvSpPr>
        <xdr:cNvPr id="7119" name="1 CuadroTexto"/>
        <xdr:cNvSpPr txBox="1"/>
      </xdr:nvSpPr>
      <xdr:spPr>
        <a:xfrm>
          <a:off x="1152525" y="26381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1010</xdr:row>
      <xdr:rowOff>0</xdr:rowOff>
    </xdr:from>
    <xdr:ext cx="184731" cy="264560"/>
    <xdr:sp macro="" textlink="">
      <xdr:nvSpPr>
        <xdr:cNvPr id="7120" name="17 CuadroTexto"/>
        <xdr:cNvSpPr txBox="1"/>
      </xdr:nvSpPr>
      <xdr:spPr>
        <a:xfrm>
          <a:off x="1152525" y="26400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1010</xdr:row>
      <xdr:rowOff>0</xdr:rowOff>
    </xdr:from>
    <xdr:ext cx="184731" cy="264560"/>
    <xdr:sp macro="" textlink="">
      <xdr:nvSpPr>
        <xdr:cNvPr id="7121" name="1 CuadroTexto"/>
        <xdr:cNvSpPr txBox="1"/>
      </xdr:nvSpPr>
      <xdr:spPr>
        <a:xfrm>
          <a:off x="1152525" y="26400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1010</xdr:row>
      <xdr:rowOff>0</xdr:rowOff>
    </xdr:from>
    <xdr:ext cx="184731" cy="264560"/>
    <xdr:sp macro="" textlink="">
      <xdr:nvSpPr>
        <xdr:cNvPr id="7122" name="41 CuadroTexto"/>
        <xdr:cNvSpPr txBox="1"/>
      </xdr:nvSpPr>
      <xdr:spPr>
        <a:xfrm>
          <a:off x="1152525" y="26400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1010</xdr:row>
      <xdr:rowOff>0</xdr:rowOff>
    </xdr:from>
    <xdr:ext cx="184731" cy="264560"/>
    <xdr:sp macro="" textlink="">
      <xdr:nvSpPr>
        <xdr:cNvPr id="7123" name="1 CuadroTexto"/>
        <xdr:cNvSpPr txBox="1"/>
      </xdr:nvSpPr>
      <xdr:spPr>
        <a:xfrm>
          <a:off x="1152525" y="26400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1010</xdr:row>
      <xdr:rowOff>0</xdr:rowOff>
    </xdr:from>
    <xdr:ext cx="184731" cy="264560"/>
    <xdr:sp macro="" textlink="">
      <xdr:nvSpPr>
        <xdr:cNvPr id="7124" name="25 CuadroTexto"/>
        <xdr:cNvSpPr txBox="1"/>
      </xdr:nvSpPr>
      <xdr:spPr>
        <a:xfrm>
          <a:off x="1152525" y="26400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1010</xdr:row>
      <xdr:rowOff>0</xdr:rowOff>
    </xdr:from>
    <xdr:ext cx="184731" cy="264560"/>
    <xdr:sp macro="" textlink="">
      <xdr:nvSpPr>
        <xdr:cNvPr id="7125" name="1 CuadroTexto"/>
        <xdr:cNvSpPr txBox="1"/>
      </xdr:nvSpPr>
      <xdr:spPr>
        <a:xfrm>
          <a:off x="1152525" y="26400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84731" cy="264560"/>
    <xdr:sp macro="" textlink="">
      <xdr:nvSpPr>
        <xdr:cNvPr id="7126" name="53 CuadroTexto"/>
        <xdr:cNvSpPr txBox="1"/>
      </xdr:nvSpPr>
      <xdr:spPr>
        <a:xfrm>
          <a:off x="1152525" y="26381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84731" cy="264560"/>
    <xdr:sp macro="" textlink="">
      <xdr:nvSpPr>
        <xdr:cNvPr id="7127" name="1 CuadroTexto"/>
        <xdr:cNvSpPr txBox="1"/>
      </xdr:nvSpPr>
      <xdr:spPr>
        <a:xfrm>
          <a:off x="1152525" y="26381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1010</xdr:row>
      <xdr:rowOff>0</xdr:rowOff>
    </xdr:from>
    <xdr:ext cx="184731" cy="264560"/>
    <xdr:sp macro="" textlink="">
      <xdr:nvSpPr>
        <xdr:cNvPr id="7128" name="55 CuadroTexto"/>
        <xdr:cNvSpPr txBox="1"/>
      </xdr:nvSpPr>
      <xdr:spPr>
        <a:xfrm>
          <a:off x="1152525" y="26400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1010</xdr:row>
      <xdr:rowOff>0</xdr:rowOff>
    </xdr:from>
    <xdr:ext cx="184731" cy="264560"/>
    <xdr:sp macro="" textlink="">
      <xdr:nvSpPr>
        <xdr:cNvPr id="7129" name="1 CuadroTexto"/>
        <xdr:cNvSpPr txBox="1"/>
      </xdr:nvSpPr>
      <xdr:spPr>
        <a:xfrm>
          <a:off x="1152525" y="26400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1010</xdr:row>
      <xdr:rowOff>0</xdr:rowOff>
    </xdr:from>
    <xdr:ext cx="184731" cy="264560"/>
    <xdr:sp macro="" textlink="">
      <xdr:nvSpPr>
        <xdr:cNvPr id="7130" name="65 CuadroTexto"/>
        <xdr:cNvSpPr txBox="1"/>
      </xdr:nvSpPr>
      <xdr:spPr>
        <a:xfrm>
          <a:off x="1152525" y="26400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1010</xdr:row>
      <xdr:rowOff>0</xdr:rowOff>
    </xdr:from>
    <xdr:ext cx="184731" cy="264560"/>
    <xdr:sp macro="" textlink="">
      <xdr:nvSpPr>
        <xdr:cNvPr id="7131" name="1 CuadroTexto"/>
        <xdr:cNvSpPr txBox="1"/>
      </xdr:nvSpPr>
      <xdr:spPr>
        <a:xfrm>
          <a:off x="1152525" y="26400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84731" cy="264560"/>
    <xdr:sp macro="" textlink="">
      <xdr:nvSpPr>
        <xdr:cNvPr id="7132" name="15 CuadroTexto"/>
        <xdr:cNvSpPr txBox="1"/>
      </xdr:nvSpPr>
      <xdr:spPr>
        <a:xfrm>
          <a:off x="1152525" y="26381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84731" cy="264560"/>
    <xdr:sp macro="" textlink="">
      <xdr:nvSpPr>
        <xdr:cNvPr id="7133" name="1 CuadroTexto"/>
        <xdr:cNvSpPr txBox="1"/>
      </xdr:nvSpPr>
      <xdr:spPr>
        <a:xfrm>
          <a:off x="1152525" y="26381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1010</xdr:row>
      <xdr:rowOff>0</xdr:rowOff>
    </xdr:from>
    <xdr:ext cx="184731" cy="264560"/>
    <xdr:sp macro="" textlink="">
      <xdr:nvSpPr>
        <xdr:cNvPr id="7134" name="17 CuadroTexto"/>
        <xdr:cNvSpPr txBox="1"/>
      </xdr:nvSpPr>
      <xdr:spPr>
        <a:xfrm>
          <a:off x="1152525" y="26400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1010</xdr:row>
      <xdr:rowOff>0</xdr:rowOff>
    </xdr:from>
    <xdr:ext cx="184731" cy="264560"/>
    <xdr:sp macro="" textlink="">
      <xdr:nvSpPr>
        <xdr:cNvPr id="7135" name="1 CuadroTexto"/>
        <xdr:cNvSpPr txBox="1"/>
      </xdr:nvSpPr>
      <xdr:spPr>
        <a:xfrm>
          <a:off x="1152525" y="26400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1010</xdr:row>
      <xdr:rowOff>0</xdr:rowOff>
    </xdr:from>
    <xdr:ext cx="184731" cy="264560"/>
    <xdr:sp macro="" textlink="">
      <xdr:nvSpPr>
        <xdr:cNvPr id="7136" name="41 CuadroTexto"/>
        <xdr:cNvSpPr txBox="1"/>
      </xdr:nvSpPr>
      <xdr:spPr>
        <a:xfrm>
          <a:off x="1152525" y="26400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1010</xdr:row>
      <xdr:rowOff>0</xdr:rowOff>
    </xdr:from>
    <xdr:ext cx="184731" cy="264560"/>
    <xdr:sp macro="" textlink="">
      <xdr:nvSpPr>
        <xdr:cNvPr id="7137" name="1 CuadroTexto"/>
        <xdr:cNvSpPr txBox="1"/>
      </xdr:nvSpPr>
      <xdr:spPr>
        <a:xfrm>
          <a:off x="1152525" y="26400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1010</xdr:row>
      <xdr:rowOff>0</xdr:rowOff>
    </xdr:from>
    <xdr:ext cx="184731" cy="264560"/>
    <xdr:sp macro="" textlink="">
      <xdr:nvSpPr>
        <xdr:cNvPr id="7138" name="53 CuadroTexto"/>
        <xdr:cNvSpPr txBox="1"/>
      </xdr:nvSpPr>
      <xdr:spPr>
        <a:xfrm>
          <a:off x="1152525" y="26400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1010</xdr:row>
      <xdr:rowOff>0</xdr:rowOff>
    </xdr:from>
    <xdr:ext cx="184731" cy="264560"/>
    <xdr:sp macro="" textlink="">
      <xdr:nvSpPr>
        <xdr:cNvPr id="7139" name="1 CuadroTexto"/>
        <xdr:cNvSpPr txBox="1"/>
      </xdr:nvSpPr>
      <xdr:spPr>
        <a:xfrm>
          <a:off x="1152525" y="26400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1010</xdr:row>
      <xdr:rowOff>0</xdr:rowOff>
    </xdr:from>
    <xdr:ext cx="184731" cy="264560"/>
    <xdr:sp macro="" textlink="">
      <xdr:nvSpPr>
        <xdr:cNvPr id="7140" name="15 CuadroTexto"/>
        <xdr:cNvSpPr txBox="1"/>
      </xdr:nvSpPr>
      <xdr:spPr>
        <a:xfrm>
          <a:off x="1152525" y="26400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1010</xdr:row>
      <xdr:rowOff>0</xdr:rowOff>
    </xdr:from>
    <xdr:ext cx="184731" cy="264560"/>
    <xdr:sp macro="" textlink="">
      <xdr:nvSpPr>
        <xdr:cNvPr id="7141" name="1 CuadroTexto"/>
        <xdr:cNvSpPr txBox="1"/>
      </xdr:nvSpPr>
      <xdr:spPr>
        <a:xfrm>
          <a:off x="1152525" y="26400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1010</xdr:row>
      <xdr:rowOff>0</xdr:rowOff>
    </xdr:from>
    <xdr:ext cx="184731" cy="264560"/>
    <xdr:sp macro="" textlink="">
      <xdr:nvSpPr>
        <xdr:cNvPr id="7142" name="53 CuadroTexto"/>
        <xdr:cNvSpPr txBox="1"/>
      </xdr:nvSpPr>
      <xdr:spPr>
        <a:xfrm>
          <a:off x="1152525" y="26400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1010</xdr:row>
      <xdr:rowOff>0</xdr:rowOff>
    </xdr:from>
    <xdr:ext cx="184731" cy="264560"/>
    <xdr:sp macro="" textlink="">
      <xdr:nvSpPr>
        <xdr:cNvPr id="7143" name="1 CuadroTexto"/>
        <xdr:cNvSpPr txBox="1"/>
      </xdr:nvSpPr>
      <xdr:spPr>
        <a:xfrm>
          <a:off x="1152525" y="26400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1010</xdr:row>
      <xdr:rowOff>0</xdr:rowOff>
    </xdr:from>
    <xdr:ext cx="184731" cy="264560"/>
    <xdr:sp macro="" textlink="">
      <xdr:nvSpPr>
        <xdr:cNvPr id="7144" name="15 CuadroTexto"/>
        <xdr:cNvSpPr txBox="1"/>
      </xdr:nvSpPr>
      <xdr:spPr>
        <a:xfrm>
          <a:off x="1152525" y="26400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1010</xdr:row>
      <xdr:rowOff>0</xdr:rowOff>
    </xdr:from>
    <xdr:ext cx="184731" cy="264560"/>
    <xdr:sp macro="" textlink="">
      <xdr:nvSpPr>
        <xdr:cNvPr id="7145" name="1 CuadroTexto"/>
        <xdr:cNvSpPr txBox="1"/>
      </xdr:nvSpPr>
      <xdr:spPr>
        <a:xfrm>
          <a:off x="1152525" y="26400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1011</xdr:row>
      <xdr:rowOff>0</xdr:rowOff>
    </xdr:from>
    <xdr:ext cx="184731" cy="264560"/>
    <xdr:sp macro="" textlink="">
      <xdr:nvSpPr>
        <xdr:cNvPr id="7146" name="25 CuadroTexto"/>
        <xdr:cNvSpPr txBox="1"/>
      </xdr:nvSpPr>
      <xdr:spPr>
        <a:xfrm>
          <a:off x="1152525" y="26419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1011</xdr:row>
      <xdr:rowOff>0</xdr:rowOff>
    </xdr:from>
    <xdr:ext cx="184731" cy="264560"/>
    <xdr:sp macro="" textlink="">
      <xdr:nvSpPr>
        <xdr:cNvPr id="7147" name="1 CuadroTexto"/>
        <xdr:cNvSpPr txBox="1"/>
      </xdr:nvSpPr>
      <xdr:spPr>
        <a:xfrm>
          <a:off x="1152525" y="26419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1010</xdr:row>
      <xdr:rowOff>0</xdr:rowOff>
    </xdr:from>
    <xdr:ext cx="184731" cy="264560"/>
    <xdr:sp macro="" textlink="">
      <xdr:nvSpPr>
        <xdr:cNvPr id="7148" name="53 CuadroTexto"/>
        <xdr:cNvSpPr txBox="1"/>
      </xdr:nvSpPr>
      <xdr:spPr>
        <a:xfrm>
          <a:off x="1152525" y="26400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1010</xdr:row>
      <xdr:rowOff>0</xdr:rowOff>
    </xdr:from>
    <xdr:ext cx="184731" cy="264560"/>
    <xdr:sp macro="" textlink="">
      <xdr:nvSpPr>
        <xdr:cNvPr id="7149" name="1 CuadroTexto"/>
        <xdr:cNvSpPr txBox="1"/>
      </xdr:nvSpPr>
      <xdr:spPr>
        <a:xfrm>
          <a:off x="1152525" y="26400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1011</xdr:row>
      <xdr:rowOff>0</xdr:rowOff>
    </xdr:from>
    <xdr:ext cx="184731" cy="264560"/>
    <xdr:sp macro="" textlink="">
      <xdr:nvSpPr>
        <xdr:cNvPr id="7150" name="55 CuadroTexto"/>
        <xdr:cNvSpPr txBox="1"/>
      </xdr:nvSpPr>
      <xdr:spPr>
        <a:xfrm>
          <a:off x="1152525" y="26419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1011</xdr:row>
      <xdr:rowOff>0</xdr:rowOff>
    </xdr:from>
    <xdr:ext cx="184731" cy="264560"/>
    <xdr:sp macro="" textlink="">
      <xdr:nvSpPr>
        <xdr:cNvPr id="7151" name="1 CuadroTexto"/>
        <xdr:cNvSpPr txBox="1"/>
      </xdr:nvSpPr>
      <xdr:spPr>
        <a:xfrm>
          <a:off x="1152525" y="26419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1011</xdr:row>
      <xdr:rowOff>0</xdr:rowOff>
    </xdr:from>
    <xdr:ext cx="184731" cy="264560"/>
    <xdr:sp macro="" textlink="">
      <xdr:nvSpPr>
        <xdr:cNvPr id="7152" name="65 CuadroTexto"/>
        <xdr:cNvSpPr txBox="1"/>
      </xdr:nvSpPr>
      <xdr:spPr>
        <a:xfrm>
          <a:off x="1152525" y="26419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1011</xdr:row>
      <xdr:rowOff>0</xdr:rowOff>
    </xdr:from>
    <xdr:ext cx="184731" cy="264560"/>
    <xdr:sp macro="" textlink="">
      <xdr:nvSpPr>
        <xdr:cNvPr id="7153" name="1 CuadroTexto"/>
        <xdr:cNvSpPr txBox="1"/>
      </xdr:nvSpPr>
      <xdr:spPr>
        <a:xfrm>
          <a:off x="1152525" y="26419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1010</xdr:row>
      <xdr:rowOff>0</xdr:rowOff>
    </xdr:from>
    <xdr:ext cx="184731" cy="264560"/>
    <xdr:sp macro="" textlink="">
      <xdr:nvSpPr>
        <xdr:cNvPr id="7154" name="15 CuadroTexto"/>
        <xdr:cNvSpPr txBox="1"/>
      </xdr:nvSpPr>
      <xdr:spPr>
        <a:xfrm>
          <a:off x="1152525" y="26400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1010</xdr:row>
      <xdr:rowOff>0</xdr:rowOff>
    </xdr:from>
    <xdr:ext cx="184731" cy="264560"/>
    <xdr:sp macro="" textlink="">
      <xdr:nvSpPr>
        <xdr:cNvPr id="7155" name="1 CuadroTexto"/>
        <xdr:cNvSpPr txBox="1"/>
      </xdr:nvSpPr>
      <xdr:spPr>
        <a:xfrm>
          <a:off x="1152525" y="26400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1011</xdr:row>
      <xdr:rowOff>0</xdr:rowOff>
    </xdr:from>
    <xdr:ext cx="184731" cy="264560"/>
    <xdr:sp macro="" textlink="">
      <xdr:nvSpPr>
        <xdr:cNvPr id="7156" name="17 CuadroTexto"/>
        <xdr:cNvSpPr txBox="1"/>
      </xdr:nvSpPr>
      <xdr:spPr>
        <a:xfrm>
          <a:off x="1152525" y="26419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1011</xdr:row>
      <xdr:rowOff>0</xdr:rowOff>
    </xdr:from>
    <xdr:ext cx="184731" cy="264560"/>
    <xdr:sp macro="" textlink="">
      <xdr:nvSpPr>
        <xdr:cNvPr id="7157" name="1 CuadroTexto"/>
        <xdr:cNvSpPr txBox="1"/>
      </xdr:nvSpPr>
      <xdr:spPr>
        <a:xfrm>
          <a:off x="1152525" y="26419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1011</xdr:row>
      <xdr:rowOff>0</xdr:rowOff>
    </xdr:from>
    <xdr:ext cx="184731" cy="264560"/>
    <xdr:sp macro="" textlink="">
      <xdr:nvSpPr>
        <xdr:cNvPr id="7158" name="41 CuadroTexto"/>
        <xdr:cNvSpPr txBox="1"/>
      </xdr:nvSpPr>
      <xdr:spPr>
        <a:xfrm>
          <a:off x="1152525" y="26419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1011</xdr:row>
      <xdr:rowOff>0</xdr:rowOff>
    </xdr:from>
    <xdr:ext cx="184731" cy="264560"/>
    <xdr:sp macro="" textlink="">
      <xdr:nvSpPr>
        <xdr:cNvPr id="7159" name="1 CuadroTexto"/>
        <xdr:cNvSpPr txBox="1"/>
      </xdr:nvSpPr>
      <xdr:spPr>
        <a:xfrm>
          <a:off x="1152525" y="26419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1011</xdr:row>
      <xdr:rowOff>0</xdr:rowOff>
    </xdr:from>
    <xdr:ext cx="184731" cy="264560"/>
    <xdr:sp macro="" textlink="">
      <xdr:nvSpPr>
        <xdr:cNvPr id="7160" name="25 CuadroTexto"/>
        <xdr:cNvSpPr txBox="1"/>
      </xdr:nvSpPr>
      <xdr:spPr>
        <a:xfrm>
          <a:off x="1152525" y="26419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1011</xdr:row>
      <xdr:rowOff>0</xdr:rowOff>
    </xdr:from>
    <xdr:ext cx="184731" cy="264560"/>
    <xdr:sp macro="" textlink="">
      <xdr:nvSpPr>
        <xdr:cNvPr id="7161" name="1 CuadroTexto"/>
        <xdr:cNvSpPr txBox="1"/>
      </xdr:nvSpPr>
      <xdr:spPr>
        <a:xfrm>
          <a:off x="1152525" y="26419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1010</xdr:row>
      <xdr:rowOff>0</xdr:rowOff>
    </xdr:from>
    <xdr:ext cx="184731" cy="264560"/>
    <xdr:sp macro="" textlink="">
      <xdr:nvSpPr>
        <xdr:cNvPr id="7162" name="53 CuadroTexto"/>
        <xdr:cNvSpPr txBox="1"/>
      </xdr:nvSpPr>
      <xdr:spPr>
        <a:xfrm>
          <a:off x="1152525" y="26400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1010</xdr:row>
      <xdr:rowOff>0</xdr:rowOff>
    </xdr:from>
    <xdr:ext cx="184731" cy="264560"/>
    <xdr:sp macro="" textlink="">
      <xdr:nvSpPr>
        <xdr:cNvPr id="7163" name="1 CuadroTexto"/>
        <xdr:cNvSpPr txBox="1"/>
      </xdr:nvSpPr>
      <xdr:spPr>
        <a:xfrm>
          <a:off x="1152525" y="26400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1011</xdr:row>
      <xdr:rowOff>0</xdr:rowOff>
    </xdr:from>
    <xdr:ext cx="184731" cy="264560"/>
    <xdr:sp macro="" textlink="">
      <xdr:nvSpPr>
        <xdr:cNvPr id="7164" name="55 CuadroTexto"/>
        <xdr:cNvSpPr txBox="1"/>
      </xdr:nvSpPr>
      <xdr:spPr>
        <a:xfrm>
          <a:off x="1152525" y="26419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1011</xdr:row>
      <xdr:rowOff>0</xdr:rowOff>
    </xdr:from>
    <xdr:ext cx="184731" cy="264560"/>
    <xdr:sp macro="" textlink="">
      <xdr:nvSpPr>
        <xdr:cNvPr id="7165" name="1 CuadroTexto"/>
        <xdr:cNvSpPr txBox="1"/>
      </xdr:nvSpPr>
      <xdr:spPr>
        <a:xfrm>
          <a:off x="1152525" y="26419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1011</xdr:row>
      <xdr:rowOff>0</xdr:rowOff>
    </xdr:from>
    <xdr:ext cx="184731" cy="264560"/>
    <xdr:sp macro="" textlink="">
      <xdr:nvSpPr>
        <xdr:cNvPr id="7166" name="65 CuadroTexto"/>
        <xdr:cNvSpPr txBox="1"/>
      </xdr:nvSpPr>
      <xdr:spPr>
        <a:xfrm>
          <a:off x="1152525" y="26419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1011</xdr:row>
      <xdr:rowOff>0</xdr:rowOff>
    </xdr:from>
    <xdr:ext cx="184731" cy="264560"/>
    <xdr:sp macro="" textlink="">
      <xdr:nvSpPr>
        <xdr:cNvPr id="7167" name="1 CuadroTexto"/>
        <xdr:cNvSpPr txBox="1"/>
      </xdr:nvSpPr>
      <xdr:spPr>
        <a:xfrm>
          <a:off x="1152525" y="26419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1010</xdr:row>
      <xdr:rowOff>0</xdr:rowOff>
    </xdr:from>
    <xdr:ext cx="184731" cy="264560"/>
    <xdr:sp macro="" textlink="">
      <xdr:nvSpPr>
        <xdr:cNvPr id="7168" name="15 CuadroTexto"/>
        <xdr:cNvSpPr txBox="1"/>
      </xdr:nvSpPr>
      <xdr:spPr>
        <a:xfrm>
          <a:off x="1152525" y="26400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1010</xdr:row>
      <xdr:rowOff>0</xdr:rowOff>
    </xdr:from>
    <xdr:ext cx="184731" cy="264560"/>
    <xdr:sp macro="" textlink="">
      <xdr:nvSpPr>
        <xdr:cNvPr id="7169" name="1 CuadroTexto"/>
        <xdr:cNvSpPr txBox="1"/>
      </xdr:nvSpPr>
      <xdr:spPr>
        <a:xfrm>
          <a:off x="1152525" y="26400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1011</xdr:row>
      <xdr:rowOff>0</xdr:rowOff>
    </xdr:from>
    <xdr:ext cx="184731" cy="264560"/>
    <xdr:sp macro="" textlink="">
      <xdr:nvSpPr>
        <xdr:cNvPr id="7170" name="17 CuadroTexto"/>
        <xdr:cNvSpPr txBox="1"/>
      </xdr:nvSpPr>
      <xdr:spPr>
        <a:xfrm>
          <a:off x="1152525" y="26419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1011</xdr:row>
      <xdr:rowOff>0</xdr:rowOff>
    </xdr:from>
    <xdr:ext cx="184731" cy="264560"/>
    <xdr:sp macro="" textlink="">
      <xdr:nvSpPr>
        <xdr:cNvPr id="7171" name="1 CuadroTexto"/>
        <xdr:cNvSpPr txBox="1"/>
      </xdr:nvSpPr>
      <xdr:spPr>
        <a:xfrm>
          <a:off x="1152525" y="26419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1011</xdr:row>
      <xdr:rowOff>0</xdr:rowOff>
    </xdr:from>
    <xdr:ext cx="184731" cy="264560"/>
    <xdr:sp macro="" textlink="">
      <xdr:nvSpPr>
        <xdr:cNvPr id="7172" name="41 CuadroTexto"/>
        <xdr:cNvSpPr txBox="1"/>
      </xdr:nvSpPr>
      <xdr:spPr>
        <a:xfrm>
          <a:off x="1152525" y="26419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1011</xdr:row>
      <xdr:rowOff>0</xdr:rowOff>
    </xdr:from>
    <xdr:ext cx="184731" cy="264560"/>
    <xdr:sp macro="" textlink="">
      <xdr:nvSpPr>
        <xdr:cNvPr id="7173" name="1 CuadroTexto"/>
        <xdr:cNvSpPr txBox="1"/>
      </xdr:nvSpPr>
      <xdr:spPr>
        <a:xfrm>
          <a:off x="1152525" y="26419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1011</xdr:row>
      <xdr:rowOff>0</xdr:rowOff>
    </xdr:from>
    <xdr:ext cx="184731" cy="264560"/>
    <xdr:sp macro="" textlink="">
      <xdr:nvSpPr>
        <xdr:cNvPr id="7174" name="53 CuadroTexto"/>
        <xdr:cNvSpPr txBox="1"/>
      </xdr:nvSpPr>
      <xdr:spPr>
        <a:xfrm>
          <a:off x="1152525" y="26419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1011</xdr:row>
      <xdr:rowOff>0</xdr:rowOff>
    </xdr:from>
    <xdr:ext cx="184731" cy="264560"/>
    <xdr:sp macro="" textlink="">
      <xdr:nvSpPr>
        <xdr:cNvPr id="7175" name="1 CuadroTexto"/>
        <xdr:cNvSpPr txBox="1"/>
      </xdr:nvSpPr>
      <xdr:spPr>
        <a:xfrm>
          <a:off x="1152525" y="26419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1011</xdr:row>
      <xdr:rowOff>0</xdr:rowOff>
    </xdr:from>
    <xdr:ext cx="184731" cy="264560"/>
    <xdr:sp macro="" textlink="">
      <xdr:nvSpPr>
        <xdr:cNvPr id="7176" name="15 CuadroTexto"/>
        <xdr:cNvSpPr txBox="1"/>
      </xdr:nvSpPr>
      <xdr:spPr>
        <a:xfrm>
          <a:off x="1152525" y="26419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1011</xdr:row>
      <xdr:rowOff>0</xdr:rowOff>
    </xdr:from>
    <xdr:ext cx="184731" cy="264560"/>
    <xdr:sp macro="" textlink="">
      <xdr:nvSpPr>
        <xdr:cNvPr id="7177" name="1 CuadroTexto"/>
        <xdr:cNvSpPr txBox="1"/>
      </xdr:nvSpPr>
      <xdr:spPr>
        <a:xfrm>
          <a:off x="1152525" y="26419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1011</xdr:row>
      <xdr:rowOff>0</xdr:rowOff>
    </xdr:from>
    <xdr:ext cx="184731" cy="264560"/>
    <xdr:sp macro="" textlink="">
      <xdr:nvSpPr>
        <xdr:cNvPr id="7178" name="53 CuadroTexto"/>
        <xdr:cNvSpPr txBox="1"/>
      </xdr:nvSpPr>
      <xdr:spPr>
        <a:xfrm>
          <a:off x="1152525" y="26419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1011</xdr:row>
      <xdr:rowOff>0</xdr:rowOff>
    </xdr:from>
    <xdr:ext cx="184731" cy="264560"/>
    <xdr:sp macro="" textlink="">
      <xdr:nvSpPr>
        <xdr:cNvPr id="7179" name="1 CuadroTexto"/>
        <xdr:cNvSpPr txBox="1"/>
      </xdr:nvSpPr>
      <xdr:spPr>
        <a:xfrm>
          <a:off x="1152525" y="26419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1011</xdr:row>
      <xdr:rowOff>0</xdr:rowOff>
    </xdr:from>
    <xdr:ext cx="184731" cy="264560"/>
    <xdr:sp macro="" textlink="">
      <xdr:nvSpPr>
        <xdr:cNvPr id="7180" name="15 CuadroTexto"/>
        <xdr:cNvSpPr txBox="1"/>
      </xdr:nvSpPr>
      <xdr:spPr>
        <a:xfrm>
          <a:off x="1152525" y="26419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1011</xdr:row>
      <xdr:rowOff>0</xdr:rowOff>
    </xdr:from>
    <xdr:ext cx="184731" cy="264560"/>
    <xdr:sp macro="" textlink="">
      <xdr:nvSpPr>
        <xdr:cNvPr id="7181" name="1 CuadroTexto"/>
        <xdr:cNvSpPr txBox="1"/>
      </xdr:nvSpPr>
      <xdr:spPr>
        <a:xfrm>
          <a:off x="1152525" y="26419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184731" cy="264560"/>
    <xdr:sp macro="" textlink="">
      <xdr:nvSpPr>
        <xdr:cNvPr id="7182" name="25 CuadroTexto"/>
        <xdr:cNvSpPr txBox="1"/>
      </xdr:nvSpPr>
      <xdr:spPr>
        <a:xfrm>
          <a:off x="1152525" y="26438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184731" cy="264560"/>
    <xdr:sp macro="" textlink="">
      <xdr:nvSpPr>
        <xdr:cNvPr id="7183" name="1 CuadroTexto"/>
        <xdr:cNvSpPr txBox="1"/>
      </xdr:nvSpPr>
      <xdr:spPr>
        <a:xfrm>
          <a:off x="1152525" y="26438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1011</xdr:row>
      <xdr:rowOff>0</xdr:rowOff>
    </xdr:from>
    <xdr:ext cx="184731" cy="264560"/>
    <xdr:sp macro="" textlink="">
      <xdr:nvSpPr>
        <xdr:cNvPr id="7184" name="53 CuadroTexto"/>
        <xdr:cNvSpPr txBox="1"/>
      </xdr:nvSpPr>
      <xdr:spPr>
        <a:xfrm>
          <a:off x="1152525" y="26419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1011</xdr:row>
      <xdr:rowOff>0</xdr:rowOff>
    </xdr:from>
    <xdr:ext cx="184731" cy="264560"/>
    <xdr:sp macro="" textlink="">
      <xdr:nvSpPr>
        <xdr:cNvPr id="7185" name="1 CuadroTexto"/>
        <xdr:cNvSpPr txBox="1"/>
      </xdr:nvSpPr>
      <xdr:spPr>
        <a:xfrm>
          <a:off x="1152525" y="26419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184731" cy="264560"/>
    <xdr:sp macro="" textlink="">
      <xdr:nvSpPr>
        <xdr:cNvPr id="7186" name="55 CuadroTexto"/>
        <xdr:cNvSpPr txBox="1"/>
      </xdr:nvSpPr>
      <xdr:spPr>
        <a:xfrm>
          <a:off x="1152525" y="26438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184731" cy="264560"/>
    <xdr:sp macro="" textlink="">
      <xdr:nvSpPr>
        <xdr:cNvPr id="7187" name="1 CuadroTexto"/>
        <xdr:cNvSpPr txBox="1"/>
      </xdr:nvSpPr>
      <xdr:spPr>
        <a:xfrm>
          <a:off x="1152525" y="26438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184731" cy="264560"/>
    <xdr:sp macro="" textlink="">
      <xdr:nvSpPr>
        <xdr:cNvPr id="7188" name="65 CuadroTexto"/>
        <xdr:cNvSpPr txBox="1"/>
      </xdr:nvSpPr>
      <xdr:spPr>
        <a:xfrm>
          <a:off x="1152525" y="26438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184731" cy="264560"/>
    <xdr:sp macro="" textlink="">
      <xdr:nvSpPr>
        <xdr:cNvPr id="7189" name="1 CuadroTexto"/>
        <xdr:cNvSpPr txBox="1"/>
      </xdr:nvSpPr>
      <xdr:spPr>
        <a:xfrm>
          <a:off x="1152525" y="26438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1011</xdr:row>
      <xdr:rowOff>0</xdr:rowOff>
    </xdr:from>
    <xdr:ext cx="184731" cy="264560"/>
    <xdr:sp macro="" textlink="">
      <xdr:nvSpPr>
        <xdr:cNvPr id="7190" name="15 CuadroTexto"/>
        <xdr:cNvSpPr txBox="1"/>
      </xdr:nvSpPr>
      <xdr:spPr>
        <a:xfrm>
          <a:off x="1152525" y="26419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1011</xdr:row>
      <xdr:rowOff>0</xdr:rowOff>
    </xdr:from>
    <xdr:ext cx="184731" cy="264560"/>
    <xdr:sp macro="" textlink="">
      <xdr:nvSpPr>
        <xdr:cNvPr id="7191" name="1 CuadroTexto"/>
        <xdr:cNvSpPr txBox="1"/>
      </xdr:nvSpPr>
      <xdr:spPr>
        <a:xfrm>
          <a:off x="1152525" y="26419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184731" cy="264560"/>
    <xdr:sp macro="" textlink="">
      <xdr:nvSpPr>
        <xdr:cNvPr id="7192" name="17 CuadroTexto"/>
        <xdr:cNvSpPr txBox="1"/>
      </xdr:nvSpPr>
      <xdr:spPr>
        <a:xfrm>
          <a:off x="1152525" y="26438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184731" cy="264560"/>
    <xdr:sp macro="" textlink="">
      <xdr:nvSpPr>
        <xdr:cNvPr id="7193" name="1 CuadroTexto"/>
        <xdr:cNvSpPr txBox="1"/>
      </xdr:nvSpPr>
      <xdr:spPr>
        <a:xfrm>
          <a:off x="1152525" y="26438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184731" cy="264560"/>
    <xdr:sp macro="" textlink="">
      <xdr:nvSpPr>
        <xdr:cNvPr id="7194" name="41 CuadroTexto"/>
        <xdr:cNvSpPr txBox="1"/>
      </xdr:nvSpPr>
      <xdr:spPr>
        <a:xfrm>
          <a:off x="1152525" y="26438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184731" cy="264560"/>
    <xdr:sp macro="" textlink="">
      <xdr:nvSpPr>
        <xdr:cNvPr id="7195" name="1 CuadroTexto"/>
        <xdr:cNvSpPr txBox="1"/>
      </xdr:nvSpPr>
      <xdr:spPr>
        <a:xfrm>
          <a:off x="1152525" y="26438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184731" cy="264560"/>
    <xdr:sp macro="" textlink="">
      <xdr:nvSpPr>
        <xdr:cNvPr id="7196" name="25 CuadroTexto"/>
        <xdr:cNvSpPr txBox="1"/>
      </xdr:nvSpPr>
      <xdr:spPr>
        <a:xfrm>
          <a:off x="1152525" y="26438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184731" cy="264560"/>
    <xdr:sp macro="" textlink="">
      <xdr:nvSpPr>
        <xdr:cNvPr id="7197" name="1 CuadroTexto"/>
        <xdr:cNvSpPr txBox="1"/>
      </xdr:nvSpPr>
      <xdr:spPr>
        <a:xfrm>
          <a:off x="1152525" y="26438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1011</xdr:row>
      <xdr:rowOff>0</xdr:rowOff>
    </xdr:from>
    <xdr:ext cx="184731" cy="264560"/>
    <xdr:sp macro="" textlink="">
      <xdr:nvSpPr>
        <xdr:cNvPr id="7198" name="53 CuadroTexto"/>
        <xdr:cNvSpPr txBox="1"/>
      </xdr:nvSpPr>
      <xdr:spPr>
        <a:xfrm>
          <a:off x="1152525" y="26419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1011</xdr:row>
      <xdr:rowOff>0</xdr:rowOff>
    </xdr:from>
    <xdr:ext cx="184731" cy="264560"/>
    <xdr:sp macro="" textlink="">
      <xdr:nvSpPr>
        <xdr:cNvPr id="7199" name="1 CuadroTexto"/>
        <xdr:cNvSpPr txBox="1"/>
      </xdr:nvSpPr>
      <xdr:spPr>
        <a:xfrm>
          <a:off x="1152525" y="26419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184731" cy="264560"/>
    <xdr:sp macro="" textlink="">
      <xdr:nvSpPr>
        <xdr:cNvPr id="7200" name="55 CuadroTexto"/>
        <xdr:cNvSpPr txBox="1"/>
      </xdr:nvSpPr>
      <xdr:spPr>
        <a:xfrm>
          <a:off x="1152525" y="26438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184731" cy="264560"/>
    <xdr:sp macro="" textlink="">
      <xdr:nvSpPr>
        <xdr:cNvPr id="7201" name="1 CuadroTexto"/>
        <xdr:cNvSpPr txBox="1"/>
      </xdr:nvSpPr>
      <xdr:spPr>
        <a:xfrm>
          <a:off x="1152525" y="26438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184731" cy="264560"/>
    <xdr:sp macro="" textlink="">
      <xdr:nvSpPr>
        <xdr:cNvPr id="7202" name="65 CuadroTexto"/>
        <xdr:cNvSpPr txBox="1"/>
      </xdr:nvSpPr>
      <xdr:spPr>
        <a:xfrm>
          <a:off x="1152525" y="26438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184731" cy="264560"/>
    <xdr:sp macro="" textlink="">
      <xdr:nvSpPr>
        <xdr:cNvPr id="7203" name="1 CuadroTexto"/>
        <xdr:cNvSpPr txBox="1"/>
      </xdr:nvSpPr>
      <xdr:spPr>
        <a:xfrm>
          <a:off x="1152525" y="26438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1011</xdr:row>
      <xdr:rowOff>0</xdr:rowOff>
    </xdr:from>
    <xdr:ext cx="184731" cy="264560"/>
    <xdr:sp macro="" textlink="">
      <xdr:nvSpPr>
        <xdr:cNvPr id="7204" name="15 CuadroTexto"/>
        <xdr:cNvSpPr txBox="1"/>
      </xdr:nvSpPr>
      <xdr:spPr>
        <a:xfrm>
          <a:off x="1152525" y="26419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1011</xdr:row>
      <xdr:rowOff>0</xdr:rowOff>
    </xdr:from>
    <xdr:ext cx="184731" cy="264560"/>
    <xdr:sp macro="" textlink="">
      <xdr:nvSpPr>
        <xdr:cNvPr id="7205" name="1 CuadroTexto"/>
        <xdr:cNvSpPr txBox="1"/>
      </xdr:nvSpPr>
      <xdr:spPr>
        <a:xfrm>
          <a:off x="1152525" y="26419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184731" cy="264560"/>
    <xdr:sp macro="" textlink="">
      <xdr:nvSpPr>
        <xdr:cNvPr id="7206" name="17 CuadroTexto"/>
        <xdr:cNvSpPr txBox="1"/>
      </xdr:nvSpPr>
      <xdr:spPr>
        <a:xfrm>
          <a:off x="1152525" y="26438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184731" cy="264560"/>
    <xdr:sp macro="" textlink="">
      <xdr:nvSpPr>
        <xdr:cNvPr id="7207" name="1 CuadroTexto"/>
        <xdr:cNvSpPr txBox="1"/>
      </xdr:nvSpPr>
      <xdr:spPr>
        <a:xfrm>
          <a:off x="1152525" y="26438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184731" cy="264560"/>
    <xdr:sp macro="" textlink="">
      <xdr:nvSpPr>
        <xdr:cNvPr id="7208" name="41 CuadroTexto"/>
        <xdr:cNvSpPr txBox="1"/>
      </xdr:nvSpPr>
      <xdr:spPr>
        <a:xfrm>
          <a:off x="1152525" y="26438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184731" cy="264560"/>
    <xdr:sp macro="" textlink="">
      <xdr:nvSpPr>
        <xdr:cNvPr id="7209" name="1 CuadroTexto"/>
        <xdr:cNvSpPr txBox="1"/>
      </xdr:nvSpPr>
      <xdr:spPr>
        <a:xfrm>
          <a:off x="1152525" y="26438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184731" cy="264560"/>
    <xdr:sp macro="" textlink="">
      <xdr:nvSpPr>
        <xdr:cNvPr id="7210" name="53 CuadroTexto"/>
        <xdr:cNvSpPr txBox="1"/>
      </xdr:nvSpPr>
      <xdr:spPr>
        <a:xfrm>
          <a:off x="1152525" y="26438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184731" cy="264560"/>
    <xdr:sp macro="" textlink="">
      <xdr:nvSpPr>
        <xdr:cNvPr id="7211" name="1 CuadroTexto"/>
        <xdr:cNvSpPr txBox="1"/>
      </xdr:nvSpPr>
      <xdr:spPr>
        <a:xfrm>
          <a:off x="1152525" y="26438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184731" cy="264560"/>
    <xdr:sp macro="" textlink="">
      <xdr:nvSpPr>
        <xdr:cNvPr id="7212" name="15 CuadroTexto"/>
        <xdr:cNvSpPr txBox="1"/>
      </xdr:nvSpPr>
      <xdr:spPr>
        <a:xfrm>
          <a:off x="1152525" y="26438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184731" cy="264560"/>
    <xdr:sp macro="" textlink="">
      <xdr:nvSpPr>
        <xdr:cNvPr id="7213" name="1 CuadroTexto"/>
        <xdr:cNvSpPr txBox="1"/>
      </xdr:nvSpPr>
      <xdr:spPr>
        <a:xfrm>
          <a:off x="1152525" y="26438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184731" cy="264560"/>
    <xdr:sp macro="" textlink="">
      <xdr:nvSpPr>
        <xdr:cNvPr id="7214" name="53 CuadroTexto"/>
        <xdr:cNvSpPr txBox="1"/>
      </xdr:nvSpPr>
      <xdr:spPr>
        <a:xfrm>
          <a:off x="1152525" y="26438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184731" cy="264560"/>
    <xdr:sp macro="" textlink="">
      <xdr:nvSpPr>
        <xdr:cNvPr id="7215" name="1 CuadroTexto"/>
        <xdr:cNvSpPr txBox="1"/>
      </xdr:nvSpPr>
      <xdr:spPr>
        <a:xfrm>
          <a:off x="1152525" y="26438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184731" cy="264560"/>
    <xdr:sp macro="" textlink="">
      <xdr:nvSpPr>
        <xdr:cNvPr id="7216" name="15 CuadroTexto"/>
        <xdr:cNvSpPr txBox="1"/>
      </xdr:nvSpPr>
      <xdr:spPr>
        <a:xfrm>
          <a:off x="1152525" y="26438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184731" cy="264560"/>
    <xdr:sp macro="" textlink="">
      <xdr:nvSpPr>
        <xdr:cNvPr id="7217" name="1 CuadroTexto"/>
        <xdr:cNvSpPr txBox="1"/>
      </xdr:nvSpPr>
      <xdr:spPr>
        <a:xfrm>
          <a:off x="1152525" y="26438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184731" cy="264560"/>
    <xdr:sp macro="" textlink="">
      <xdr:nvSpPr>
        <xdr:cNvPr id="7218" name="25 CuadroTexto"/>
        <xdr:cNvSpPr txBox="1"/>
      </xdr:nvSpPr>
      <xdr:spPr>
        <a:xfrm>
          <a:off x="1152525" y="26457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184731" cy="264560"/>
    <xdr:sp macro="" textlink="">
      <xdr:nvSpPr>
        <xdr:cNvPr id="7219" name="1 CuadroTexto"/>
        <xdr:cNvSpPr txBox="1"/>
      </xdr:nvSpPr>
      <xdr:spPr>
        <a:xfrm>
          <a:off x="1152525" y="26457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184731" cy="264560"/>
    <xdr:sp macro="" textlink="">
      <xdr:nvSpPr>
        <xdr:cNvPr id="7220" name="53 CuadroTexto"/>
        <xdr:cNvSpPr txBox="1"/>
      </xdr:nvSpPr>
      <xdr:spPr>
        <a:xfrm>
          <a:off x="1152525" y="26438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184731" cy="264560"/>
    <xdr:sp macro="" textlink="">
      <xdr:nvSpPr>
        <xdr:cNvPr id="7221" name="1 CuadroTexto"/>
        <xdr:cNvSpPr txBox="1"/>
      </xdr:nvSpPr>
      <xdr:spPr>
        <a:xfrm>
          <a:off x="1152525" y="26438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184731" cy="264560"/>
    <xdr:sp macro="" textlink="">
      <xdr:nvSpPr>
        <xdr:cNvPr id="7222" name="55 CuadroTexto"/>
        <xdr:cNvSpPr txBox="1"/>
      </xdr:nvSpPr>
      <xdr:spPr>
        <a:xfrm>
          <a:off x="1152525" y="26457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184731" cy="264560"/>
    <xdr:sp macro="" textlink="">
      <xdr:nvSpPr>
        <xdr:cNvPr id="7223" name="1 CuadroTexto"/>
        <xdr:cNvSpPr txBox="1"/>
      </xdr:nvSpPr>
      <xdr:spPr>
        <a:xfrm>
          <a:off x="1152525" y="26457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184731" cy="264560"/>
    <xdr:sp macro="" textlink="">
      <xdr:nvSpPr>
        <xdr:cNvPr id="7224" name="65 CuadroTexto"/>
        <xdr:cNvSpPr txBox="1"/>
      </xdr:nvSpPr>
      <xdr:spPr>
        <a:xfrm>
          <a:off x="1152525" y="26457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184731" cy="264560"/>
    <xdr:sp macro="" textlink="">
      <xdr:nvSpPr>
        <xdr:cNvPr id="7225" name="1 CuadroTexto"/>
        <xdr:cNvSpPr txBox="1"/>
      </xdr:nvSpPr>
      <xdr:spPr>
        <a:xfrm>
          <a:off x="1152525" y="26457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184731" cy="264560"/>
    <xdr:sp macro="" textlink="">
      <xdr:nvSpPr>
        <xdr:cNvPr id="7226" name="15 CuadroTexto"/>
        <xdr:cNvSpPr txBox="1"/>
      </xdr:nvSpPr>
      <xdr:spPr>
        <a:xfrm>
          <a:off x="1152525" y="26438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184731" cy="264560"/>
    <xdr:sp macro="" textlink="">
      <xdr:nvSpPr>
        <xdr:cNvPr id="7227" name="1 CuadroTexto"/>
        <xdr:cNvSpPr txBox="1"/>
      </xdr:nvSpPr>
      <xdr:spPr>
        <a:xfrm>
          <a:off x="1152525" y="26438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184731" cy="264560"/>
    <xdr:sp macro="" textlink="">
      <xdr:nvSpPr>
        <xdr:cNvPr id="7228" name="17 CuadroTexto"/>
        <xdr:cNvSpPr txBox="1"/>
      </xdr:nvSpPr>
      <xdr:spPr>
        <a:xfrm>
          <a:off x="1152525" y="26457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184731" cy="264560"/>
    <xdr:sp macro="" textlink="">
      <xdr:nvSpPr>
        <xdr:cNvPr id="7229" name="1 CuadroTexto"/>
        <xdr:cNvSpPr txBox="1"/>
      </xdr:nvSpPr>
      <xdr:spPr>
        <a:xfrm>
          <a:off x="1152525" y="26457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184731" cy="264560"/>
    <xdr:sp macro="" textlink="">
      <xdr:nvSpPr>
        <xdr:cNvPr id="7230" name="41 CuadroTexto"/>
        <xdr:cNvSpPr txBox="1"/>
      </xdr:nvSpPr>
      <xdr:spPr>
        <a:xfrm>
          <a:off x="1152525" y="26457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184731" cy="264560"/>
    <xdr:sp macro="" textlink="">
      <xdr:nvSpPr>
        <xdr:cNvPr id="7231" name="1 CuadroTexto"/>
        <xdr:cNvSpPr txBox="1"/>
      </xdr:nvSpPr>
      <xdr:spPr>
        <a:xfrm>
          <a:off x="1152525" y="26457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184731" cy="264560"/>
    <xdr:sp macro="" textlink="">
      <xdr:nvSpPr>
        <xdr:cNvPr id="7232" name="25 CuadroTexto"/>
        <xdr:cNvSpPr txBox="1"/>
      </xdr:nvSpPr>
      <xdr:spPr>
        <a:xfrm>
          <a:off x="1152525" y="26457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184731" cy="264560"/>
    <xdr:sp macro="" textlink="">
      <xdr:nvSpPr>
        <xdr:cNvPr id="7233" name="1 CuadroTexto"/>
        <xdr:cNvSpPr txBox="1"/>
      </xdr:nvSpPr>
      <xdr:spPr>
        <a:xfrm>
          <a:off x="1152525" y="26457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184731" cy="264560"/>
    <xdr:sp macro="" textlink="">
      <xdr:nvSpPr>
        <xdr:cNvPr id="7234" name="53 CuadroTexto"/>
        <xdr:cNvSpPr txBox="1"/>
      </xdr:nvSpPr>
      <xdr:spPr>
        <a:xfrm>
          <a:off x="1152525" y="26438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184731" cy="264560"/>
    <xdr:sp macro="" textlink="">
      <xdr:nvSpPr>
        <xdr:cNvPr id="7235" name="1 CuadroTexto"/>
        <xdr:cNvSpPr txBox="1"/>
      </xdr:nvSpPr>
      <xdr:spPr>
        <a:xfrm>
          <a:off x="1152525" y="26438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184731" cy="264560"/>
    <xdr:sp macro="" textlink="">
      <xdr:nvSpPr>
        <xdr:cNvPr id="7236" name="55 CuadroTexto"/>
        <xdr:cNvSpPr txBox="1"/>
      </xdr:nvSpPr>
      <xdr:spPr>
        <a:xfrm>
          <a:off x="1152525" y="26457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184731" cy="264560"/>
    <xdr:sp macro="" textlink="">
      <xdr:nvSpPr>
        <xdr:cNvPr id="7237" name="1 CuadroTexto"/>
        <xdr:cNvSpPr txBox="1"/>
      </xdr:nvSpPr>
      <xdr:spPr>
        <a:xfrm>
          <a:off x="1152525" y="26457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184731" cy="264560"/>
    <xdr:sp macro="" textlink="">
      <xdr:nvSpPr>
        <xdr:cNvPr id="7238" name="65 CuadroTexto"/>
        <xdr:cNvSpPr txBox="1"/>
      </xdr:nvSpPr>
      <xdr:spPr>
        <a:xfrm>
          <a:off x="1152525" y="26457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184731" cy="264560"/>
    <xdr:sp macro="" textlink="">
      <xdr:nvSpPr>
        <xdr:cNvPr id="7239" name="1 CuadroTexto"/>
        <xdr:cNvSpPr txBox="1"/>
      </xdr:nvSpPr>
      <xdr:spPr>
        <a:xfrm>
          <a:off x="1152525" y="26457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184731" cy="264560"/>
    <xdr:sp macro="" textlink="">
      <xdr:nvSpPr>
        <xdr:cNvPr id="7240" name="15 CuadroTexto"/>
        <xdr:cNvSpPr txBox="1"/>
      </xdr:nvSpPr>
      <xdr:spPr>
        <a:xfrm>
          <a:off x="1152525" y="26438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184731" cy="264560"/>
    <xdr:sp macro="" textlink="">
      <xdr:nvSpPr>
        <xdr:cNvPr id="7241" name="1 CuadroTexto"/>
        <xdr:cNvSpPr txBox="1"/>
      </xdr:nvSpPr>
      <xdr:spPr>
        <a:xfrm>
          <a:off x="1152525" y="26438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184731" cy="264560"/>
    <xdr:sp macro="" textlink="">
      <xdr:nvSpPr>
        <xdr:cNvPr id="7242" name="17 CuadroTexto"/>
        <xdr:cNvSpPr txBox="1"/>
      </xdr:nvSpPr>
      <xdr:spPr>
        <a:xfrm>
          <a:off x="1152525" y="26457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184731" cy="264560"/>
    <xdr:sp macro="" textlink="">
      <xdr:nvSpPr>
        <xdr:cNvPr id="7243" name="1 CuadroTexto"/>
        <xdr:cNvSpPr txBox="1"/>
      </xdr:nvSpPr>
      <xdr:spPr>
        <a:xfrm>
          <a:off x="1152525" y="26457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184731" cy="264560"/>
    <xdr:sp macro="" textlink="">
      <xdr:nvSpPr>
        <xdr:cNvPr id="7244" name="41 CuadroTexto"/>
        <xdr:cNvSpPr txBox="1"/>
      </xdr:nvSpPr>
      <xdr:spPr>
        <a:xfrm>
          <a:off x="1152525" y="26457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184731" cy="264560"/>
    <xdr:sp macro="" textlink="">
      <xdr:nvSpPr>
        <xdr:cNvPr id="7245" name="1 CuadroTexto"/>
        <xdr:cNvSpPr txBox="1"/>
      </xdr:nvSpPr>
      <xdr:spPr>
        <a:xfrm>
          <a:off x="1152525" y="26457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184731" cy="264560"/>
    <xdr:sp macro="" textlink="">
      <xdr:nvSpPr>
        <xdr:cNvPr id="7246" name="53 CuadroTexto"/>
        <xdr:cNvSpPr txBox="1"/>
      </xdr:nvSpPr>
      <xdr:spPr>
        <a:xfrm>
          <a:off x="1152525" y="26457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184731" cy="264560"/>
    <xdr:sp macro="" textlink="">
      <xdr:nvSpPr>
        <xdr:cNvPr id="7247" name="1 CuadroTexto"/>
        <xdr:cNvSpPr txBox="1"/>
      </xdr:nvSpPr>
      <xdr:spPr>
        <a:xfrm>
          <a:off x="1152525" y="26457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184731" cy="264560"/>
    <xdr:sp macro="" textlink="">
      <xdr:nvSpPr>
        <xdr:cNvPr id="7248" name="15 CuadroTexto"/>
        <xdr:cNvSpPr txBox="1"/>
      </xdr:nvSpPr>
      <xdr:spPr>
        <a:xfrm>
          <a:off x="1152525" y="26457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184731" cy="264560"/>
    <xdr:sp macro="" textlink="">
      <xdr:nvSpPr>
        <xdr:cNvPr id="7249" name="1 CuadroTexto"/>
        <xdr:cNvSpPr txBox="1"/>
      </xdr:nvSpPr>
      <xdr:spPr>
        <a:xfrm>
          <a:off x="1152525" y="26457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184731" cy="264560"/>
    <xdr:sp macro="" textlink="">
      <xdr:nvSpPr>
        <xdr:cNvPr id="7250" name="53 CuadroTexto"/>
        <xdr:cNvSpPr txBox="1"/>
      </xdr:nvSpPr>
      <xdr:spPr>
        <a:xfrm>
          <a:off x="1152525" y="26457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184731" cy="264560"/>
    <xdr:sp macro="" textlink="">
      <xdr:nvSpPr>
        <xdr:cNvPr id="7251" name="1 CuadroTexto"/>
        <xdr:cNvSpPr txBox="1"/>
      </xdr:nvSpPr>
      <xdr:spPr>
        <a:xfrm>
          <a:off x="1152525" y="26457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184731" cy="264560"/>
    <xdr:sp macro="" textlink="">
      <xdr:nvSpPr>
        <xdr:cNvPr id="7252" name="15 CuadroTexto"/>
        <xdr:cNvSpPr txBox="1"/>
      </xdr:nvSpPr>
      <xdr:spPr>
        <a:xfrm>
          <a:off x="1152525" y="26457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184731" cy="264560"/>
    <xdr:sp macro="" textlink="">
      <xdr:nvSpPr>
        <xdr:cNvPr id="7253" name="1 CuadroTexto"/>
        <xdr:cNvSpPr txBox="1"/>
      </xdr:nvSpPr>
      <xdr:spPr>
        <a:xfrm>
          <a:off x="1152525" y="26457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1014</xdr:row>
      <xdr:rowOff>0</xdr:rowOff>
    </xdr:from>
    <xdr:ext cx="184731" cy="264560"/>
    <xdr:sp macro="" textlink="">
      <xdr:nvSpPr>
        <xdr:cNvPr id="7254" name="25 CuadroTexto"/>
        <xdr:cNvSpPr txBox="1"/>
      </xdr:nvSpPr>
      <xdr:spPr>
        <a:xfrm>
          <a:off x="1152525" y="26476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1014</xdr:row>
      <xdr:rowOff>0</xdr:rowOff>
    </xdr:from>
    <xdr:ext cx="184731" cy="264560"/>
    <xdr:sp macro="" textlink="">
      <xdr:nvSpPr>
        <xdr:cNvPr id="7255" name="1 CuadroTexto"/>
        <xdr:cNvSpPr txBox="1"/>
      </xdr:nvSpPr>
      <xdr:spPr>
        <a:xfrm>
          <a:off x="1152525" y="26476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184731" cy="264560"/>
    <xdr:sp macro="" textlink="">
      <xdr:nvSpPr>
        <xdr:cNvPr id="7256" name="53 CuadroTexto"/>
        <xdr:cNvSpPr txBox="1"/>
      </xdr:nvSpPr>
      <xdr:spPr>
        <a:xfrm>
          <a:off x="1152525" y="26457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184731" cy="264560"/>
    <xdr:sp macro="" textlink="">
      <xdr:nvSpPr>
        <xdr:cNvPr id="7257" name="1 CuadroTexto"/>
        <xdr:cNvSpPr txBox="1"/>
      </xdr:nvSpPr>
      <xdr:spPr>
        <a:xfrm>
          <a:off x="1152525" y="26457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1014</xdr:row>
      <xdr:rowOff>0</xdr:rowOff>
    </xdr:from>
    <xdr:ext cx="184731" cy="264560"/>
    <xdr:sp macro="" textlink="">
      <xdr:nvSpPr>
        <xdr:cNvPr id="7258" name="55 CuadroTexto"/>
        <xdr:cNvSpPr txBox="1"/>
      </xdr:nvSpPr>
      <xdr:spPr>
        <a:xfrm>
          <a:off x="1152525" y="26476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1014</xdr:row>
      <xdr:rowOff>0</xdr:rowOff>
    </xdr:from>
    <xdr:ext cx="184731" cy="264560"/>
    <xdr:sp macro="" textlink="">
      <xdr:nvSpPr>
        <xdr:cNvPr id="7259" name="1 CuadroTexto"/>
        <xdr:cNvSpPr txBox="1"/>
      </xdr:nvSpPr>
      <xdr:spPr>
        <a:xfrm>
          <a:off x="1152525" y="26476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1014</xdr:row>
      <xdr:rowOff>0</xdr:rowOff>
    </xdr:from>
    <xdr:ext cx="184731" cy="264560"/>
    <xdr:sp macro="" textlink="">
      <xdr:nvSpPr>
        <xdr:cNvPr id="7260" name="65 CuadroTexto"/>
        <xdr:cNvSpPr txBox="1"/>
      </xdr:nvSpPr>
      <xdr:spPr>
        <a:xfrm>
          <a:off x="1152525" y="26476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1014</xdr:row>
      <xdr:rowOff>0</xdr:rowOff>
    </xdr:from>
    <xdr:ext cx="184731" cy="264560"/>
    <xdr:sp macro="" textlink="">
      <xdr:nvSpPr>
        <xdr:cNvPr id="7261" name="1 CuadroTexto"/>
        <xdr:cNvSpPr txBox="1"/>
      </xdr:nvSpPr>
      <xdr:spPr>
        <a:xfrm>
          <a:off x="1152525" y="26476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184731" cy="264560"/>
    <xdr:sp macro="" textlink="">
      <xdr:nvSpPr>
        <xdr:cNvPr id="7262" name="15 CuadroTexto"/>
        <xdr:cNvSpPr txBox="1"/>
      </xdr:nvSpPr>
      <xdr:spPr>
        <a:xfrm>
          <a:off x="1152525" y="26457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184731" cy="264560"/>
    <xdr:sp macro="" textlink="">
      <xdr:nvSpPr>
        <xdr:cNvPr id="7263" name="1 CuadroTexto"/>
        <xdr:cNvSpPr txBox="1"/>
      </xdr:nvSpPr>
      <xdr:spPr>
        <a:xfrm>
          <a:off x="1152525" y="26457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1014</xdr:row>
      <xdr:rowOff>0</xdr:rowOff>
    </xdr:from>
    <xdr:ext cx="184731" cy="264560"/>
    <xdr:sp macro="" textlink="">
      <xdr:nvSpPr>
        <xdr:cNvPr id="7264" name="17 CuadroTexto"/>
        <xdr:cNvSpPr txBox="1"/>
      </xdr:nvSpPr>
      <xdr:spPr>
        <a:xfrm>
          <a:off x="1152525" y="26476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1014</xdr:row>
      <xdr:rowOff>0</xdr:rowOff>
    </xdr:from>
    <xdr:ext cx="184731" cy="264560"/>
    <xdr:sp macro="" textlink="">
      <xdr:nvSpPr>
        <xdr:cNvPr id="7265" name="1 CuadroTexto"/>
        <xdr:cNvSpPr txBox="1"/>
      </xdr:nvSpPr>
      <xdr:spPr>
        <a:xfrm>
          <a:off x="1152525" y="26476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1014</xdr:row>
      <xdr:rowOff>0</xdr:rowOff>
    </xdr:from>
    <xdr:ext cx="184731" cy="264560"/>
    <xdr:sp macro="" textlink="">
      <xdr:nvSpPr>
        <xdr:cNvPr id="7266" name="41 CuadroTexto"/>
        <xdr:cNvSpPr txBox="1"/>
      </xdr:nvSpPr>
      <xdr:spPr>
        <a:xfrm>
          <a:off x="1152525" y="26476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1014</xdr:row>
      <xdr:rowOff>0</xdr:rowOff>
    </xdr:from>
    <xdr:ext cx="184731" cy="264560"/>
    <xdr:sp macro="" textlink="">
      <xdr:nvSpPr>
        <xdr:cNvPr id="7267" name="1 CuadroTexto"/>
        <xdr:cNvSpPr txBox="1"/>
      </xdr:nvSpPr>
      <xdr:spPr>
        <a:xfrm>
          <a:off x="1152525" y="26476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1014</xdr:row>
      <xdr:rowOff>0</xdr:rowOff>
    </xdr:from>
    <xdr:ext cx="184731" cy="264560"/>
    <xdr:sp macro="" textlink="">
      <xdr:nvSpPr>
        <xdr:cNvPr id="7268" name="25 CuadroTexto"/>
        <xdr:cNvSpPr txBox="1"/>
      </xdr:nvSpPr>
      <xdr:spPr>
        <a:xfrm>
          <a:off x="1152525" y="26476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1014</xdr:row>
      <xdr:rowOff>0</xdr:rowOff>
    </xdr:from>
    <xdr:ext cx="184731" cy="264560"/>
    <xdr:sp macro="" textlink="">
      <xdr:nvSpPr>
        <xdr:cNvPr id="7269" name="1 CuadroTexto"/>
        <xdr:cNvSpPr txBox="1"/>
      </xdr:nvSpPr>
      <xdr:spPr>
        <a:xfrm>
          <a:off x="1152525" y="26476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184731" cy="264560"/>
    <xdr:sp macro="" textlink="">
      <xdr:nvSpPr>
        <xdr:cNvPr id="7270" name="53 CuadroTexto"/>
        <xdr:cNvSpPr txBox="1"/>
      </xdr:nvSpPr>
      <xdr:spPr>
        <a:xfrm>
          <a:off x="1152525" y="26457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184731" cy="264560"/>
    <xdr:sp macro="" textlink="">
      <xdr:nvSpPr>
        <xdr:cNvPr id="7271" name="1 CuadroTexto"/>
        <xdr:cNvSpPr txBox="1"/>
      </xdr:nvSpPr>
      <xdr:spPr>
        <a:xfrm>
          <a:off x="1152525" y="26457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1014</xdr:row>
      <xdr:rowOff>0</xdr:rowOff>
    </xdr:from>
    <xdr:ext cx="184731" cy="264560"/>
    <xdr:sp macro="" textlink="">
      <xdr:nvSpPr>
        <xdr:cNvPr id="7272" name="55 CuadroTexto"/>
        <xdr:cNvSpPr txBox="1"/>
      </xdr:nvSpPr>
      <xdr:spPr>
        <a:xfrm>
          <a:off x="1152525" y="26476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1014</xdr:row>
      <xdr:rowOff>0</xdr:rowOff>
    </xdr:from>
    <xdr:ext cx="184731" cy="264560"/>
    <xdr:sp macro="" textlink="">
      <xdr:nvSpPr>
        <xdr:cNvPr id="7273" name="1 CuadroTexto"/>
        <xdr:cNvSpPr txBox="1"/>
      </xdr:nvSpPr>
      <xdr:spPr>
        <a:xfrm>
          <a:off x="1152525" y="26476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1014</xdr:row>
      <xdr:rowOff>0</xdr:rowOff>
    </xdr:from>
    <xdr:ext cx="184731" cy="264560"/>
    <xdr:sp macro="" textlink="">
      <xdr:nvSpPr>
        <xdr:cNvPr id="7274" name="65 CuadroTexto"/>
        <xdr:cNvSpPr txBox="1"/>
      </xdr:nvSpPr>
      <xdr:spPr>
        <a:xfrm>
          <a:off x="1152525" y="26476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1014</xdr:row>
      <xdr:rowOff>0</xdr:rowOff>
    </xdr:from>
    <xdr:ext cx="184731" cy="264560"/>
    <xdr:sp macro="" textlink="">
      <xdr:nvSpPr>
        <xdr:cNvPr id="7275" name="1 CuadroTexto"/>
        <xdr:cNvSpPr txBox="1"/>
      </xdr:nvSpPr>
      <xdr:spPr>
        <a:xfrm>
          <a:off x="1152525" y="26476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184731" cy="264560"/>
    <xdr:sp macro="" textlink="">
      <xdr:nvSpPr>
        <xdr:cNvPr id="7276" name="15 CuadroTexto"/>
        <xdr:cNvSpPr txBox="1"/>
      </xdr:nvSpPr>
      <xdr:spPr>
        <a:xfrm>
          <a:off x="1152525" y="26457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184731" cy="264560"/>
    <xdr:sp macro="" textlink="">
      <xdr:nvSpPr>
        <xdr:cNvPr id="7277" name="1 CuadroTexto"/>
        <xdr:cNvSpPr txBox="1"/>
      </xdr:nvSpPr>
      <xdr:spPr>
        <a:xfrm>
          <a:off x="1152525" y="26457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1014</xdr:row>
      <xdr:rowOff>0</xdr:rowOff>
    </xdr:from>
    <xdr:ext cx="184731" cy="264560"/>
    <xdr:sp macro="" textlink="">
      <xdr:nvSpPr>
        <xdr:cNvPr id="7278" name="17 CuadroTexto"/>
        <xdr:cNvSpPr txBox="1"/>
      </xdr:nvSpPr>
      <xdr:spPr>
        <a:xfrm>
          <a:off x="1152525" y="26476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1014</xdr:row>
      <xdr:rowOff>0</xdr:rowOff>
    </xdr:from>
    <xdr:ext cx="184731" cy="264560"/>
    <xdr:sp macro="" textlink="">
      <xdr:nvSpPr>
        <xdr:cNvPr id="7279" name="1 CuadroTexto"/>
        <xdr:cNvSpPr txBox="1"/>
      </xdr:nvSpPr>
      <xdr:spPr>
        <a:xfrm>
          <a:off x="1152525" y="26476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1014</xdr:row>
      <xdr:rowOff>0</xdr:rowOff>
    </xdr:from>
    <xdr:ext cx="184731" cy="264560"/>
    <xdr:sp macro="" textlink="">
      <xdr:nvSpPr>
        <xdr:cNvPr id="7280" name="41 CuadroTexto"/>
        <xdr:cNvSpPr txBox="1"/>
      </xdr:nvSpPr>
      <xdr:spPr>
        <a:xfrm>
          <a:off x="1152525" y="26476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1014</xdr:row>
      <xdr:rowOff>0</xdr:rowOff>
    </xdr:from>
    <xdr:ext cx="184731" cy="264560"/>
    <xdr:sp macro="" textlink="">
      <xdr:nvSpPr>
        <xdr:cNvPr id="7281" name="1 CuadroTexto"/>
        <xdr:cNvSpPr txBox="1"/>
      </xdr:nvSpPr>
      <xdr:spPr>
        <a:xfrm>
          <a:off x="1152525" y="26476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1014</xdr:row>
      <xdr:rowOff>0</xdr:rowOff>
    </xdr:from>
    <xdr:ext cx="184731" cy="264560"/>
    <xdr:sp macro="" textlink="">
      <xdr:nvSpPr>
        <xdr:cNvPr id="7282" name="53 CuadroTexto"/>
        <xdr:cNvSpPr txBox="1"/>
      </xdr:nvSpPr>
      <xdr:spPr>
        <a:xfrm>
          <a:off x="1152525" y="26476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1014</xdr:row>
      <xdr:rowOff>0</xdr:rowOff>
    </xdr:from>
    <xdr:ext cx="184731" cy="264560"/>
    <xdr:sp macro="" textlink="">
      <xdr:nvSpPr>
        <xdr:cNvPr id="7283" name="1 CuadroTexto"/>
        <xdr:cNvSpPr txBox="1"/>
      </xdr:nvSpPr>
      <xdr:spPr>
        <a:xfrm>
          <a:off x="1152525" y="26476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1014</xdr:row>
      <xdr:rowOff>0</xdr:rowOff>
    </xdr:from>
    <xdr:ext cx="184731" cy="264560"/>
    <xdr:sp macro="" textlink="">
      <xdr:nvSpPr>
        <xdr:cNvPr id="7284" name="15 CuadroTexto"/>
        <xdr:cNvSpPr txBox="1"/>
      </xdr:nvSpPr>
      <xdr:spPr>
        <a:xfrm>
          <a:off x="1152525" y="26476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1014</xdr:row>
      <xdr:rowOff>0</xdr:rowOff>
    </xdr:from>
    <xdr:ext cx="184731" cy="264560"/>
    <xdr:sp macro="" textlink="">
      <xdr:nvSpPr>
        <xdr:cNvPr id="7285" name="1 CuadroTexto"/>
        <xdr:cNvSpPr txBox="1"/>
      </xdr:nvSpPr>
      <xdr:spPr>
        <a:xfrm>
          <a:off x="1152525" y="26476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1014</xdr:row>
      <xdr:rowOff>0</xdr:rowOff>
    </xdr:from>
    <xdr:ext cx="184731" cy="264560"/>
    <xdr:sp macro="" textlink="">
      <xdr:nvSpPr>
        <xdr:cNvPr id="7286" name="53 CuadroTexto"/>
        <xdr:cNvSpPr txBox="1"/>
      </xdr:nvSpPr>
      <xdr:spPr>
        <a:xfrm>
          <a:off x="1152525" y="26476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1014</xdr:row>
      <xdr:rowOff>0</xdr:rowOff>
    </xdr:from>
    <xdr:ext cx="184731" cy="264560"/>
    <xdr:sp macro="" textlink="">
      <xdr:nvSpPr>
        <xdr:cNvPr id="7287" name="1 CuadroTexto"/>
        <xdr:cNvSpPr txBox="1"/>
      </xdr:nvSpPr>
      <xdr:spPr>
        <a:xfrm>
          <a:off x="1152525" y="26476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1014</xdr:row>
      <xdr:rowOff>0</xdr:rowOff>
    </xdr:from>
    <xdr:ext cx="184731" cy="264560"/>
    <xdr:sp macro="" textlink="">
      <xdr:nvSpPr>
        <xdr:cNvPr id="7288" name="15 CuadroTexto"/>
        <xdr:cNvSpPr txBox="1"/>
      </xdr:nvSpPr>
      <xdr:spPr>
        <a:xfrm>
          <a:off x="1152525" y="26476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1014</xdr:row>
      <xdr:rowOff>0</xdr:rowOff>
    </xdr:from>
    <xdr:ext cx="184731" cy="264560"/>
    <xdr:sp macro="" textlink="">
      <xdr:nvSpPr>
        <xdr:cNvPr id="7289" name="1 CuadroTexto"/>
        <xdr:cNvSpPr txBox="1"/>
      </xdr:nvSpPr>
      <xdr:spPr>
        <a:xfrm>
          <a:off x="1152525" y="26476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1015</xdr:row>
      <xdr:rowOff>0</xdr:rowOff>
    </xdr:from>
    <xdr:ext cx="184731" cy="264560"/>
    <xdr:sp macro="" textlink="">
      <xdr:nvSpPr>
        <xdr:cNvPr id="7290" name="25 CuadroTexto"/>
        <xdr:cNvSpPr txBox="1"/>
      </xdr:nvSpPr>
      <xdr:spPr>
        <a:xfrm>
          <a:off x="1152525" y="26495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1015</xdr:row>
      <xdr:rowOff>0</xdr:rowOff>
    </xdr:from>
    <xdr:ext cx="184731" cy="264560"/>
    <xdr:sp macro="" textlink="">
      <xdr:nvSpPr>
        <xdr:cNvPr id="7291" name="1 CuadroTexto"/>
        <xdr:cNvSpPr txBox="1"/>
      </xdr:nvSpPr>
      <xdr:spPr>
        <a:xfrm>
          <a:off x="1152525" y="26495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1014</xdr:row>
      <xdr:rowOff>0</xdr:rowOff>
    </xdr:from>
    <xdr:ext cx="184731" cy="264560"/>
    <xdr:sp macro="" textlink="">
      <xdr:nvSpPr>
        <xdr:cNvPr id="7292" name="53 CuadroTexto"/>
        <xdr:cNvSpPr txBox="1"/>
      </xdr:nvSpPr>
      <xdr:spPr>
        <a:xfrm>
          <a:off x="1152525" y="26476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1014</xdr:row>
      <xdr:rowOff>0</xdr:rowOff>
    </xdr:from>
    <xdr:ext cx="184731" cy="264560"/>
    <xdr:sp macro="" textlink="">
      <xdr:nvSpPr>
        <xdr:cNvPr id="7293" name="1 CuadroTexto"/>
        <xdr:cNvSpPr txBox="1"/>
      </xdr:nvSpPr>
      <xdr:spPr>
        <a:xfrm>
          <a:off x="1152525" y="26476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1015</xdr:row>
      <xdr:rowOff>0</xdr:rowOff>
    </xdr:from>
    <xdr:ext cx="184731" cy="264560"/>
    <xdr:sp macro="" textlink="">
      <xdr:nvSpPr>
        <xdr:cNvPr id="7294" name="55 CuadroTexto"/>
        <xdr:cNvSpPr txBox="1"/>
      </xdr:nvSpPr>
      <xdr:spPr>
        <a:xfrm>
          <a:off x="1152525" y="26495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1015</xdr:row>
      <xdr:rowOff>0</xdr:rowOff>
    </xdr:from>
    <xdr:ext cx="184731" cy="264560"/>
    <xdr:sp macro="" textlink="">
      <xdr:nvSpPr>
        <xdr:cNvPr id="7295" name="1 CuadroTexto"/>
        <xdr:cNvSpPr txBox="1"/>
      </xdr:nvSpPr>
      <xdr:spPr>
        <a:xfrm>
          <a:off x="1152525" y="26495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1015</xdr:row>
      <xdr:rowOff>0</xdr:rowOff>
    </xdr:from>
    <xdr:ext cx="184731" cy="264560"/>
    <xdr:sp macro="" textlink="">
      <xdr:nvSpPr>
        <xdr:cNvPr id="7296" name="65 CuadroTexto"/>
        <xdr:cNvSpPr txBox="1"/>
      </xdr:nvSpPr>
      <xdr:spPr>
        <a:xfrm>
          <a:off x="1152525" y="26495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1015</xdr:row>
      <xdr:rowOff>0</xdr:rowOff>
    </xdr:from>
    <xdr:ext cx="184731" cy="264560"/>
    <xdr:sp macro="" textlink="">
      <xdr:nvSpPr>
        <xdr:cNvPr id="7297" name="1 CuadroTexto"/>
        <xdr:cNvSpPr txBox="1"/>
      </xdr:nvSpPr>
      <xdr:spPr>
        <a:xfrm>
          <a:off x="1152525" y="26495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1014</xdr:row>
      <xdr:rowOff>0</xdr:rowOff>
    </xdr:from>
    <xdr:ext cx="184731" cy="264560"/>
    <xdr:sp macro="" textlink="">
      <xdr:nvSpPr>
        <xdr:cNvPr id="7298" name="15 CuadroTexto"/>
        <xdr:cNvSpPr txBox="1"/>
      </xdr:nvSpPr>
      <xdr:spPr>
        <a:xfrm>
          <a:off x="1152525" y="26476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1014</xdr:row>
      <xdr:rowOff>0</xdr:rowOff>
    </xdr:from>
    <xdr:ext cx="184731" cy="264560"/>
    <xdr:sp macro="" textlink="">
      <xdr:nvSpPr>
        <xdr:cNvPr id="7299" name="1 CuadroTexto"/>
        <xdr:cNvSpPr txBox="1"/>
      </xdr:nvSpPr>
      <xdr:spPr>
        <a:xfrm>
          <a:off x="1152525" y="26476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1015</xdr:row>
      <xdr:rowOff>0</xdr:rowOff>
    </xdr:from>
    <xdr:ext cx="184731" cy="264560"/>
    <xdr:sp macro="" textlink="">
      <xdr:nvSpPr>
        <xdr:cNvPr id="7300" name="17 CuadroTexto"/>
        <xdr:cNvSpPr txBox="1"/>
      </xdr:nvSpPr>
      <xdr:spPr>
        <a:xfrm>
          <a:off x="1152525" y="26495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1015</xdr:row>
      <xdr:rowOff>0</xdr:rowOff>
    </xdr:from>
    <xdr:ext cx="184731" cy="264560"/>
    <xdr:sp macro="" textlink="">
      <xdr:nvSpPr>
        <xdr:cNvPr id="7301" name="1 CuadroTexto"/>
        <xdr:cNvSpPr txBox="1"/>
      </xdr:nvSpPr>
      <xdr:spPr>
        <a:xfrm>
          <a:off x="1152525" y="26495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1015</xdr:row>
      <xdr:rowOff>0</xdr:rowOff>
    </xdr:from>
    <xdr:ext cx="184731" cy="264560"/>
    <xdr:sp macro="" textlink="">
      <xdr:nvSpPr>
        <xdr:cNvPr id="7302" name="41 CuadroTexto"/>
        <xdr:cNvSpPr txBox="1"/>
      </xdr:nvSpPr>
      <xdr:spPr>
        <a:xfrm>
          <a:off x="1152525" y="26495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1015</xdr:row>
      <xdr:rowOff>0</xdr:rowOff>
    </xdr:from>
    <xdr:ext cx="184731" cy="264560"/>
    <xdr:sp macro="" textlink="">
      <xdr:nvSpPr>
        <xdr:cNvPr id="7303" name="1 CuadroTexto"/>
        <xdr:cNvSpPr txBox="1"/>
      </xdr:nvSpPr>
      <xdr:spPr>
        <a:xfrm>
          <a:off x="1152525" y="26495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1015</xdr:row>
      <xdr:rowOff>0</xdr:rowOff>
    </xdr:from>
    <xdr:ext cx="184731" cy="264560"/>
    <xdr:sp macro="" textlink="">
      <xdr:nvSpPr>
        <xdr:cNvPr id="7304" name="25 CuadroTexto"/>
        <xdr:cNvSpPr txBox="1"/>
      </xdr:nvSpPr>
      <xdr:spPr>
        <a:xfrm>
          <a:off x="1152525" y="26495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1015</xdr:row>
      <xdr:rowOff>0</xdr:rowOff>
    </xdr:from>
    <xdr:ext cx="184731" cy="264560"/>
    <xdr:sp macro="" textlink="">
      <xdr:nvSpPr>
        <xdr:cNvPr id="7305" name="1 CuadroTexto"/>
        <xdr:cNvSpPr txBox="1"/>
      </xdr:nvSpPr>
      <xdr:spPr>
        <a:xfrm>
          <a:off x="1152525" y="26495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1014</xdr:row>
      <xdr:rowOff>0</xdr:rowOff>
    </xdr:from>
    <xdr:ext cx="184731" cy="264560"/>
    <xdr:sp macro="" textlink="">
      <xdr:nvSpPr>
        <xdr:cNvPr id="7306" name="53 CuadroTexto"/>
        <xdr:cNvSpPr txBox="1"/>
      </xdr:nvSpPr>
      <xdr:spPr>
        <a:xfrm>
          <a:off x="1152525" y="26476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1014</xdr:row>
      <xdr:rowOff>0</xdr:rowOff>
    </xdr:from>
    <xdr:ext cx="184731" cy="264560"/>
    <xdr:sp macro="" textlink="">
      <xdr:nvSpPr>
        <xdr:cNvPr id="7307" name="1 CuadroTexto"/>
        <xdr:cNvSpPr txBox="1"/>
      </xdr:nvSpPr>
      <xdr:spPr>
        <a:xfrm>
          <a:off x="1152525" y="26476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1015</xdr:row>
      <xdr:rowOff>0</xdr:rowOff>
    </xdr:from>
    <xdr:ext cx="184731" cy="264560"/>
    <xdr:sp macro="" textlink="">
      <xdr:nvSpPr>
        <xdr:cNvPr id="7308" name="55 CuadroTexto"/>
        <xdr:cNvSpPr txBox="1"/>
      </xdr:nvSpPr>
      <xdr:spPr>
        <a:xfrm>
          <a:off x="1152525" y="26495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1015</xdr:row>
      <xdr:rowOff>0</xdr:rowOff>
    </xdr:from>
    <xdr:ext cx="184731" cy="264560"/>
    <xdr:sp macro="" textlink="">
      <xdr:nvSpPr>
        <xdr:cNvPr id="7309" name="1 CuadroTexto"/>
        <xdr:cNvSpPr txBox="1"/>
      </xdr:nvSpPr>
      <xdr:spPr>
        <a:xfrm>
          <a:off x="1152525" y="26495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1015</xdr:row>
      <xdr:rowOff>0</xdr:rowOff>
    </xdr:from>
    <xdr:ext cx="184731" cy="264560"/>
    <xdr:sp macro="" textlink="">
      <xdr:nvSpPr>
        <xdr:cNvPr id="7310" name="65 CuadroTexto"/>
        <xdr:cNvSpPr txBox="1"/>
      </xdr:nvSpPr>
      <xdr:spPr>
        <a:xfrm>
          <a:off x="1152525" y="26495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1015</xdr:row>
      <xdr:rowOff>0</xdr:rowOff>
    </xdr:from>
    <xdr:ext cx="184731" cy="264560"/>
    <xdr:sp macro="" textlink="">
      <xdr:nvSpPr>
        <xdr:cNvPr id="7311" name="1 CuadroTexto"/>
        <xdr:cNvSpPr txBox="1"/>
      </xdr:nvSpPr>
      <xdr:spPr>
        <a:xfrm>
          <a:off x="1152525" y="26495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1014</xdr:row>
      <xdr:rowOff>0</xdr:rowOff>
    </xdr:from>
    <xdr:ext cx="184731" cy="264560"/>
    <xdr:sp macro="" textlink="">
      <xdr:nvSpPr>
        <xdr:cNvPr id="7312" name="15 CuadroTexto"/>
        <xdr:cNvSpPr txBox="1"/>
      </xdr:nvSpPr>
      <xdr:spPr>
        <a:xfrm>
          <a:off x="1152525" y="26476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1014</xdr:row>
      <xdr:rowOff>0</xdr:rowOff>
    </xdr:from>
    <xdr:ext cx="184731" cy="264560"/>
    <xdr:sp macro="" textlink="">
      <xdr:nvSpPr>
        <xdr:cNvPr id="7313" name="1 CuadroTexto"/>
        <xdr:cNvSpPr txBox="1"/>
      </xdr:nvSpPr>
      <xdr:spPr>
        <a:xfrm>
          <a:off x="1152525" y="26476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1015</xdr:row>
      <xdr:rowOff>0</xdr:rowOff>
    </xdr:from>
    <xdr:ext cx="184731" cy="264560"/>
    <xdr:sp macro="" textlink="">
      <xdr:nvSpPr>
        <xdr:cNvPr id="7314" name="17 CuadroTexto"/>
        <xdr:cNvSpPr txBox="1"/>
      </xdr:nvSpPr>
      <xdr:spPr>
        <a:xfrm>
          <a:off x="1152525" y="26495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1015</xdr:row>
      <xdr:rowOff>0</xdr:rowOff>
    </xdr:from>
    <xdr:ext cx="184731" cy="264560"/>
    <xdr:sp macro="" textlink="">
      <xdr:nvSpPr>
        <xdr:cNvPr id="7315" name="1 CuadroTexto"/>
        <xdr:cNvSpPr txBox="1"/>
      </xdr:nvSpPr>
      <xdr:spPr>
        <a:xfrm>
          <a:off x="1152525" y="26495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1015</xdr:row>
      <xdr:rowOff>0</xdr:rowOff>
    </xdr:from>
    <xdr:ext cx="184731" cy="264560"/>
    <xdr:sp macro="" textlink="">
      <xdr:nvSpPr>
        <xdr:cNvPr id="7316" name="41 CuadroTexto"/>
        <xdr:cNvSpPr txBox="1"/>
      </xdr:nvSpPr>
      <xdr:spPr>
        <a:xfrm>
          <a:off x="1152525" y="26495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1015</xdr:row>
      <xdr:rowOff>0</xdr:rowOff>
    </xdr:from>
    <xdr:ext cx="184731" cy="264560"/>
    <xdr:sp macro="" textlink="">
      <xdr:nvSpPr>
        <xdr:cNvPr id="7317" name="1 CuadroTexto"/>
        <xdr:cNvSpPr txBox="1"/>
      </xdr:nvSpPr>
      <xdr:spPr>
        <a:xfrm>
          <a:off x="1152525" y="26495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1015</xdr:row>
      <xdr:rowOff>0</xdr:rowOff>
    </xdr:from>
    <xdr:ext cx="184731" cy="264560"/>
    <xdr:sp macro="" textlink="">
      <xdr:nvSpPr>
        <xdr:cNvPr id="7318" name="53 CuadroTexto"/>
        <xdr:cNvSpPr txBox="1"/>
      </xdr:nvSpPr>
      <xdr:spPr>
        <a:xfrm>
          <a:off x="1152525" y="26495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1015</xdr:row>
      <xdr:rowOff>0</xdr:rowOff>
    </xdr:from>
    <xdr:ext cx="184731" cy="264560"/>
    <xdr:sp macro="" textlink="">
      <xdr:nvSpPr>
        <xdr:cNvPr id="7319" name="1 CuadroTexto"/>
        <xdr:cNvSpPr txBox="1"/>
      </xdr:nvSpPr>
      <xdr:spPr>
        <a:xfrm>
          <a:off x="1152525" y="26495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1015</xdr:row>
      <xdr:rowOff>0</xdr:rowOff>
    </xdr:from>
    <xdr:ext cx="184731" cy="264560"/>
    <xdr:sp macro="" textlink="">
      <xdr:nvSpPr>
        <xdr:cNvPr id="7320" name="15 CuadroTexto"/>
        <xdr:cNvSpPr txBox="1"/>
      </xdr:nvSpPr>
      <xdr:spPr>
        <a:xfrm>
          <a:off x="1152525" y="26495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1015</xdr:row>
      <xdr:rowOff>0</xdr:rowOff>
    </xdr:from>
    <xdr:ext cx="184731" cy="264560"/>
    <xdr:sp macro="" textlink="">
      <xdr:nvSpPr>
        <xdr:cNvPr id="7321" name="1 CuadroTexto"/>
        <xdr:cNvSpPr txBox="1"/>
      </xdr:nvSpPr>
      <xdr:spPr>
        <a:xfrm>
          <a:off x="1152525" y="26495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1015</xdr:row>
      <xdr:rowOff>0</xdr:rowOff>
    </xdr:from>
    <xdr:ext cx="184731" cy="264560"/>
    <xdr:sp macro="" textlink="">
      <xdr:nvSpPr>
        <xdr:cNvPr id="7322" name="53 CuadroTexto"/>
        <xdr:cNvSpPr txBox="1"/>
      </xdr:nvSpPr>
      <xdr:spPr>
        <a:xfrm>
          <a:off x="1152525" y="26495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1015</xdr:row>
      <xdr:rowOff>0</xdr:rowOff>
    </xdr:from>
    <xdr:ext cx="184731" cy="264560"/>
    <xdr:sp macro="" textlink="">
      <xdr:nvSpPr>
        <xdr:cNvPr id="7323" name="1 CuadroTexto"/>
        <xdr:cNvSpPr txBox="1"/>
      </xdr:nvSpPr>
      <xdr:spPr>
        <a:xfrm>
          <a:off x="1152525" y="26495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1015</xdr:row>
      <xdr:rowOff>0</xdr:rowOff>
    </xdr:from>
    <xdr:ext cx="184731" cy="264560"/>
    <xdr:sp macro="" textlink="">
      <xdr:nvSpPr>
        <xdr:cNvPr id="7324" name="15 CuadroTexto"/>
        <xdr:cNvSpPr txBox="1"/>
      </xdr:nvSpPr>
      <xdr:spPr>
        <a:xfrm>
          <a:off x="1152525" y="26495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1015</xdr:row>
      <xdr:rowOff>0</xdr:rowOff>
    </xdr:from>
    <xdr:ext cx="184731" cy="264560"/>
    <xdr:sp macro="" textlink="">
      <xdr:nvSpPr>
        <xdr:cNvPr id="7325" name="1 CuadroTexto"/>
        <xdr:cNvSpPr txBox="1"/>
      </xdr:nvSpPr>
      <xdr:spPr>
        <a:xfrm>
          <a:off x="1152525" y="26495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1016</xdr:row>
      <xdr:rowOff>0</xdr:rowOff>
    </xdr:from>
    <xdr:ext cx="184731" cy="264560"/>
    <xdr:sp macro="" textlink="">
      <xdr:nvSpPr>
        <xdr:cNvPr id="7326" name="25 CuadroTexto"/>
        <xdr:cNvSpPr txBox="1"/>
      </xdr:nvSpPr>
      <xdr:spPr>
        <a:xfrm>
          <a:off x="1152525" y="26514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1016</xdr:row>
      <xdr:rowOff>0</xdr:rowOff>
    </xdr:from>
    <xdr:ext cx="184731" cy="264560"/>
    <xdr:sp macro="" textlink="">
      <xdr:nvSpPr>
        <xdr:cNvPr id="7327" name="1 CuadroTexto"/>
        <xdr:cNvSpPr txBox="1"/>
      </xdr:nvSpPr>
      <xdr:spPr>
        <a:xfrm>
          <a:off x="1152525" y="26514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1015</xdr:row>
      <xdr:rowOff>0</xdr:rowOff>
    </xdr:from>
    <xdr:ext cx="184731" cy="264560"/>
    <xdr:sp macro="" textlink="">
      <xdr:nvSpPr>
        <xdr:cNvPr id="7328" name="53 CuadroTexto"/>
        <xdr:cNvSpPr txBox="1"/>
      </xdr:nvSpPr>
      <xdr:spPr>
        <a:xfrm>
          <a:off x="1152525" y="26495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1015</xdr:row>
      <xdr:rowOff>0</xdr:rowOff>
    </xdr:from>
    <xdr:ext cx="184731" cy="264560"/>
    <xdr:sp macro="" textlink="">
      <xdr:nvSpPr>
        <xdr:cNvPr id="7329" name="1 CuadroTexto"/>
        <xdr:cNvSpPr txBox="1"/>
      </xdr:nvSpPr>
      <xdr:spPr>
        <a:xfrm>
          <a:off x="1152525" y="26495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1016</xdr:row>
      <xdr:rowOff>0</xdr:rowOff>
    </xdr:from>
    <xdr:ext cx="184731" cy="264560"/>
    <xdr:sp macro="" textlink="">
      <xdr:nvSpPr>
        <xdr:cNvPr id="7330" name="55 CuadroTexto"/>
        <xdr:cNvSpPr txBox="1"/>
      </xdr:nvSpPr>
      <xdr:spPr>
        <a:xfrm>
          <a:off x="1152525" y="26514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1016</xdr:row>
      <xdr:rowOff>0</xdr:rowOff>
    </xdr:from>
    <xdr:ext cx="184731" cy="264560"/>
    <xdr:sp macro="" textlink="">
      <xdr:nvSpPr>
        <xdr:cNvPr id="7331" name="1 CuadroTexto"/>
        <xdr:cNvSpPr txBox="1"/>
      </xdr:nvSpPr>
      <xdr:spPr>
        <a:xfrm>
          <a:off x="1152525" y="26514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1016</xdr:row>
      <xdr:rowOff>0</xdr:rowOff>
    </xdr:from>
    <xdr:ext cx="184731" cy="264560"/>
    <xdr:sp macro="" textlink="">
      <xdr:nvSpPr>
        <xdr:cNvPr id="7332" name="65 CuadroTexto"/>
        <xdr:cNvSpPr txBox="1"/>
      </xdr:nvSpPr>
      <xdr:spPr>
        <a:xfrm>
          <a:off x="1152525" y="26514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1016</xdr:row>
      <xdr:rowOff>0</xdr:rowOff>
    </xdr:from>
    <xdr:ext cx="184731" cy="264560"/>
    <xdr:sp macro="" textlink="">
      <xdr:nvSpPr>
        <xdr:cNvPr id="7333" name="1 CuadroTexto"/>
        <xdr:cNvSpPr txBox="1"/>
      </xdr:nvSpPr>
      <xdr:spPr>
        <a:xfrm>
          <a:off x="1152525" y="26514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1015</xdr:row>
      <xdr:rowOff>0</xdr:rowOff>
    </xdr:from>
    <xdr:ext cx="184731" cy="264560"/>
    <xdr:sp macro="" textlink="">
      <xdr:nvSpPr>
        <xdr:cNvPr id="7334" name="15 CuadroTexto"/>
        <xdr:cNvSpPr txBox="1"/>
      </xdr:nvSpPr>
      <xdr:spPr>
        <a:xfrm>
          <a:off x="1152525" y="26495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1015</xdr:row>
      <xdr:rowOff>0</xdr:rowOff>
    </xdr:from>
    <xdr:ext cx="184731" cy="264560"/>
    <xdr:sp macro="" textlink="">
      <xdr:nvSpPr>
        <xdr:cNvPr id="7335" name="1 CuadroTexto"/>
        <xdr:cNvSpPr txBox="1"/>
      </xdr:nvSpPr>
      <xdr:spPr>
        <a:xfrm>
          <a:off x="1152525" y="26495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1016</xdr:row>
      <xdr:rowOff>0</xdr:rowOff>
    </xdr:from>
    <xdr:ext cx="184731" cy="264560"/>
    <xdr:sp macro="" textlink="">
      <xdr:nvSpPr>
        <xdr:cNvPr id="7336" name="17 CuadroTexto"/>
        <xdr:cNvSpPr txBox="1"/>
      </xdr:nvSpPr>
      <xdr:spPr>
        <a:xfrm>
          <a:off x="1152525" y="26514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1016</xdr:row>
      <xdr:rowOff>0</xdr:rowOff>
    </xdr:from>
    <xdr:ext cx="184731" cy="264560"/>
    <xdr:sp macro="" textlink="">
      <xdr:nvSpPr>
        <xdr:cNvPr id="7337" name="1 CuadroTexto"/>
        <xdr:cNvSpPr txBox="1"/>
      </xdr:nvSpPr>
      <xdr:spPr>
        <a:xfrm>
          <a:off x="1152525" y="26514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1016</xdr:row>
      <xdr:rowOff>0</xdr:rowOff>
    </xdr:from>
    <xdr:ext cx="184731" cy="264560"/>
    <xdr:sp macro="" textlink="">
      <xdr:nvSpPr>
        <xdr:cNvPr id="7338" name="41 CuadroTexto"/>
        <xdr:cNvSpPr txBox="1"/>
      </xdr:nvSpPr>
      <xdr:spPr>
        <a:xfrm>
          <a:off x="1152525" y="26514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1016</xdr:row>
      <xdr:rowOff>0</xdr:rowOff>
    </xdr:from>
    <xdr:ext cx="184731" cy="264560"/>
    <xdr:sp macro="" textlink="">
      <xdr:nvSpPr>
        <xdr:cNvPr id="7339" name="1 CuadroTexto"/>
        <xdr:cNvSpPr txBox="1"/>
      </xdr:nvSpPr>
      <xdr:spPr>
        <a:xfrm>
          <a:off x="1152525" y="26514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1016</xdr:row>
      <xdr:rowOff>0</xdr:rowOff>
    </xdr:from>
    <xdr:ext cx="184731" cy="264560"/>
    <xdr:sp macro="" textlink="">
      <xdr:nvSpPr>
        <xdr:cNvPr id="7340" name="25 CuadroTexto"/>
        <xdr:cNvSpPr txBox="1"/>
      </xdr:nvSpPr>
      <xdr:spPr>
        <a:xfrm>
          <a:off x="1152525" y="26514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1016</xdr:row>
      <xdr:rowOff>0</xdr:rowOff>
    </xdr:from>
    <xdr:ext cx="184731" cy="264560"/>
    <xdr:sp macro="" textlink="">
      <xdr:nvSpPr>
        <xdr:cNvPr id="7341" name="1 CuadroTexto"/>
        <xdr:cNvSpPr txBox="1"/>
      </xdr:nvSpPr>
      <xdr:spPr>
        <a:xfrm>
          <a:off x="1152525" y="26514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1015</xdr:row>
      <xdr:rowOff>0</xdr:rowOff>
    </xdr:from>
    <xdr:ext cx="184731" cy="264560"/>
    <xdr:sp macro="" textlink="">
      <xdr:nvSpPr>
        <xdr:cNvPr id="7342" name="53 CuadroTexto"/>
        <xdr:cNvSpPr txBox="1"/>
      </xdr:nvSpPr>
      <xdr:spPr>
        <a:xfrm>
          <a:off x="1152525" y="26495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1015</xdr:row>
      <xdr:rowOff>0</xdr:rowOff>
    </xdr:from>
    <xdr:ext cx="184731" cy="264560"/>
    <xdr:sp macro="" textlink="">
      <xdr:nvSpPr>
        <xdr:cNvPr id="7343" name="1 CuadroTexto"/>
        <xdr:cNvSpPr txBox="1"/>
      </xdr:nvSpPr>
      <xdr:spPr>
        <a:xfrm>
          <a:off x="1152525" y="26495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1016</xdr:row>
      <xdr:rowOff>0</xdr:rowOff>
    </xdr:from>
    <xdr:ext cx="184731" cy="264560"/>
    <xdr:sp macro="" textlink="">
      <xdr:nvSpPr>
        <xdr:cNvPr id="7344" name="55 CuadroTexto"/>
        <xdr:cNvSpPr txBox="1"/>
      </xdr:nvSpPr>
      <xdr:spPr>
        <a:xfrm>
          <a:off x="1152525" y="26514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1016</xdr:row>
      <xdr:rowOff>0</xdr:rowOff>
    </xdr:from>
    <xdr:ext cx="184731" cy="264560"/>
    <xdr:sp macro="" textlink="">
      <xdr:nvSpPr>
        <xdr:cNvPr id="7345" name="1 CuadroTexto"/>
        <xdr:cNvSpPr txBox="1"/>
      </xdr:nvSpPr>
      <xdr:spPr>
        <a:xfrm>
          <a:off x="1152525" y="26514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1016</xdr:row>
      <xdr:rowOff>0</xdr:rowOff>
    </xdr:from>
    <xdr:ext cx="184731" cy="264560"/>
    <xdr:sp macro="" textlink="">
      <xdr:nvSpPr>
        <xdr:cNvPr id="7346" name="65 CuadroTexto"/>
        <xdr:cNvSpPr txBox="1"/>
      </xdr:nvSpPr>
      <xdr:spPr>
        <a:xfrm>
          <a:off x="1152525" y="26514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1016</xdr:row>
      <xdr:rowOff>0</xdr:rowOff>
    </xdr:from>
    <xdr:ext cx="184731" cy="264560"/>
    <xdr:sp macro="" textlink="">
      <xdr:nvSpPr>
        <xdr:cNvPr id="7347" name="1 CuadroTexto"/>
        <xdr:cNvSpPr txBox="1"/>
      </xdr:nvSpPr>
      <xdr:spPr>
        <a:xfrm>
          <a:off x="1152525" y="26514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1015</xdr:row>
      <xdr:rowOff>0</xdr:rowOff>
    </xdr:from>
    <xdr:ext cx="184731" cy="264560"/>
    <xdr:sp macro="" textlink="">
      <xdr:nvSpPr>
        <xdr:cNvPr id="7348" name="15 CuadroTexto"/>
        <xdr:cNvSpPr txBox="1"/>
      </xdr:nvSpPr>
      <xdr:spPr>
        <a:xfrm>
          <a:off x="1152525" y="26495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1015</xdr:row>
      <xdr:rowOff>0</xdr:rowOff>
    </xdr:from>
    <xdr:ext cx="184731" cy="264560"/>
    <xdr:sp macro="" textlink="">
      <xdr:nvSpPr>
        <xdr:cNvPr id="7349" name="1 CuadroTexto"/>
        <xdr:cNvSpPr txBox="1"/>
      </xdr:nvSpPr>
      <xdr:spPr>
        <a:xfrm>
          <a:off x="1152525" y="26495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1016</xdr:row>
      <xdr:rowOff>0</xdr:rowOff>
    </xdr:from>
    <xdr:ext cx="184731" cy="264560"/>
    <xdr:sp macro="" textlink="">
      <xdr:nvSpPr>
        <xdr:cNvPr id="7350" name="17 CuadroTexto"/>
        <xdr:cNvSpPr txBox="1"/>
      </xdr:nvSpPr>
      <xdr:spPr>
        <a:xfrm>
          <a:off x="1152525" y="26514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1016</xdr:row>
      <xdr:rowOff>0</xdr:rowOff>
    </xdr:from>
    <xdr:ext cx="184731" cy="264560"/>
    <xdr:sp macro="" textlink="">
      <xdr:nvSpPr>
        <xdr:cNvPr id="7351" name="1 CuadroTexto"/>
        <xdr:cNvSpPr txBox="1"/>
      </xdr:nvSpPr>
      <xdr:spPr>
        <a:xfrm>
          <a:off x="1152525" y="26514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1016</xdr:row>
      <xdr:rowOff>0</xdr:rowOff>
    </xdr:from>
    <xdr:ext cx="184731" cy="264560"/>
    <xdr:sp macro="" textlink="">
      <xdr:nvSpPr>
        <xdr:cNvPr id="7352" name="41 CuadroTexto"/>
        <xdr:cNvSpPr txBox="1"/>
      </xdr:nvSpPr>
      <xdr:spPr>
        <a:xfrm>
          <a:off x="1152525" y="26514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1016</xdr:row>
      <xdr:rowOff>0</xdr:rowOff>
    </xdr:from>
    <xdr:ext cx="184731" cy="264560"/>
    <xdr:sp macro="" textlink="">
      <xdr:nvSpPr>
        <xdr:cNvPr id="7353" name="1 CuadroTexto"/>
        <xdr:cNvSpPr txBox="1"/>
      </xdr:nvSpPr>
      <xdr:spPr>
        <a:xfrm>
          <a:off x="1152525" y="26514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1016</xdr:row>
      <xdr:rowOff>0</xdr:rowOff>
    </xdr:from>
    <xdr:ext cx="184731" cy="264560"/>
    <xdr:sp macro="" textlink="">
      <xdr:nvSpPr>
        <xdr:cNvPr id="7354" name="53 CuadroTexto"/>
        <xdr:cNvSpPr txBox="1"/>
      </xdr:nvSpPr>
      <xdr:spPr>
        <a:xfrm>
          <a:off x="1152525" y="26514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1016</xdr:row>
      <xdr:rowOff>0</xdr:rowOff>
    </xdr:from>
    <xdr:ext cx="184731" cy="264560"/>
    <xdr:sp macro="" textlink="">
      <xdr:nvSpPr>
        <xdr:cNvPr id="7355" name="1 CuadroTexto"/>
        <xdr:cNvSpPr txBox="1"/>
      </xdr:nvSpPr>
      <xdr:spPr>
        <a:xfrm>
          <a:off x="1152525" y="26514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1016</xdr:row>
      <xdr:rowOff>0</xdr:rowOff>
    </xdr:from>
    <xdr:ext cx="184731" cy="264560"/>
    <xdr:sp macro="" textlink="">
      <xdr:nvSpPr>
        <xdr:cNvPr id="7356" name="15 CuadroTexto"/>
        <xdr:cNvSpPr txBox="1"/>
      </xdr:nvSpPr>
      <xdr:spPr>
        <a:xfrm>
          <a:off x="1152525" y="26514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1016</xdr:row>
      <xdr:rowOff>0</xdr:rowOff>
    </xdr:from>
    <xdr:ext cx="184731" cy="264560"/>
    <xdr:sp macro="" textlink="">
      <xdr:nvSpPr>
        <xdr:cNvPr id="7357" name="1 CuadroTexto"/>
        <xdr:cNvSpPr txBox="1"/>
      </xdr:nvSpPr>
      <xdr:spPr>
        <a:xfrm>
          <a:off x="1152525" y="26514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1016</xdr:row>
      <xdr:rowOff>0</xdr:rowOff>
    </xdr:from>
    <xdr:ext cx="184731" cy="264560"/>
    <xdr:sp macro="" textlink="">
      <xdr:nvSpPr>
        <xdr:cNvPr id="7358" name="53 CuadroTexto"/>
        <xdr:cNvSpPr txBox="1"/>
      </xdr:nvSpPr>
      <xdr:spPr>
        <a:xfrm>
          <a:off x="1152525" y="26514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1016</xdr:row>
      <xdr:rowOff>0</xdr:rowOff>
    </xdr:from>
    <xdr:ext cx="184731" cy="264560"/>
    <xdr:sp macro="" textlink="">
      <xdr:nvSpPr>
        <xdr:cNvPr id="7359" name="1 CuadroTexto"/>
        <xdr:cNvSpPr txBox="1"/>
      </xdr:nvSpPr>
      <xdr:spPr>
        <a:xfrm>
          <a:off x="1152525" y="26514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1016</xdr:row>
      <xdr:rowOff>0</xdr:rowOff>
    </xdr:from>
    <xdr:ext cx="184731" cy="264560"/>
    <xdr:sp macro="" textlink="">
      <xdr:nvSpPr>
        <xdr:cNvPr id="7360" name="15 CuadroTexto"/>
        <xdr:cNvSpPr txBox="1"/>
      </xdr:nvSpPr>
      <xdr:spPr>
        <a:xfrm>
          <a:off x="1152525" y="26514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1016</xdr:row>
      <xdr:rowOff>0</xdr:rowOff>
    </xdr:from>
    <xdr:ext cx="184731" cy="264560"/>
    <xdr:sp macro="" textlink="">
      <xdr:nvSpPr>
        <xdr:cNvPr id="7361" name="1 CuadroTexto"/>
        <xdr:cNvSpPr txBox="1"/>
      </xdr:nvSpPr>
      <xdr:spPr>
        <a:xfrm>
          <a:off x="1152525" y="26514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1036</xdr:row>
      <xdr:rowOff>0</xdr:rowOff>
    </xdr:from>
    <xdr:ext cx="184731" cy="264560"/>
    <xdr:sp macro="" textlink="">
      <xdr:nvSpPr>
        <xdr:cNvPr id="7362" name="25 CuadroTexto"/>
        <xdr:cNvSpPr txBox="1"/>
      </xdr:nvSpPr>
      <xdr:spPr>
        <a:xfrm>
          <a:off x="1152525" y="2668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1036</xdr:row>
      <xdr:rowOff>0</xdr:rowOff>
    </xdr:from>
    <xdr:ext cx="184731" cy="264560"/>
    <xdr:sp macro="" textlink="">
      <xdr:nvSpPr>
        <xdr:cNvPr id="7363" name="1 CuadroTexto"/>
        <xdr:cNvSpPr txBox="1"/>
      </xdr:nvSpPr>
      <xdr:spPr>
        <a:xfrm>
          <a:off x="1152525" y="2668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1016</xdr:row>
      <xdr:rowOff>0</xdr:rowOff>
    </xdr:from>
    <xdr:ext cx="184731" cy="264560"/>
    <xdr:sp macro="" textlink="">
      <xdr:nvSpPr>
        <xdr:cNvPr id="7364" name="53 CuadroTexto"/>
        <xdr:cNvSpPr txBox="1"/>
      </xdr:nvSpPr>
      <xdr:spPr>
        <a:xfrm>
          <a:off x="1152525" y="26514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1016</xdr:row>
      <xdr:rowOff>0</xdr:rowOff>
    </xdr:from>
    <xdr:ext cx="184731" cy="264560"/>
    <xdr:sp macro="" textlink="">
      <xdr:nvSpPr>
        <xdr:cNvPr id="7365" name="1 CuadroTexto"/>
        <xdr:cNvSpPr txBox="1"/>
      </xdr:nvSpPr>
      <xdr:spPr>
        <a:xfrm>
          <a:off x="1152525" y="26514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1036</xdr:row>
      <xdr:rowOff>0</xdr:rowOff>
    </xdr:from>
    <xdr:ext cx="184731" cy="264560"/>
    <xdr:sp macro="" textlink="">
      <xdr:nvSpPr>
        <xdr:cNvPr id="7366" name="55 CuadroTexto"/>
        <xdr:cNvSpPr txBox="1"/>
      </xdr:nvSpPr>
      <xdr:spPr>
        <a:xfrm>
          <a:off x="1152525" y="2668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1036</xdr:row>
      <xdr:rowOff>0</xdr:rowOff>
    </xdr:from>
    <xdr:ext cx="184731" cy="264560"/>
    <xdr:sp macro="" textlink="">
      <xdr:nvSpPr>
        <xdr:cNvPr id="7367" name="1 CuadroTexto"/>
        <xdr:cNvSpPr txBox="1"/>
      </xdr:nvSpPr>
      <xdr:spPr>
        <a:xfrm>
          <a:off x="1152525" y="2668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1036</xdr:row>
      <xdr:rowOff>0</xdr:rowOff>
    </xdr:from>
    <xdr:ext cx="184731" cy="264560"/>
    <xdr:sp macro="" textlink="">
      <xdr:nvSpPr>
        <xdr:cNvPr id="7368" name="65 CuadroTexto"/>
        <xdr:cNvSpPr txBox="1"/>
      </xdr:nvSpPr>
      <xdr:spPr>
        <a:xfrm>
          <a:off x="1152525" y="2668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1036</xdr:row>
      <xdr:rowOff>0</xdr:rowOff>
    </xdr:from>
    <xdr:ext cx="184731" cy="264560"/>
    <xdr:sp macro="" textlink="">
      <xdr:nvSpPr>
        <xdr:cNvPr id="7369" name="1 CuadroTexto"/>
        <xdr:cNvSpPr txBox="1"/>
      </xdr:nvSpPr>
      <xdr:spPr>
        <a:xfrm>
          <a:off x="1152525" y="2668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1016</xdr:row>
      <xdr:rowOff>0</xdr:rowOff>
    </xdr:from>
    <xdr:ext cx="184731" cy="264560"/>
    <xdr:sp macro="" textlink="">
      <xdr:nvSpPr>
        <xdr:cNvPr id="7370" name="15 CuadroTexto"/>
        <xdr:cNvSpPr txBox="1"/>
      </xdr:nvSpPr>
      <xdr:spPr>
        <a:xfrm>
          <a:off x="1152525" y="26514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1016</xdr:row>
      <xdr:rowOff>0</xdr:rowOff>
    </xdr:from>
    <xdr:ext cx="184731" cy="264560"/>
    <xdr:sp macro="" textlink="">
      <xdr:nvSpPr>
        <xdr:cNvPr id="7371" name="1 CuadroTexto"/>
        <xdr:cNvSpPr txBox="1"/>
      </xdr:nvSpPr>
      <xdr:spPr>
        <a:xfrm>
          <a:off x="1152525" y="26514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1036</xdr:row>
      <xdr:rowOff>0</xdr:rowOff>
    </xdr:from>
    <xdr:ext cx="184731" cy="264560"/>
    <xdr:sp macro="" textlink="">
      <xdr:nvSpPr>
        <xdr:cNvPr id="7372" name="17 CuadroTexto"/>
        <xdr:cNvSpPr txBox="1"/>
      </xdr:nvSpPr>
      <xdr:spPr>
        <a:xfrm>
          <a:off x="1152525" y="2668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1036</xdr:row>
      <xdr:rowOff>0</xdr:rowOff>
    </xdr:from>
    <xdr:ext cx="184731" cy="264560"/>
    <xdr:sp macro="" textlink="">
      <xdr:nvSpPr>
        <xdr:cNvPr id="7373" name="1 CuadroTexto"/>
        <xdr:cNvSpPr txBox="1"/>
      </xdr:nvSpPr>
      <xdr:spPr>
        <a:xfrm>
          <a:off x="1152525" y="2668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1036</xdr:row>
      <xdr:rowOff>0</xdr:rowOff>
    </xdr:from>
    <xdr:ext cx="184731" cy="264560"/>
    <xdr:sp macro="" textlink="">
      <xdr:nvSpPr>
        <xdr:cNvPr id="7374" name="41 CuadroTexto"/>
        <xdr:cNvSpPr txBox="1"/>
      </xdr:nvSpPr>
      <xdr:spPr>
        <a:xfrm>
          <a:off x="1152525" y="2668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1036</xdr:row>
      <xdr:rowOff>0</xdr:rowOff>
    </xdr:from>
    <xdr:ext cx="184731" cy="264560"/>
    <xdr:sp macro="" textlink="">
      <xdr:nvSpPr>
        <xdr:cNvPr id="7375" name="1 CuadroTexto"/>
        <xdr:cNvSpPr txBox="1"/>
      </xdr:nvSpPr>
      <xdr:spPr>
        <a:xfrm>
          <a:off x="1152525" y="2668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1036</xdr:row>
      <xdr:rowOff>0</xdr:rowOff>
    </xdr:from>
    <xdr:ext cx="184731" cy="264560"/>
    <xdr:sp macro="" textlink="">
      <xdr:nvSpPr>
        <xdr:cNvPr id="7376" name="25 CuadroTexto"/>
        <xdr:cNvSpPr txBox="1"/>
      </xdr:nvSpPr>
      <xdr:spPr>
        <a:xfrm>
          <a:off x="1152525" y="2668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1036</xdr:row>
      <xdr:rowOff>0</xdr:rowOff>
    </xdr:from>
    <xdr:ext cx="184731" cy="264560"/>
    <xdr:sp macro="" textlink="">
      <xdr:nvSpPr>
        <xdr:cNvPr id="7377" name="1 CuadroTexto"/>
        <xdr:cNvSpPr txBox="1"/>
      </xdr:nvSpPr>
      <xdr:spPr>
        <a:xfrm>
          <a:off x="1152525" y="2668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1016</xdr:row>
      <xdr:rowOff>0</xdr:rowOff>
    </xdr:from>
    <xdr:ext cx="184731" cy="264560"/>
    <xdr:sp macro="" textlink="">
      <xdr:nvSpPr>
        <xdr:cNvPr id="7378" name="53 CuadroTexto"/>
        <xdr:cNvSpPr txBox="1"/>
      </xdr:nvSpPr>
      <xdr:spPr>
        <a:xfrm>
          <a:off x="1152525" y="26514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1016</xdr:row>
      <xdr:rowOff>0</xdr:rowOff>
    </xdr:from>
    <xdr:ext cx="184731" cy="264560"/>
    <xdr:sp macro="" textlink="">
      <xdr:nvSpPr>
        <xdr:cNvPr id="7379" name="1 CuadroTexto"/>
        <xdr:cNvSpPr txBox="1"/>
      </xdr:nvSpPr>
      <xdr:spPr>
        <a:xfrm>
          <a:off x="1152525" y="26514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1036</xdr:row>
      <xdr:rowOff>0</xdr:rowOff>
    </xdr:from>
    <xdr:ext cx="184731" cy="264560"/>
    <xdr:sp macro="" textlink="">
      <xdr:nvSpPr>
        <xdr:cNvPr id="7380" name="55 CuadroTexto"/>
        <xdr:cNvSpPr txBox="1"/>
      </xdr:nvSpPr>
      <xdr:spPr>
        <a:xfrm>
          <a:off x="1152525" y="2668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1036</xdr:row>
      <xdr:rowOff>0</xdr:rowOff>
    </xdr:from>
    <xdr:ext cx="184731" cy="264560"/>
    <xdr:sp macro="" textlink="">
      <xdr:nvSpPr>
        <xdr:cNvPr id="7381" name="1 CuadroTexto"/>
        <xdr:cNvSpPr txBox="1"/>
      </xdr:nvSpPr>
      <xdr:spPr>
        <a:xfrm>
          <a:off x="1152525" y="2668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1036</xdr:row>
      <xdr:rowOff>0</xdr:rowOff>
    </xdr:from>
    <xdr:ext cx="184731" cy="264560"/>
    <xdr:sp macro="" textlink="">
      <xdr:nvSpPr>
        <xdr:cNvPr id="7382" name="65 CuadroTexto"/>
        <xdr:cNvSpPr txBox="1"/>
      </xdr:nvSpPr>
      <xdr:spPr>
        <a:xfrm>
          <a:off x="1152525" y="2668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1036</xdr:row>
      <xdr:rowOff>0</xdr:rowOff>
    </xdr:from>
    <xdr:ext cx="184731" cy="264560"/>
    <xdr:sp macro="" textlink="">
      <xdr:nvSpPr>
        <xdr:cNvPr id="7383" name="1 CuadroTexto"/>
        <xdr:cNvSpPr txBox="1"/>
      </xdr:nvSpPr>
      <xdr:spPr>
        <a:xfrm>
          <a:off x="1152525" y="2668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1016</xdr:row>
      <xdr:rowOff>0</xdr:rowOff>
    </xdr:from>
    <xdr:ext cx="184731" cy="264560"/>
    <xdr:sp macro="" textlink="">
      <xdr:nvSpPr>
        <xdr:cNvPr id="7384" name="15 CuadroTexto"/>
        <xdr:cNvSpPr txBox="1"/>
      </xdr:nvSpPr>
      <xdr:spPr>
        <a:xfrm>
          <a:off x="1152525" y="26514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1016</xdr:row>
      <xdr:rowOff>0</xdr:rowOff>
    </xdr:from>
    <xdr:ext cx="184731" cy="264560"/>
    <xdr:sp macro="" textlink="">
      <xdr:nvSpPr>
        <xdr:cNvPr id="7385" name="1 CuadroTexto"/>
        <xdr:cNvSpPr txBox="1"/>
      </xdr:nvSpPr>
      <xdr:spPr>
        <a:xfrm>
          <a:off x="1152525" y="26514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1036</xdr:row>
      <xdr:rowOff>0</xdr:rowOff>
    </xdr:from>
    <xdr:ext cx="184731" cy="264560"/>
    <xdr:sp macro="" textlink="">
      <xdr:nvSpPr>
        <xdr:cNvPr id="7386" name="17 CuadroTexto"/>
        <xdr:cNvSpPr txBox="1"/>
      </xdr:nvSpPr>
      <xdr:spPr>
        <a:xfrm>
          <a:off x="1152525" y="2668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1036</xdr:row>
      <xdr:rowOff>0</xdr:rowOff>
    </xdr:from>
    <xdr:ext cx="184731" cy="264560"/>
    <xdr:sp macro="" textlink="">
      <xdr:nvSpPr>
        <xdr:cNvPr id="7387" name="1 CuadroTexto"/>
        <xdr:cNvSpPr txBox="1"/>
      </xdr:nvSpPr>
      <xdr:spPr>
        <a:xfrm>
          <a:off x="1152525" y="2668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1036</xdr:row>
      <xdr:rowOff>0</xdr:rowOff>
    </xdr:from>
    <xdr:ext cx="184731" cy="264560"/>
    <xdr:sp macro="" textlink="">
      <xdr:nvSpPr>
        <xdr:cNvPr id="7388" name="41 CuadroTexto"/>
        <xdr:cNvSpPr txBox="1"/>
      </xdr:nvSpPr>
      <xdr:spPr>
        <a:xfrm>
          <a:off x="1152525" y="2668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1036</xdr:row>
      <xdr:rowOff>0</xdr:rowOff>
    </xdr:from>
    <xdr:ext cx="184731" cy="264560"/>
    <xdr:sp macro="" textlink="">
      <xdr:nvSpPr>
        <xdr:cNvPr id="7389" name="1 CuadroTexto"/>
        <xdr:cNvSpPr txBox="1"/>
      </xdr:nvSpPr>
      <xdr:spPr>
        <a:xfrm>
          <a:off x="1152525" y="2668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1036</xdr:row>
      <xdr:rowOff>0</xdr:rowOff>
    </xdr:from>
    <xdr:ext cx="184731" cy="264560"/>
    <xdr:sp macro="" textlink="">
      <xdr:nvSpPr>
        <xdr:cNvPr id="7390" name="53 CuadroTexto"/>
        <xdr:cNvSpPr txBox="1"/>
      </xdr:nvSpPr>
      <xdr:spPr>
        <a:xfrm>
          <a:off x="1152525" y="2668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1036</xdr:row>
      <xdr:rowOff>0</xdr:rowOff>
    </xdr:from>
    <xdr:ext cx="184731" cy="264560"/>
    <xdr:sp macro="" textlink="">
      <xdr:nvSpPr>
        <xdr:cNvPr id="7391" name="1 CuadroTexto"/>
        <xdr:cNvSpPr txBox="1"/>
      </xdr:nvSpPr>
      <xdr:spPr>
        <a:xfrm>
          <a:off x="1152525" y="2668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1036</xdr:row>
      <xdr:rowOff>0</xdr:rowOff>
    </xdr:from>
    <xdr:ext cx="184731" cy="264560"/>
    <xdr:sp macro="" textlink="">
      <xdr:nvSpPr>
        <xdr:cNvPr id="7392" name="15 CuadroTexto"/>
        <xdr:cNvSpPr txBox="1"/>
      </xdr:nvSpPr>
      <xdr:spPr>
        <a:xfrm>
          <a:off x="1152525" y="2668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1036</xdr:row>
      <xdr:rowOff>0</xdr:rowOff>
    </xdr:from>
    <xdr:ext cx="184731" cy="264560"/>
    <xdr:sp macro="" textlink="">
      <xdr:nvSpPr>
        <xdr:cNvPr id="7393" name="1 CuadroTexto"/>
        <xdr:cNvSpPr txBox="1"/>
      </xdr:nvSpPr>
      <xdr:spPr>
        <a:xfrm>
          <a:off x="1152525" y="2668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1036</xdr:row>
      <xdr:rowOff>0</xdr:rowOff>
    </xdr:from>
    <xdr:ext cx="184731" cy="264560"/>
    <xdr:sp macro="" textlink="">
      <xdr:nvSpPr>
        <xdr:cNvPr id="7394" name="53 CuadroTexto"/>
        <xdr:cNvSpPr txBox="1"/>
      </xdr:nvSpPr>
      <xdr:spPr>
        <a:xfrm>
          <a:off x="1152525" y="2668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1036</xdr:row>
      <xdr:rowOff>0</xdr:rowOff>
    </xdr:from>
    <xdr:ext cx="184731" cy="264560"/>
    <xdr:sp macro="" textlink="">
      <xdr:nvSpPr>
        <xdr:cNvPr id="7395" name="1 CuadroTexto"/>
        <xdr:cNvSpPr txBox="1"/>
      </xdr:nvSpPr>
      <xdr:spPr>
        <a:xfrm>
          <a:off x="1152525" y="2668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1036</xdr:row>
      <xdr:rowOff>0</xdr:rowOff>
    </xdr:from>
    <xdr:ext cx="184731" cy="264560"/>
    <xdr:sp macro="" textlink="">
      <xdr:nvSpPr>
        <xdr:cNvPr id="7396" name="15 CuadroTexto"/>
        <xdr:cNvSpPr txBox="1"/>
      </xdr:nvSpPr>
      <xdr:spPr>
        <a:xfrm>
          <a:off x="1152525" y="2668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1036</xdr:row>
      <xdr:rowOff>0</xdr:rowOff>
    </xdr:from>
    <xdr:ext cx="184731" cy="264560"/>
    <xdr:sp macro="" textlink="">
      <xdr:nvSpPr>
        <xdr:cNvPr id="7397" name="1 CuadroTexto"/>
        <xdr:cNvSpPr txBox="1"/>
      </xdr:nvSpPr>
      <xdr:spPr>
        <a:xfrm>
          <a:off x="1152525" y="2668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1016</xdr:row>
      <xdr:rowOff>0</xdr:rowOff>
    </xdr:from>
    <xdr:ext cx="184731" cy="264560"/>
    <xdr:sp macro="" textlink="">
      <xdr:nvSpPr>
        <xdr:cNvPr id="7398" name="25 CuadroTexto"/>
        <xdr:cNvSpPr txBox="1"/>
      </xdr:nvSpPr>
      <xdr:spPr>
        <a:xfrm>
          <a:off x="1152525" y="26514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1016</xdr:row>
      <xdr:rowOff>0</xdr:rowOff>
    </xdr:from>
    <xdr:ext cx="184731" cy="264560"/>
    <xdr:sp macro="" textlink="">
      <xdr:nvSpPr>
        <xdr:cNvPr id="7399" name="1 CuadroTexto"/>
        <xdr:cNvSpPr txBox="1"/>
      </xdr:nvSpPr>
      <xdr:spPr>
        <a:xfrm>
          <a:off x="1152525" y="26514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1016</xdr:row>
      <xdr:rowOff>0</xdr:rowOff>
    </xdr:from>
    <xdr:ext cx="184731" cy="264560"/>
    <xdr:sp macro="" textlink="">
      <xdr:nvSpPr>
        <xdr:cNvPr id="7400" name="55 CuadroTexto"/>
        <xdr:cNvSpPr txBox="1"/>
      </xdr:nvSpPr>
      <xdr:spPr>
        <a:xfrm>
          <a:off x="1152525" y="26514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1016</xdr:row>
      <xdr:rowOff>0</xdr:rowOff>
    </xdr:from>
    <xdr:ext cx="184731" cy="264560"/>
    <xdr:sp macro="" textlink="">
      <xdr:nvSpPr>
        <xdr:cNvPr id="7401" name="1 CuadroTexto"/>
        <xdr:cNvSpPr txBox="1"/>
      </xdr:nvSpPr>
      <xdr:spPr>
        <a:xfrm>
          <a:off x="1152525" y="26514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1016</xdr:row>
      <xdr:rowOff>0</xdr:rowOff>
    </xdr:from>
    <xdr:ext cx="184731" cy="264560"/>
    <xdr:sp macro="" textlink="">
      <xdr:nvSpPr>
        <xdr:cNvPr id="7402" name="65 CuadroTexto"/>
        <xdr:cNvSpPr txBox="1"/>
      </xdr:nvSpPr>
      <xdr:spPr>
        <a:xfrm>
          <a:off x="1152525" y="26514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1016</xdr:row>
      <xdr:rowOff>0</xdr:rowOff>
    </xdr:from>
    <xdr:ext cx="184731" cy="264560"/>
    <xdr:sp macro="" textlink="">
      <xdr:nvSpPr>
        <xdr:cNvPr id="7403" name="1 CuadroTexto"/>
        <xdr:cNvSpPr txBox="1"/>
      </xdr:nvSpPr>
      <xdr:spPr>
        <a:xfrm>
          <a:off x="1152525" y="26514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1016</xdr:row>
      <xdr:rowOff>0</xdr:rowOff>
    </xdr:from>
    <xdr:ext cx="184731" cy="264560"/>
    <xdr:sp macro="" textlink="">
      <xdr:nvSpPr>
        <xdr:cNvPr id="7404" name="17 CuadroTexto"/>
        <xdr:cNvSpPr txBox="1"/>
      </xdr:nvSpPr>
      <xdr:spPr>
        <a:xfrm>
          <a:off x="1152525" y="26514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1016</xdr:row>
      <xdr:rowOff>0</xdr:rowOff>
    </xdr:from>
    <xdr:ext cx="184731" cy="264560"/>
    <xdr:sp macro="" textlink="">
      <xdr:nvSpPr>
        <xdr:cNvPr id="7405" name="1 CuadroTexto"/>
        <xdr:cNvSpPr txBox="1"/>
      </xdr:nvSpPr>
      <xdr:spPr>
        <a:xfrm>
          <a:off x="1152525" y="26514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1016</xdr:row>
      <xdr:rowOff>0</xdr:rowOff>
    </xdr:from>
    <xdr:ext cx="184731" cy="264560"/>
    <xdr:sp macro="" textlink="">
      <xdr:nvSpPr>
        <xdr:cNvPr id="7406" name="41 CuadroTexto"/>
        <xdr:cNvSpPr txBox="1"/>
      </xdr:nvSpPr>
      <xdr:spPr>
        <a:xfrm>
          <a:off x="1152525" y="26514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1016</xdr:row>
      <xdr:rowOff>0</xdr:rowOff>
    </xdr:from>
    <xdr:ext cx="184731" cy="264560"/>
    <xdr:sp macro="" textlink="">
      <xdr:nvSpPr>
        <xdr:cNvPr id="7407" name="1 CuadroTexto"/>
        <xdr:cNvSpPr txBox="1"/>
      </xdr:nvSpPr>
      <xdr:spPr>
        <a:xfrm>
          <a:off x="1152525" y="26514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1016</xdr:row>
      <xdr:rowOff>0</xdr:rowOff>
    </xdr:from>
    <xdr:ext cx="184731" cy="264560"/>
    <xdr:sp macro="" textlink="">
      <xdr:nvSpPr>
        <xdr:cNvPr id="7408" name="25 CuadroTexto"/>
        <xdr:cNvSpPr txBox="1"/>
      </xdr:nvSpPr>
      <xdr:spPr>
        <a:xfrm>
          <a:off x="1152525" y="26514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1016</xdr:row>
      <xdr:rowOff>0</xdr:rowOff>
    </xdr:from>
    <xdr:ext cx="184731" cy="264560"/>
    <xdr:sp macro="" textlink="">
      <xdr:nvSpPr>
        <xdr:cNvPr id="7409" name="1 CuadroTexto"/>
        <xdr:cNvSpPr txBox="1"/>
      </xdr:nvSpPr>
      <xdr:spPr>
        <a:xfrm>
          <a:off x="1152525" y="26514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1016</xdr:row>
      <xdr:rowOff>0</xdr:rowOff>
    </xdr:from>
    <xdr:ext cx="184731" cy="264560"/>
    <xdr:sp macro="" textlink="">
      <xdr:nvSpPr>
        <xdr:cNvPr id="7410" name="55 CuadroTexto"/>
        <xdr:cNvSpPr txBox="1"/>
      </xdr:nvSpPr>
      <xdr:spPr>
        <a:xfrm>
          <a:off x="1152525" y="26514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1016</xdr:row>
      <xdr:rowOff>0</xdr:rowOff>
    </xdr:from>
    <xdr:ext cx="184731" cy="264560"/>
    <xdr:sp macro="" textlink="">
      <xdr:nvSpPr>
        <xdr:cNvPr id="7411" name="1 CuadroTexto"/>
        <xdr:cNvSpPr txBox="1"/>
      </xdr:nvSpPr>
      <xdr:spPr>
        <a:xfrm>
          <a:off x="1152525" y="26514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1016</xdr:row>
      <xdr:rowOff>0</xdr:rowOff>
    </xdr:from>
    <xdr:ext cx="184731" cy="264560"/>
    <xdr:sp macro="" textlink="">
      <xdr:nvSpPr>
        <xdr:cNvPr id="7412" name="65 CuadroTexto"/>
        <xdr:cNvSpPr txBox="1"/>
      </xdr:nvSpPr>
      <xdr:spPr>
        <a:xfrm>
          <a:off x="1152525" y="26514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1016</xdr:row>
      <xdr:rowOff>0</xdr:rowOff>
    </xdr:from>
    <xdr:ext cx="184731" cy="264560"/>
    <xdr:sp macro="" textlink="">
      <xdr:nvSpPr>
        <xdr:cNvPr id="7413" name="1 CuadroTexto"/>
        <xdr:cNvSpPr txBox="1"/>
      </xdr:nvSpPr>
      <xdr:spPr>
        <a:xfrm>
          <a:off x="1152525" y="26514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1016</xdr:row>
      <xdr:rowOff>0</xdr:rowOff>
    </xdr:from>
    <xdr:ext cx="184731" cy="264560"/>
    <xdr:sp macro="" textlink="">
      <xdr:nvSpPr>
        <xdr:cNvPr id="7414" name="17 CuadroTexto"/>
        <xdr:cNvSpPr txBox="1"/>
      </xdr:nvSpPr>
      <xdr:spPr>
        <a:xfrm>
          <a:off x="1152525" y="26514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1016</xdr:row>
      <xdr:rowOff>0</xdr:rowOff>
    </xdr:from>
    <xdr:ext cx="184731" cy="264560"/>
    <xdr:sp macro="" textlink="">
      <xdr:nvSpPr>
        <xdr:cNvPr id="7415" name="1 CuadroTexto"/>
        <xdr:cNvSpPr txBox="1"/>
      </xdr:nvSpPr>
      <xdr:spPr>
        <a:xfrm>
          <a:off x="1152525" y="26514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1016</xdr:row>
      <xdr:rowOff>0</xdr:rowOff>
    </xdr:from>
    <xdr:ext cx="184731" cy="264560"/>
    <xdr:sp macro="" textlink="">
      <xdr:nvSpPr>
        <xdr:cNvPr id="7416" name="41 CuadroTexto"/>
        <xdr:cNvSpPr txBox="1"/>
      </xdr:nvSpPr>
      <xdr:spPr>
        <a:xfrm>
          <a:off x="1152525" y="26514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1016</xdr:row>
      <xdr:rowOff>0</xdr:rowOff>
    </xdr:from>
    <xdr:ext cx="184731" cy="264560"/>
    <xdr:sp macro="" textlink="">
      <xdr:nvSpPr>
        <xdr:cNvPr id="7417" name="1 CuadroTexto"/>
        <xdr:cNvSpPr txBox="1"/>
      </xdr:nvSpPr>
      <xdr:spPr>
        <a:xfrm>
          <a:off x="1152525" y="26514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1016</xdr:row>
      <xdr:rowOff>0</xdr:rowOff>
    </xdr:from>
    <xdr:ext cx="184731" cy="264560"/>
    <xdr:sp macro="" textlink="">
      <xdr:nvSpPr>
        <xdr:cNvPr id="7418" name="53 CuadroTexto"/>
        <xdr:cNvSpPr txBox="1"/>
      </xdr:nvSpPr>
      <xdr:spPr>
        <a:xfrm>
          <a:off x="1152525" y="26514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1016</xdr:row>
      <xdr:rowOff>0</xdr:rowOff>
    </xdr:from>
    <xdr:ext cx="184731" cy="264560"/>
    <xdr:sp macro="" textlink="">
      <xdr:nvSpPr>
        <xdr:cNvPr id="7419" name="1 CuadroTexto"/>
        <xdr:cNvSpPr txBox="1"/>
      </xdr:nvSpPr>
      <xdr:spPr>
        <a:xfrm>
          <a:off x="1152525" y="26514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1016</xdr:row>
      <xdr:rowOff>0</xdr:rowOff>
    </xdr:from>
    <xdr:ext cx="184731" cy="264560"/>
    <xdr:sp macro="" textlink="">
      <xdr:nvSpPr>
        <xdr:cNvPr id="7420" name="15 CuadroTexto"/>
        <xdr:cNvSpPr txBox="1"/>
      </xdr:nvSpPr>
      <xdr:spPr>
        <a:xfrm>
          <a:off x="1152525" y="26514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1016</xdr:row>
      <xdr:rowOff>0</xdr:rowOff>
    </xdr:from>
    <xdr:ext cx="184731" cy="264560"/>
    <xdr:sp macro="" textlink="">
      <xdr:nvSpPr>
        <xdr:cNvPr id="7421" name="1 CuadroTexto"/>
        <xdr:cNvSpPr txBox="1"/>
      </xdr:nvSpPr>
      <xdr:spPr>
        <a:xfrm>
          <a:off x="1152525" y="26514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1016</xdr:row>
      <xdr:rowOff>0</xdr:rowOff>
    </xdr:from>
    <xdr:ext cx="184731" cy="264560"/>
    <xdr:sp macro="" textlink="">
      <xdr:nvSpPr>
        <xdr:cNvPr id="7422" name="53 CuadroTexto"/>
        <xdr:cNvSpPr txBox="1"/>
      </xdr:nvSpPr>
      <xdr:spPr>
        <a:xfrm>
          <a:off x="1152525" y="26514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1016</xdr:row>
      <xdr:rowOff>0</xdr:rowOff>
    </xdr:from>
    <xdr:ext cx="184731" cy="264560"/>
    <xdr:sp macro="" textlink="">
      <xdr:nvSpPr>
        <xdr:cNvPr id="7423" name="1 CuadroTexto"/>
        <xdr:cNvSpPr txBox="1"/>
      </xdr:nvSpPr>
      <xdr:spPr>
        <a:xfrm>
          <a:off x="1152525" y="26514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1016</xdr:row>
      <xdr:rowOff>0</xdr:rowOff>
    </xdr:from>
    <xdr:ext cx="184731" cy="264560"/>
    <xdr:sp macro="" textlink="">
      <xdr:nvSpPr>
        <xdr:cNvPr id="7424" name="15 CuadroTexto"/>
        <xdr:cNvSpPr txBox="1"/>
      </xdr:nvSpPr>
      <xdr:spPr>
        <a:xfrm>
          <a:off x="1152525" y="26514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1016</xdr:row>
      <xdr:rowOff>0</xdr:rowOff>
    </xdr:from>
    <xdr:ext cx="184731" cy="264560"/>
    <xdr:sp macro="" textlink="">
      <xdr:nvSpPr>
        <xdr:cNvPr id="7425" name="1 CuadroTexto"/>
        <xdr:cNvSpPr txBox="1"/>
      </xdr:nvSpPr>
      <xdr:spPr>
        <a:xfrm>
          <a:off x="1152525" y="26514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1017</xdr:row>
      <xdr:rowOff>0</xdr:rowOff>
    </xdr:from>
    <xdr:ext cx="184731" cy="264560"/>
    <xdr:sp macro="" textlink="">
      <xdr:nvSpPr>
        <xdr:cNvPr id="7426" name="25 CuadroTexto"/>
        <xdr:cNvSpPr txBox="1"/>
      </xdr:nvSpPr>
      <xdr:spPr>
        <a:xfrm>
          <a:off x="1152525" y="26533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1017</xdr:row>
      <xdr:rowOff>0</xdr:rowOff>
    </xdr:from>
    <xdr:ext cx="184731" cy="264560"/>
    <xdr:sp macro="" textlink="">
      <xdr:nvSpPr>
        <xdr:cNvPr id="7427" name="1 CuadroTexto"/>
        <xdr:cNvSpPr txBox="1"/>
      </xdr:nvSpPr>
      <xdr:spPr>
        <a:xfrm>
          <a:off x="1152525" y="26533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1016</xdr:row>
      <xdr:rowOff>0</xdr:rowOff>
    </xdr:from>
    <xdr:ext cx="184731" cy="264560"/>
    <xdr:sp macro="" textlink="">
      <xdr:nvSpPr>
        <xdr:cNvPr id="7428" name="53 CuadroTexto"/>
        <xdr:cNvSpPr txBox="1"/>
      </xdr:nvSpPr>
      <xdr:spPr>
        <a:xfrm>
          <a:off x="1152525" y="26514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1016</xdr:row>
      <xdr:rowOff>0</xdr:rowOff>
    </xdr:from>
    <xdr:ext cx="184731" cy="264560"/>
    <xdr:sp macro="" textlink="">
      <xdr:nvSpPr>
        <xdr:cNvPr id="7429" name="1 CuadroTexto"/>
        <xdr:cNvSpPr txBox="1"/>
      </xdr:nvSpPr>
      <xdr:spPr>
        <a:xfrm>
          <a:off x="1152525" y="26514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1017</xdr:row>
      <xdr:rowOff>0</xdr:rowOff>
    </xdr:from>
    <xdr:ext cx="184731" cy="264560"/>
    <xdr:sp macro="" textlink="">
      <xdr:nvSpPr>
        <xdr:cNvPr id="7430" name="55 CuadroTexto"/>
        <xdr:cNvSpPr txBox="1"/>
      </xdr:nvSpPr>
      <xdr:spPr>
        <a:xfrm>
          <a:off x="1152525" y="26533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1017</xdr:row>
      <xdr:rowOff>0</xdr:rowOff>
    </xdr:from>
    <xdr:ext cx="184731" cy="264560"/>
    <xdr:sp macro="" textlink="">
      <xdr:nvSpPr>
        <xdr:cNvPr id="7431" name="1 CuadroTexto"/>
        <xdr:cNvSpPr txBox="1"/>
      </xdr:nvSpPr>
      <xdr:spPr>
        <a:xfrm>
          <a:off x="1152525" y="26533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1017</xdr:row>
      <xdr:rowOff>0</xdr:rowOff>
    </xdr:from>
    <xdr:ext cx="184731" cy="264560"/>
    <xdr:sp macro="" textlink="">
      <xdr:nvSpPr>
        <xdr:cNvPr id="7432" name="65 CuadroTexto"/>
        <xdr:cNvSpPr txBox="1"/>
      </xdr:nvSpPr>
      <xdr:spPr>
        <a:xfrm>
          <a:off x="1152525" y="26533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1017</xdr:row>
      <xdr:rowOff>0</xdr:rowOff>
    </xdr:from>
    <xdr:ext cx="184731" cy="264560"/>
    <xdr:sp macro="" textlink="">
      <xdr:nvSpPr>
        <xdr:cNvPr id="7433" name="1 CuadroTexto"/>
        <xdr:cNvSpPr txBox="1"/>
      </xdr:nvSpPr>
      <xdr:spPr>
        <a:xfrm>
          <a:off x="1152525" y="26533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1016</xdr:row>
      <xdr:rowOff>0</xdr:rowOff>
    </xdr:from>
    <xdr:ext cx="184731" cy="264560"/>
    <xdr:sp macro="" textlink="">
      <xdr:nvSpPr>
        <xdr:cNvPr id="7434" name="15 CuadroTexto"/>
        <xdr:cNvSpPr txBox="1"/>
      </xdr:nvSpPr>
      <xdr:spPr>
        <a:xfrm>
          <a:off x="1152525" y="26514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1016</xdr:row>
      <xdr:rowOff>0</xdr:rowOff>
    </xdr:from>
    <xdr:ext cx="184731" cy="264560"/>
    <xdr:sp macro="" textlink="">
      <xdr:nvSpPr>
        <xdr:cNvPr id="7435" name="1 CuadroTexto"/>
        <xdr:cNvSpPr txBox="1"/>
      </xdr:nvSpPr>
      <xdr:spPr>
        <a:xfrm>
          <a:off x="1152525" y="26514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1017</xdr:row>
      <xdr:rowOff>0</xdr:rowOff>
    </xdr:from>
    <xdr:ext cx="184731" cy="264560"/>
    <xdr:sp macro="" textlink="">
      <xdr:nvSpPr>
        <xdr:cNvPr id="7436" name="17 CuadroTexto"/>
        <xdr:cNvSpPr txBox="1"/>
      </xdr:nvSpPr>
      <xdr:spPr>
        <a:xfrm>
          <a:off x="1152525" y="26533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1017</xdr:row>
      <xdr:rowOff>0</xdr:rowOff>
    </xdr:from>
    <xdr:ext cx="184731" cy="264560"/>
    <xdr:sp macro="" textlink="">
      <xdr:nvSpPr>
        <xdr:cNvPr id="7437" name="1 CuadroTexto"/>
        <xdr:cNvSpPr txBox="1"/>
      </xdr:nvSpPr>
      <xdr:spPr>
        <a:xfrm>
          <a:off x="1152525" y="26533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1017</xdr:row>
      <xdr:rowOff>0</xdr:rowOff>
    </xdr:from>
    <xdr:ext cx="184731" cy="264560"/>
    <xdr:sp macro="" textlink="">
      <xdr:nvSpPr>
        <xdr:cNvPr id="7438" name="41 CuadroTexto"/>
        <xdr:cNvSpPr txBox="1"/>
      </xdr:nvSpPr>
      <xdr:spPr>
        <a:xfrm>
          <a:off x="1152525" y="26533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1017</xdr:row>
      <xdr:rowOff>0</xdr:rowOff>
    </xdr:from>
    <xdr:ext cx="184731" cy="264560"/>
    <xdr:sp macro="" textlink="">
      <xdr:nvSpPr>
        <xdr:cNvPr id="7439" name="1 CuadroTexto"/>
        <xdr:cNvSpPr txBox="1"/>
      </xdr:nvSpPr>
      <xdr:spPr>
        <a:xfrm>
          <a:off x="1152525" y="26533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1017</xdr:row>
      <xdr:rowOff>0</xdr:rowOff>
    </xdr:from>
    <xdr:ext cx="184731" cy="264560"/>
    <xdr:sp macro="" textlink="">
      <xdr:nvSpPr>
        <xdr:cNvPr id="7440" name="25 CuadroTexto"/>
        <xdr:cNvSpPr txBox="1"/>
      </xdr:nvSpPr>
      <xdr:spPr>
        <a:xfrm>
          <a:off x="1152525" y="26533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1017</xdr:row>
      <xdr:rowOff>0</xdr:rowOff>
    </xdr:from>
    <xdr:ext cx="184731" cy="264560"/>
    <xdr:sp macro="" textlink="">
      <xdr:nvSpPr>
        <xdr:cNvPr id="7441" name="1 CuadroTexto"/>
        <xdr:cNvSpPr txBox="1"/>
      </xdr:nvSpPr>
      <xdr:spPr>
        <a:xfrm>
          <a:off x="1152525" y="26533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1016</xdr:row>
      <xdr:rowOff>0</xdr:rowOff>
    </xdr:from>
    <xdr:ext cx="184731" cy="264560"/>
    <xdr:sp macro="" textlink="">
      <xdr:nvSpPr>
        <xdr:cNvPr id="7442" name="53 CuadroTexto"/>
        <xdr:cNvSpPr txBox="1"/>
      </xdr:nvSpPr>
      <xdr:spPr>
        <a:xfrm>
          <a:off x="1152525" y="26514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1016</xdr:row>
      <xdr:rowOff>0</xdr:rowOff>
    </xdr:from>
    <xdr:ext cx="184731" cy="264560"/>
    <xdr:sp macro="" textlink="">
      <xdr:nvSpPr>
        <xdr:cNvPr id="7443" name="1 CuadroTexto"/>
        <xdr:cNvSpPr txBox="1"/>
      </xdr:nvSpPr>
      <xdr:spPr>
        <a:xfrm>
          <a:off x="1152525" y="26514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1017</xdr:row>
      <xdr:rowOff>0</xdr:rowOff>
    </xdr:from>
    <xdr:ext cx="184731" cy="264560"/>
    <xdr:sp macro="" textlink="">
      <xdr:nvSpPr>
        <xdr:cNvPr id="7444" name="55 CuadroTexto"/>
        <xdr:cNvSpPr txBox="1"/>
      </xdr:nvSpPr>
      <xdr:spPr>
        <a:xfrm>
          <a:off x="1152525" y="26533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1017</xdr:row>
      <xdr:rowOff>0</xdr:rowOff>
    </xdr:from>
    <xdr:ext cx="184731" cy="264560"/>
    <xdr:sp macro="" textlink="">
      <xdr:nvSpPr>
        <xdr:cNvPr id="7445" name="1 CuadroTexto"/>
        <xdr:cNvSpPr txBox="1"/>
      </xdr:nvSpPr>
      <xdr:spPr>
        <a:xfrm>
          <a:off x="1152525" y="26533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1017</xdr:row>
      <xdr:rowOff>0</xdr:rowOff>
    </xdr:from>
    <xdr:ext cx="184731" cy="264560"/>
    <xdr:sp macro="" textlink="">
      <xdr:nvSpPr>
        <xdr:cNvPr id="7446" name="65 CuadroTexto"/>
        <xdr:cNvSpPr txBox="1"/>
      </xdr:nvSpPr>
      <xdr:spPr>
        <a:xfrm>
          <a:off x="1152525" y="26533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1017</xdr:row>
      <xdr:rowOff>0</xdr:rowOff>
    </xdr:from>
    <xdr:ext cx="184731" cy="264560"/>
    <xdr:sp macro="" textlink="">
      <xdr:nvSpPr>
        <xdr:cNvPr id="7447" name="1 CuadroTexto"/>
        <xdr:cNvSpPr txBox="1"/>
      </xdr:nvSpPr>
      <xdr:spPr>
        <a:xfrm>
          <a:off x="1152525" y="26533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1016</xdr:row>
      <xdr:rowOff>0</xdr:rowOff>
    </xdr:from>
    <xdr:ext cx="184731" cy="264560"/>
    <xdr:sp macro="" textlink="">
      <xdr:nvSpPr>
        <xdr:cNvPr id="7448" name="15 CuadroTexto"/>
        <xdr:cNvSpPr txBox="1"/>
      </xdr:nvSpPr>
      <xdr:spPr>
        <a:xfrm>
          <a:off x="1152525" y="26514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1016</xdr:row>
      <xdr:rowOff>0</xdr:rowOff>
    </xdr:from>
    <xdr:ext cx="184731" cy="264560"/>
    <xdr:sp macro="" textlink="">
      <xdr:nvSpPr>
        <xdr:cNvPr id="7449" name="1 CuadroTexto"/>
        <xdr:cNvSpPr txBox="1"/>
      </xdr:nvSpPr>
      <xdr:spPr>
        <a:xfrm>
          <a:off x="1152525" y="26514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1017</xdr:row>
      <xdr:rowOff>0</xdr:rowOff>
    </xdr:from>
    <xdr:ext cx="184731" cy="264560"/>
    <xdr:sp macro="" textlink="">
      <xdr:nvSpPr>
        <xdr:cNvPr id="7450" name="17 CuadroTexto"/>
        <xdr:cNvSpPr txBox="1"/>
      </xdr:nvSpPr>
      <xdr:spPr>
        <a:xfrm>
          <a:off x="1152525" y="26533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1017</xdr:row>
      <xdr:rowOff>0</xdr:rowOff>
    </xdr:from>
    <xdr:ext cx="184731" cy="264560"/>
    <xdr:sp macro="" textlink="">
      <xdr:nvSpPr>
        <xdr:cNvPr id="7451" name="1 CuadroTexto"/>
        <xdr:cNvSpPr txBox="1"/>
      </xdr:nvSpPr>
      <xdr:spPr>
        <a:xfrm>
          <a:off x="1152525" y="26533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1017</xdr:row>
      <xdr:rowOff>0</xdr:rowOff>
    </xdr:from>
    <xdr:ext cx="184731" cy="264560"/>
    <xdr:sp macro="" textlink="">
      <xdr:nvSpPr>
        <xdr:cNvPr id="7452" name="41 CuadroTexto"/>
        <xdr:cNvSpPr txBox="1"/>
      </xdr:nvSpPr>
      <xdr:spPr>
        <a:xfrm>
          <a:off x="1152525" y="26533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1017</xdr:row>
      <xdr:rowOff>0</xdr:rowOff>
    </xdr:from>
    <xdr:ext cx="184731" cy="264560"/>
    <xdr:sp macro="" textlink="">
      <xdr:nvSpPr>
        <xdr:cNvPr id="7453" name="1 CuadroTexto"/>
        <xdr:cNvSpPr txBox="1"/>
      </xdr:nvSpPr>
      <xdr:spPr>
        <a:xfrm>
          <a:off x="1152525" y="26533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1017</xdr:row>
      <xdr:rowOff>0</xdr:rowOff>
    </xdr:from>
    <xdr:ext cx="184731" cy="264560"/>
    <xdr:sp macro="" textlink="">
      <xdr:nvSpPr>
        <xdr:cNvPr id="7454" name="53 CuadroTexto"/>
        <xdr:cNvSpPr txBox="1"/>
      </xdr:nvSpPr>
      <xdr:spPr>
        <a:xfrm>
          <a:off x="1152525" y="26533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1017</xdr:row>
      <xdr:rowOff>0</xdr:rowOff>
    </xdr:from>
    <xdr:ext cx="184731" cy="264560"/>
    <xdr:sp macro="" textlink="">
      <xdr:nvSpPr>
        <xdr:cNvPr id="7455" name="1 CuadroTexto"/>
        <xdr:cNvSpPr txBox="1"/>
      </xdr:nvSpPr>
      <xdr:spPr>
        <a:xfrm>
          <a:off x="1152525" y="26533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1017</xdr:row>
      <xdr:rowOff>0</xdr:rowOff>
    </xdr:from>
    <xdr:ext cx="184731" cy="264560"/>
    <xdr:sp macro="" textlink="">
      <xdr:nvSpPr>
        <xdr:cNvPr id="7456" name="15 CuadroTexto"/>
        <xdr:cNvSpPr txBox="1"/>
      </xdr:nvSpPr>
      <xdr:spPr>
        <a:xfrm>
          <a:off x="1152525" y="26533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1017</xdr:row>
      <xdr:rowOff>0</xdr:rowOff>
    </xdr:from>
    <xdr:ext cx="184731" cy="264560"/>
    <xdr:sp macro="" textlink="">
      <xdr:nvSpPr>
        <xdr:cNvPr id="7457" name="1 CuadroTexto"/>
        <xdr:cNvSpPr txBox="1"/>
      </xdr:nvSpPr>
      <xdr:spPr>
        <a:xfrm>
          <a:off x="1152525" y="26533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1017</xdr:row>
      <xdr:rowOff>0</xdr:rowOff>
    </xdr:from>
    <xdr:ext cx="184731" cy="264560"/>
    <xdr:sp macro="" textlink="">
      <xdr:nvSpPr>
        <xdr:cNvPr id="7458" name="53 CuadroTexto"/>
        <xdr:cNvSpPr txBox="1"/>
      </xdr:nvSpPr>
      <xdr:spPr>
        <a:xfrm>
          <a:off x="1152525" y="26533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1017</xdr:row>
      <xdr:rowOff>0</xdr:rowOff>
    </xdr:from>
    <xdr:ext cx="184731" cy="264560"/>
    <xdr:sp macro="" textlink="">
      <xdr:nvSpPr>
        <xdr:cNvPr id="7459" name="1 CuadroTexto"/>
        <xdr:cNvSpPr txBox="1"/>
      </xdr:nvSpPr>
      <xdr:spPr>
        <a:xfrm>
          <a:off x="1152525" y="26533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1017</xdr:row>
      <xdr:rowOff>0</xdr:rowOff>
    </xdr:from>
    <xdr:ext cx="184731" cy="264560"/>
    <xdr:sp macro="" textlink="">
      <xdr:nvSpPr>
        <xdr:cNvPr id="7460" name="15 CuadroTexto"/>
        <xdr:cNvSpPr txBox="1"/>
      </xdr:nvSpPr>
      <xdr:spPr>
        <a:xfrm>
          <a:off x="1152525" y="26533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1017</xdr:row>
      <xdr:rowOff>0</xdr:rowOff>
    </xdr:from>
    <xdr:ext cx="184731" cy="264560"/>
    <xdr:sp macro="" textlink="">
      <xdr:nvSpPr>
        <xdr:cNvPr id="7461" name="1 CuadroTexto"/>
        <xdr:cNvSpPr txBox="1"/>
      </xdr:nvSpPr>
      <xdr:spPr>
        <a:xfrm>
          <a:off x="1152525" y="26533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1017</xdr:row>
      <xdr:rowOff>0</xdr:rowOff>
    </xdr:from>
    <xdr:ext cx="184731" cy="264560"/>
    <xdr:sp macro="" textlink="">
      <xdr:nvSpPr>
        <xdr:cNvPr id="7462" name="53 CuadroTexto"/>
        <xdr:cNvSpPr txBox="1"/>
      </xdr:nvSpPr>
      <xdr:spPr>
        <a:xfrm>
          <a:off x="1152525" y="26533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1017</xdr:row>
      <xdr:rowOff>0</xdr:rowOff>
    </xdr:from>
    <xdr:ext cx="184731" cy="264560"/>
    <xdr:sp macro="" textlink="">
      <xdr:nvSpPr>
        <xdr:cNvPr id="7463" name="1 CuadroTexto"/>
        <xdr:cNvSpPr txBox="1"/>
      </xdr:nvSpPr>
      <xdr:spPr>
        <a:xfrm>
          <a:off x="1152525" y="26533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1017</xdr:row>
      <xdr:rowOff>0</xdr:rowOff>
    </xdr:from>
    <xdr:ext cx="184731" cy="264560"/>
    <xdr:sp macro="" textlink="">
      <xdr:nvSpPr>
        <xdr:cNvPr id="7464" name="15 CuadroTexto"/>
        <xdr:cNvSpPr txBox="1"/>
      </xdr:nvSpPr>
      <xdr:spPr>
        <a:xfrm>
          <a:off x="1152525" y="26533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1017</xdr:row>
      <xdr:rowOff>0</xdr:rowOff>
    </xdr:from>
    <xdr:ext cx="184731" cy="264560"/>
    <xdr:sp macro="" textlink="">
      <xdr:nvSpPr>
        <xdr:cNvPr id="7465" name="1 CuadroTexto"/>
        <xdr:cNvSpPr txBox="1"/>
      </xdr:nvSpPr>
      <xdr:spPr>
        <a:xfrm>
          <a:off x="1152525" y="26533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1017</xdr:row>
      <xdr:rowOff>0</xdr:rowOff>
    </xdr:from>
    <xdr:ext cx="184731" cy="264560"/>
    <xdr:sp macro="" textlink="">
      <xdr:nvSpPr>
        <xdr:cNvPr id="7466" name="53 CuadroTexto"/>
        <xdr:cNvSpPr txBox="1"/>
      </xdr:nvSpPr>
      <xdr:spPr>
        <a:xfrm>
          <a:off x="1152525" y="26533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1017</xdr:row>
      <xdr:rowOff>0</xdr:rowOff>
    </xdr:from>
    <xdr:ext cx="184731" cy="264560"/>
    <xdr:sp macro="" textlink="">
      <xdr:nvSpPr>
        <xdr:cNvPr id="7467" name="1 CuadroTexto"/>
        <xdr:cNvSpPr txBox="1"/>
      </xdr:nvSpPr>
      <xdr:spPr>
        <a:xfrm>
          <a:off x="1152525" y="26533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1017</xdr:row>
      <xdr:rowOff>0</xdr:rowOff>
    </xdr:from>
    <xdr:ext cx="184731" cy="264560"/>
    <xdr:sp macro="" textlink="">
      <xdr:nvSpPr>
        <xdr:cNvPr id="7468" name="15 CuadroTexto"/>
        <xdr:cNvSpPr txBox="1"/>
      </xdr:nvSpPr>
      <xdr:spPr>
        <a:xfrm>
          <a:off x="1152525" y="26533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1017</xdr:row>
      <xdr:rowOff>0</xdr:rowOff>
    </xdr:from>
    <xdr:ext cx="184731" cy="264560"/>
    <xdr:sp macro="" textlink="">
      <xdr:nvSpPr>
        <xdr:cNvPr id="7469" name="1 CuadroTexto"/>
        <xdr:cNvSpPr txBox="1"/>
      </xdr:nvSpPr>
      <xdr:spPr>
        <a:xfrm>
          <a:off x="1152525" y="26533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1017</xdr:row>
      <xdr:rowOff>0</xdr:rowOff>
    </xdr:from>
    <xdr:ext cx="184731" cy="264560"/>
    <xdr:sp macro="" textlink="">
      <xdr:nvSpPr>
        <xdr:cNvPr id="7470" name="25 CuadroTexto"/>
        <xdr:cNvSpPr txBox="1"/>
      </xdr:nvSpPr>
      <xdr:spPr>
        <a:xfrm>
          <a:off x="1152525" y="26533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1017</xdr:row>
      <xdr:rowOff>0</xdr:rowOff>
    </xdr:from>
    <xdr:ext cx="184731" cy="264560"/>
    <xdr:sp macro="" textlink="">
      <xdr:nvSpPr>
        <xdr:cNvPr id="7471" name="1 CuadroTexto"/>
        <xdr:cNvSpPr txBox="1"/>
      </xdr:nvSpPr>
      <xdr:spPr>
        <a:xfrm>
          <a:off x="1152525" y="26533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1017</xdr:row>
      <xdr:rowOff>0</xdr:rowOff>
    </xdr:from>
    <xdr:ext cx="184731" cy="264560"/>
    <xdr:sp macro="" textlink="">
      <xdr:nvSpPr>
        <xdr:cNvPr id="7472" name="55 CuadroTexto"/>
        <xdr:cNvSpPr txBox="1"/>
      </xdr:nvSpPr>
      <xdr:spPr>
        <a:xfrm>
          <a:off x="1152525" y="26533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1017</xdr:row>
      <xdr:rowOff>0</xdr:rowOff>
    </xdr:from>
    <xdr:ext cx="184731" cy="264560"/>
    <xdr:sp macro="" textlink="">
      <xdr:nvSpPr>
        <xdr:cNvPr id="7473" name="1 CuadroTexto"/>
        <xdr:cNvSpPr txBox="1"/>
      </xdr:nvSpPr>
      <xdr:spPr>
        <a:xfrm>
          <a:off x="1152525" y="26533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1017</xdr:row>
      <xdr:rowOff>0</xdr:rowOff>
    </xdr:from>
    <xdr:ext cx="184731" cy="264560"/>
    <xdr:sp macro="" textlink="">
      <xdr:nvSpPr>
        <xdr:cNvPr id="7474" name="65 CuadroTexto"/>
        <xdr:cNvSpPr txBox="1"/>
      </xdr:nvSpPr>
      <xdr:spPr>
        <a:xfrm>
          <a:off x="1152525" y="26533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1017</xdr:row>
      <xdr:rowOff>0</xdr:rowOff>
    </xdr:from>
    <xdr:ext cx="184731" cy="264560"/>
    <xdr:sp macro="" textlink="">
      <xdr:nvSpPr>
        <xdr:cNvPr id="7475" name="1 CuadroTexto"/>
        <xdr:cNvSpPr txBox="1"/>
      </xdr:nvSpPr>
      <xdr:spPr>
        <a:xfrm>
          <a:off x="1152525" y="26533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1017</xdr:row>
      <xdr:rowOff>0</xdr:rowOff>
    </xdr:from>
    <xdr:ext cx="184731" cy="264560"/>
    <xdr:sp macro="" textlink="">
      <xdr:nvSpPr>
        <xdr:cNvPr id="7476" name="17 CuadroTexto"/>
        <xdr:cNvSpPr txBox="1"/>
      </xdr:nvSpPr>
      <xdr:spPr>
        <a:xfrm>
          <a:off x="1152525" y="26533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1017</xdr:row>
      <xdr:rowOff>0</xdr:rowOff>
    </xdr:from>
    <xdr:ext cx="184731" cy="264560"/>
    <xdr:sp macro="" textlink="">
      <xdr:nvSpPr>
        <xdr:cNvPr id="7477" name="1 CuadroTexto"/>
        <xdr:cNvSpPr txBox="1"/>
      </xdr:nvSpPr>
      <xdr:spPr>
        <a:xfrm>
          <a:off x="1152525" y="26533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1017</xdr:row>
      <xdr:rowOff>0</xdr:rowOff>
    </xdr:from>
    <xdr:ext cx="184731" cy="264560"/>
    <xdr:sp macro="" textlink="">
      <xdr:nvSpPr>
        <xdr:cNvPr id="7478" name="41 CuadroTexto"/>
        <xdr:cNvSpPr txBox="1"/>
      </xdr:nvSpPr>
      <xdr:spPr>
        <a:xfrm>
          <a:off x="1152525" y="26533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1017</xdr:row>
      <xdr:rowOff>0</xdr:rowOff>
    </xdr:from>
    <xdr:ext cx="184731" cy="264560"/>
    <xdr:sp macro="" textlink="">
      <xdr:nvSpPr>
        <xdr:cNvPr id="7479" name="1 CuadroTexto"/>
        <xdr:cNvSpPr txBox="1"/>
      </xdr:nvSpPr>
      <xdr:spPr>
        <a:xfrm>
          <a:off x="1152525" y="26533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1017</xdr:row>
      <xdr:rowOff>0</xdr:rowOff>
    </xdr:from>
    <xdr:ext cx="184731" cy="264560"/>
    <xdr:sp macro="" textlink="">
      <xdr:nvSpPr>
        <xdr:cNvPr id="7480" name="25 CuadroTexto"/>
        <xdr:cNvSpPr txBox="1"/>
      </xdr:nvSpPr>
      <xdr:spPr>
        <a:xfrm>
          <a:off x="1152525" y="26533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1017</xdr:row>
      <xdr:rowOff>0</xdr:rowOff>
    </xdr:from>
    <xdr:ext cx="184731" cy="264560"/>
    <xdr:sp macro="" textlink="">
      <xdr:nvSpPr>
        <xdr:cNvPr id="7481" name="1 CuadroTexto"/>
        <xdr:cNvSpPr txBox="1"/>
      </xdr:nvSpPr>
      <xdr:spPr>
        <a:xfrm>
          <a:off x="1152525" y="26533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1017</xdr:row>
      <xdr:rowOff>0</xdr:rowOff>
    </xdr:from>
    <xdr:ext cx="184731" cy="264560"/>
    <xdr:sp macro="" textlink="">
      <xdr:nvSpPr>
        <xdr:cNvPr id="7482" name="55 CuadroTexto"/>
        <xdr:cNvSpPr txBox="1"/>
      </xdr:nvSpPr>
      <xdr:spPr>
        <a:xfrm>
          <a:off x="1152525" y="26533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1017</xdr:row>
      <xdr:rowOff>0</xdr:rowOff>
    </xdr:from>
    <xdr:ext cx="184731" cy="264560"/>
    <xdr:sp macro="" textlink="">
      <xdr:nvSpPr>
        <xdr:cNvPr id="7483" name="1 CuadroTexto"/>
        <xdr:cNvSpPr txBox="1"/>
      </xdr:nvSpPr>
      <xdr:spPr>
        <a:xfrm>
          <a:off x="1152525" y="26533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1017</xdr:row>
      <xdr:rowOff>0</xdr:rowOff>
    </xdr:from>
    <xdr:ext cx="184731" cy="264560"/>
    <xdr:sp macro="" textlink="">
      <xdr:nvSpPr>
        <xdr:cNvPr id="7484" name="65 CuadroTexto"/>
        <xdr:cNvSpPr txBox="1"/>
      </xdr:nvSpPr>
      <xdr:spPr>
        <a:xfrm>
          <a:off x="1152525" y="26533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1017</xdr:row>
      <xdr:rowOff>0</xdr:rowOff>
    </xdr:from>
    <xdr:ext cx="184731" cy="264560"/>
    <xdr:sp macro="" textlink="">
      <xdr:nvSpPr>
        <xdr:cNvPr id="7485" name="1 CuadroTexto"/>
        <xdr:cNvSpPr txBox="1"/>
      </xdr:nvSpPr>
      <xdr:spPr>
        <a:xfrm>
          <a:off x="1152525" y="26533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1017</xdr:row>
      <xdr:rowOff>0</xdr:rowOff>
    </xdr:from>
    <xdr:ext cx="184731" cy="264560"/>
    <xdr:sp macro="" textlink="">
      <xdr:nvSpPr>
        <xdr:cNvPr id="7486" name="17 CuadroTexto"/>
        <xdr:cNvSpPr txBox="1"/>
      </xdr:nvSpPr>
      <xdr:spPr>
        <a:xfrm>
          <a:off x="1152525" y="26533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1017</xdr:row>
      <xdr:rowOff>0</xdr:rowOff>
    </xdr:from>
    <xdr:ext cx="184731" cy="264560"/>
    <xdr:sp macro="" textlink="">
      <xdr:nvSpPr>
        <xdr:cNvPr id="7487" name="1 CuadroTexto"/>
        <xdr:cNvSpPr txBox="1"/>
      </xdr:nvSpPr>
      <xdr:spPr>
        <a:xfrm>
          <a:off x="1152525" y="26533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1017</xdr:row>
      <xdr:rowOff>0</xdr:rowOff>
    </xdr:from>
    <xdr:ext cx="184731" cy="264560"/>
    <xdr:sp macro="" textlink="">
      <xdr:nvSpPr>
        <xdr:cNvPr id="7488" name="41 CuadroTexto"/>
        <xdr:cNvSpPr txBox="1"/>
      </xdr:nvSpPr>
      <xdr:spPr>
        <a:xfrm>
          <a:off x="1152525" y="26533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1017</xdr:row>
      <xdr:rowOff>0</xdr:rowOff>
    </xdr:from>
    <xdr:ext cx="184731" cy="264560"/>
    <xdr:sp macro="" textlink="">
      <xdr:nvSpPr>
        <xdr:cNvPr id="7489" name="1 CuadroTexto"/>
        <xdr:cNvSpPr txBox="1"/>
      </xdr:nvSpPr>
      <xdr:spPr>
        <a:xfrm>
          <a:off x="1152525" y="26533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1017</xdr:row>
      <xdr:rowOff>0</xdr:rowOff>
    </xdr:from>
    <xdr:ext cx="184731" cy="264560"/>
    <xdr:sp macro="" textlink="">
      <xdr:nvSpPr>
        <xdr:cNvPr id="7490" name="53 CuadroTexto"/>
        <xdr:cNvSpPr txBox="1"/>
      </xdr:nvSpPr>
      <xdr:spPr>
        <a:xfrm>
          <a:off x="1152525" y="26533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1017</xdr:row>
      <xdr:rowOff>0</xdr:rowOff>
    </xdr:from>
    <xdr:ext cx="184731" cy="264560"/>
    <xdr:sp macro="" textlink="">
      <xdr:nvSpPr>
        <xdr:cNvPr id="7491" name="1 CuadroTexto"/>
        <xdr:cNvSpPr txBox="1"/>
      </xdr:nvSpPr>
      <xdr:spPr>
        <a:xfrm>
          <a:off x="1152525" y="26533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1017</xdr:row>
      <xdr:rowOff>0</xdr:rowOff>
    </xdr:from>
    <xdr:ext cx="184731" cy="264560"/>
    <xdr:sp macro="" textlink="">
      <xdr:nvSpPr>
        <xdr:cNvPr id="7492" name="15 CuadroTexto"/>
        <xdr:cNvSpPr txBox="1"/>
      </xdr:nvSpPr>
      <xdr:spPr>
        <a:xfrm>
          <a:off x="1152525" y="26533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1017</xdr:row>
      <xdr:rowOff>0</xdr:rowOff>
    </xdr:from>
    <xdr:ext cx="184731" cy="264560"/>
    <xdr:sp macro="" textlink="">
      <xdr:nvSpPr>
        <xdr:cNvPr id="7493" name="1 CuadroTexto"/>
        <xdr:cNvSpPr txBox="1"/>
      </xdr:nvSpPr>
      <xdr:spPr>
        <a:xfrm>
          <a:off x="1152525" y="26533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1017</xdr:row>
      <xdr:rowOff>0</xdr:rowOff>
    </xdr:from>
    <xdr:ext cx="184731" cy="264560"/>
    <xdr:sp macro="" textlink="">
      <xdr:nvSpPr>
        <xdr:cNvPr id="7494" name="53 CuadroTexto"/>
        <xdr:cNvSpPr txBox="1"/>
      </xdr:nvSpPr>
      <xdr:spPr>
        <a:xfrm>
          <a:off x="1152525" y="26533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1017</xdr:row>
      <xdr:rowOff>0</xdr:rowOff>
    </xdr:from>
    <xdr:ext cx="184731" cy="264560"/>
    <xdr:sp macro="" textlink="">
      <xdr:nvSpPr>
        <xdr:cNvPr id="7495" name="1 CuadroTexto"/>
        <xdr:cNvSpPr txBox="1"/>
      </xdr:nvSpPr>
      <xdr:spPr>
        <a:xfrm>
          <a:off x="1152525" y="26533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1017</xdr:row>
      <xdr:rowOff>0</xdr:rowOff>
    </xdr:from>
    <xdr:ext cx="184731" cy="264560"/>
    <xdr:sp macro="" textlink="">
      <xdr:nvSpPr>
        <xdr:cNvPr id="7496" name="15 CuadroTexto"/>
        <xdr:cNvSpPr txBox="1"/>
      </xdr:nvSpPr>
      <xdr:spPr>
        <a:xfrm>
          <a:off x="1152525" y="26533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1017</xdr:row>
      <xdr:rowOff>0</xdr:rowOff>
    </xdr:from>
    <xdr:ext cx="184731" cy="264560"/>
    <xdr:sp macro="" textlink="">
      <xdr:nvSpPr>
        <xdr:cNvPr id="7497" name="1 CuadroTexto"/>
        <xdr:cNvSpPr txBox="1"/>
      </xdr:nvSpPr>
      <xdr:spPr>
        <a:xfrm>
          <a:off x="1152525" y="26533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1017</xdr:row>
      <xdr:rowOff>0</xdr:rowOff>
    </xdr:from>
    <xdr:ext cx="184731" cy="264560"/>
    <xdr:sp macro="" textlink="">
      <xdr:nvSpPr>
        <xdr:cNvPr id="7498" name="53 CuadroTexto"/>
        <xdr:cNvSpPr txBox="1"/>
      </xdr:nvSpPr>
      <xdr:spPr>
        <a:xfrm>
          <a:off x="1152525" y="26533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1017</xdr:row>
      <xdr:rowOff>0</xdr:rowOff>
    </xdr:from>
    <xdr:ext cx="184731" cy="264560"/>
    <xdr:sp macro="" textlink="">
      <xdr:nvSpPr>
        <xdr:cNvPr id="7499" name="1 CuadroTexto"/>
        <xdr:cNvSpPr txBox="1"/>
      </xdr:nvSpPr>
      <xdr:spPr>
        <a:xfrm>
          <a:off x="1152525" y="26533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1017</xdr:row>
      <xdr:rowOff>0</xdr:rowOff>
    </xdr:from>
    <xdr:ext cx="184731" cy="264560"/>
    <xdr:sp macro="" textlink="">
      <xdr:nvSpPr>
        <xdr:cNvPr id="7500" name="15 CuadroTexto"/>
        <xdr:cNvSpPr txBox="1"/>
      </xdr:nvSpPr>
      <xdr:spPr>
        <a:xfrm>
          <a:off x="1152525" y="26533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1017</xdr:row>
      <xdr:rowOff>0</xdr:rowOff>
    </xdr:from>
    <xdr:ext cx="184731" cy="264560"/>
    <xdr:sp macro="" textlink="">
      <xdr:nvSpPr>
        <xdr:cNvPr id="7501" name="1 CuadroTexto"/>
        <xdr:cNvSpPr txBox="1"/>
      </xdr:nvSpPr>
      <xdr:spPr>
        <a:xfrm>
          <a:off x="1152525" y="26533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1017</xdr:row>
      <xdr:rowOff>0</xdr:rowOff>
    </xdr:from>
    <xdr:ext cx="184731" cy="264560"/>
    <xdr:sp macro="" textlink="">
      <xdr:nvSpPr>
        <xdr:cNvPr id="7502" name="53 CuadroTexto"/>
        <xdr:cNvSpPr txBox="1"/>
      </xdr:nvSpPr>
      <xdr:spPr>
        <a:xfrm>
          <a:off x="1152525" y="26533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1017</xdr:row>
      <xdr:rowOff>0</xdr:rowOff>
    </xdr:from>
    <xdr:ext cx="184731" cy="264560"/>
    <xdr:sp macro="" textlink="">
      <xdr:nvSpPr>
        <xdr:cNvPr id="7503" name="1 CuadroTexto"/>
        <xdr:cNvSpPr txBox="1"/>
      </xdr:nvSpPr>
      <xdr:spPr>
        <a:xfrm>
          <a:off x="1152525" y="26533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1017</xdr:row>
      <xdr:rowOff>0</xdr:rowOff>
    </xdr:from>
    <xdr:ext cx="184731" cy="264560"/>
    <xdr:sp macro="" textlink="">
      <xdr:nvSpPr>
        <xdr:cNvPr id="7504" name="15 CuadroTexto"/>
        <xdr:cNvSpPr txBox="1"/>
      </xdr:nvSpPr>
      <xdr:spPr>
        <a:xfrm>
          <a:off x="1152525" y="26533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1017</xdr:row>
      <xdr:rowOff>0</xdr:rowOff>
    </xdr:from>
    <xdr:ext cx="184731" cy="264560"/>
    <xdr:sp macro="" textlink="">
      <xdr:nvSpPr>
        <xdr:cNvPr id="7505" name="1 CuadroTexto"/>
        <xdr:cNvSpPr txBox="1"/>
      </xdr:nvSpPr>
      <xdr:spPr>
        <a:xfrm>
          <a:off x="1152525" y="26533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1017</xdr:row>
      <xdr:rowOff>0</xdr:rowOff>
    </xdr:from>
    <xdr:ext cx="184731" cy="264560"/>
    <xdr:sp macro="" textlink="">
      <xdr:nvSpPr>
        <xdr:cNvPr id="7506" name="25 CuadroTexto"/>
        <xdr:cNvSpPr txBox="1"/>
      </xdr:nvSpPr>
      <xdr:spPr>
        <a:xfrm>
          <a:off x="1152525" y="26533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1017</xdr:row>
      <xdr:rowOff>0</xdr:rowOff>
    </xdr:from>
    <xdr:ext cx="184731" cy="264560"/>
    <xdr:sp macro="" textlink="">
      <xdr:nvSpPr>
        <xdr:cNvPr id="7507" name="1 CuadroTexto"/>
        <xdr:cNvSpPr txBox="1"/>
      </xdr:nvSpPr>
      <xdr:spPr>
        <a:xfrm>
          <a:off x="1152525" y="26533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1017</xdr:row>
      <xdr:rowOff>0</xdr:rowOff>
    </xdr:from>
    <xdr:ext cx="184731" cy="264560"/>
    <xdr:sp macro="" textlink="">
      <xdr:nvSpPr>
        <xdr:cNvPr id="7508" name="55 CuadroTexto"/>
        <xdr:cNvSpPr txBox="1"/>
      </xdr:nvSpPr>
      <xdr:spPr>
        <a:xfrm>
          <a:off x="1152525" y="26533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1017</xdr:row>
      <xdr:rowOff>0</xdr:rowOff>
    </xdr:from>
    <xdr:ext cx="184731" cy="264560"/>
    <xdr:sp macro="" textlink="">
      <xdr:nvSpPr>
        <xdr:cNvPr id="7509" name="1 CuadroTexto"/>
        <xdr:cNvSpPr txBox="1"/>
      </xdr:nvSpPr>
      <xdr:spPr>
        <a:xfrm>
          <a:off x="1152525" y="26533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1017</xdr:row>
      <xdr:rowOff>0</xdr:rowOff>
    </xdr:from>
    <xdr:ext cx="184731" cy="264560"/>
    <xdr:sp macro="" textlink="">
      <xdr:nvSpPr>
        <xdr:cNvPr id="7510" name="65 CuadroTexto"/>
        <xdr:cNvSpPr txBox="1"/>
      </xdr:nvSpPr>
      <xdr:spPr>
        <a:xfrm>
          <a:off x="1152525" y="26533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1017</xdr:row>
      <xdr:rowOff>0</xdr:rowOff>
    </xdr:from>
    <xdr:ext cx="184731" cy="264560"/>
    <xdr:sp macro="" textlink="">
      <xdr:nvSpPr>
        <xdr:cNvPr id="7511" name="1 CuadroTexto"/>
        <xdr:cNvSpPr txBox="1"/>
      </xdr:nvSpPr>
      <xdr:spPr>
        <a:xfrm>
          <a:off x="1152525" y="26533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1017</xdr:row>
      <xdr:rowOff>0</xdr:rowOff>
    </xdr:from>
    <xdr:ext cx="184731" cy="264560"/>
    <xdr:sp macro="" textlink="">
      <xdr:nvSpPr>
        <xdr:cNvPr id="7512" name="17 CuadroTexto"/>
        <xdr:cNvSpPr txBox="1"/>
      </xdr:nvSpPr>
      <xdr:spPr>
        <a:xfrm>
          <a:off x="1152525" y="26533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1017</xdr:row>
      <xdr:rowOff>0</xdr:rowOff>
    </xdr:from>
    <xdr:ext cx="184731" cy="264560"/>
    <xdr:sp macro="" textlink="">
      <xdr:nvSpPr>
        <xdr:cNvPr id="7513" name="1 CuadroTexto"/>
        <xdr:cNvSpPr txBox="1"/>
      </xdr:nvSpPr>
      <xdr:spPr>
        <a:xfrm>
          <a:off x="1152525" y="26533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1017</xdr:row>
      <xdr:rowOff>0</xdr:rowOff>
    </xdr:from>
    <xdr:ext cx="184731" cy="264560"/>
    <xdr:sp macro="" textlink="">
      <xdr:nvSpPr>
        <xdr:cNvPr id="7514" name="41 CuadroTexto"/>
        <xdr:cNvSpPr txBox="1"/>
      </xdr:nvSpPr>
      <xdr:spPr>
        <a:xfrm>
          <a:off x="1152525" y="26533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1017</xdr:row>
      <xdr:rowOff>0</xdr:rowOff>
    </xdr:from>
    <xdr:ext cx="184731" cy="264560"/>
    <xdr:sp macro="" textlink="">
      <xdr:nvSpPr>
        <xdr:cNvPr id="7515" name="1 CuadroTexto"/>
        <xdr:cNvSpPr txBox="1"/>
      </xdr:nvSpPr>
      <xdr:spPr>
        <a:xfrm>
          <a:off x="1152525" y="26533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1017</xdr:row>
      <xdr:rowOff>0</xdr:rowOff>
    </xdr:from>
    <xdr:ext cx="184731" cy="264560"/>
    <xdr:sp macro="" textlink="">
      <xdr:nvSpPr>
        <xdr:cNvPr id="7516" name="25 CuadroTexto"/>
        <xdr:cNvSpPr txBox="1"/>
      </xdr:nvSpPr>
      <xdr:spPr>
        <a:xfrm>
          <a:off x="1152525" y="26533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1017</xdr:row>
      <xdr:rowOff>0</xdr:rowOff>
    </xdr:from>
    <xdr:ext cx="184731" cy="264560"/>
    <xdr:sp macro="" textlink="">
      <xdr:nvSpPr>
        <xdr:cNvPr id="7517" name="1 CuadroTexto"/>
        <xdr:cNvSpPr txBox="1"/>
      </xdr:nvSpPr>
      <xdr:spPr>
        <a:xfrm>
          <a:off x="1152525" y="26533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1017</xdr:row>
      <xdr:rowOff>0</xdr:rowOff>
    </xdr:from>
    <xdr:ext cx="184731" cy="264560"/>
    <xdr:sp macro="" textlink="">
      <xdr:nvSpPr>
        <xdr:cNvPr id="7518" name="55 CuadroTexto"/>
        <xdr:cNvSpPr txBox="1"/>
      </xdr:nvSpPr>
      <xdr:spPr>
        <a:xfrm>
          <a:off x="1152525" y="26533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1017</xdr:row>
      <xdr:rowOff>0</xdr:rowOff>
    </xdr:from>
    <xdr:ext cx="184731" cy="264560"/>
    <xdr:sp macro="" textlink="">
      <xdr:nvSpPr>
        <xdr:cNvPr id="7519" name="1 CuadroTexto"/>
        <xdr:cNvSpPr txBox="1"/>
      </xdr:nvSpPr>
      <xdr:spPr>
        <a:xfrm>
          <a:off x="1152525" y="26533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1017</xdr:row>
      <xdr:rowOff>0</xdr:rowOff>
    </xdr:from>
    <xdr:ext cx="184731" cy="264560"/>
    <xdr:sp macro="" textlink="">
      <xdr:nvSpPr>
        <xdr:cNvPr id="7520" name="65 CuadroTexto"/>
        <xdr:cNvSpPr txBox="1"/>
      </xdr:nvSpPr>
      <xdr:spPr>
        <a:xfrm>
          <a:off x="1152525" y="26533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1017</xdr:row>
      <xdr:rowOff>0</xdr:rowOff>
    </xdr:from>
    <xdr:ext cx="184731" cy="264560"/>
    <xdr:sp macro="" textlink="">
      <xdr:nvSpPr>
        <xdr:cNvPr id="7521" name="1 CuadroTexto"/>
        <xdr:cNvSpPr txBox="1"/>
      </xdr:nvSpPr>
      <xdr:spPr>
        <a:xfrm>
          <a:off x="1152525" y="26533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1017</xdr:row>
      <xdr:rowOff>0</xdr:rowOff>
    </xdr:from>
    <xdr:ext cx="184731" cy="264560"/>
    <xdr:sp macro="" textlink="">
      <xdr:nvSpPr>
        <xdr:cNvPr id="7522" name="17 CuadroTexto"/>
        <xdr:cNvSpPr txBox="1"/>
      </xdr:nvSpPr>
      <xdr:spPr>
        <a:xfrm>
          <a:off x="1152525" y="26533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1017</xdr:row>
      <xdr:rowOff>0</xdr:rowOff>
    </xdr:from>
    <xdr:ext cx="184731" cy="264560"/>
    <xdr:sp macro="" textlink="">
      <xdr:nvSpPr>
        <xdr:cNvPr id="7523" name="1 CuadroTexto"/>
        <xdr:cNvSpPr txBox="1"/>
      </xdr:nvSpPr>
      <xdr:spPr>
        <a:xfrm>
          <a:off x="1152525" y="26533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1017</xdr:row>
      <xdr:rowOff>0</xdr:rowOff>
    </xdr:from>
    <xdr:ext cx="184731" cy="264560"/>
    <xdr:sp macro="" textlink="">
      <xdr:nvSpPr>
        <xdr:cNvPr id="7524" name="41 CuadroTexto"/>
        <xdr:cNvSpPr txBox="1"/>
      </xdr:nvSpPr>
      <xdr:spPr>
        <a:xfrm>
          <a:off x="1152525" y="26533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1017</xdr:row>
      <xdr:rowOff>0</xdr:rowOff>
    </xdr:from>
    <xdr:ext cx="184731" cy="264560"/>
    <xdr:sp macro="" textlink="">
      <xdr:nvSpPr>
        <xdr:cNvPr id="7525" name="1 CuadroTexto"/>
        <xdr:cNvSpPr txBox="1"/>
      </xdr:nvSpPr>
      <xdr:spPr>
        <a:xfrm>
          <a:off x="1152525" y="26533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1017</xdr:row>
      <xdr:rowOff>0</xdr:rowOff>
    </xdr:from>
    <xdr:ext cx="184731" cy="264560"/>
    <xdr:sp macro="" textlink="">
      <xdr:nvSpPr>
        <xdr:cNvPr id="7526" name="53 CuadroTexto"/>
        <xdr:cNvSpPr txBox="1"/>
      </xdr:nvSpPr>
      <xdr:spPr>
        <a:xfrm>
          <a:off x="1152525" y="26533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1017</xdr:row>
      <xdr:rowOff>0</xdr:rowOff>
    </xdr:from>
    <xdr:ext cx="184731" cy="264560"/>
    <xdr:sp macro="" textlink="">
      <xdr:nvSpPr>
        <xdr:cNvPr id="7527" name="1 CuadroTexto"/>
        <xdr:cNvSpPr txBox="1"/>
      </xdr:nvSpPr>
      <xdr:spPr>
        <a:xfrm>
          <a:off x="1152525" y="26533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1017</xdr:row>
      <xdr:rowOff>0</xdr:rowOff>
    </xdr:from>
    <xdr:ext cx="184731" cy="264560"/>
    <xdr:sp macro="" textlink="">
      <xdr:nvSpPr>
        <xdr:cNvPr id="7528" name="15 CuadroTexto"/>
        <xdr:cNvSpPr txBox="1"/>
      </xdr:nvSpPr>
      <xdr:spPr>
        <a:xfrm>
          <a:off x="1152525" y="26533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1017</xdr:row>
      <xdr:rowOff>0</xdr:rowOff>
    </xdr:from>
    <xdr:ext cx="184731" cy="264560"/>
    <xdr:sp macro="" textlink="">
      <xdr:nvSpPr>
        <xdr:cNvPr id="7529" name="1 CuadroTexto"/>
        <xdr:cNvSpPr txBox="1"/>
      </xdr:nvSpPr>
      <xdr:spPr>
        <a:xfrm>
          <a:off x="1152525" y="26533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1017</xdr:row>
      <xdr:rowOff>0</xdr:rowOff>
    </xdr:from>
    <xdr:ext cx="184731" cy="264560"/>
    <xdr:sp macro="" textlink="">
      <xdr:nvSpPr>
        <xdr:cNvPr id="7530" name="53 CuadroTexto"/>
        <xdr:cNvSpPr txBox="1"/>
      </xdr:nvSpPr>
      <xdr:spPr>
        <a:xfrm>
          <a:off x="1152525" y="26533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1017</xdr:row>
      <xdr:rowOff>0</xdr:rowOff>
    </xdr:from>
    <xdr:ext cx="184731" cy="264560"/>
    <xdr:sp macro="" textlink="">
      <xdr:nvSpPr>
        <xdr:cNvPr id="7531" name="1 CuadroTexto"/>
        <xdr:cNvSpPr txBox="1"/>
      </xdr:nvSpPr>
      <xdr:spPr>
        <a:xfrm>
          <a:off x="1152525" y="26533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1017</xdr:row>
      <xdr:rowOff>0</xdr:rowOff>
    </xdr:from>
    <xdr:ext cx="184731" cy="264560"/>
    <xdr:sp macro="" textlink="">
      <xdr:nvSpPr>
        <xdr:cNvPr id="7532" name="15 CuadroTexto"/>
        <xdr:cNvSpPr txBox="1"/>
      </xdr:nvSpPr>
      <xdr:spPr>
        <a:xfrm>
          <a:off x="1152525" y="26533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1017</xdr:row>
      <xdr:rowOff>0</xdr:rowOff>
    </xdr:from>
    <xdr:ext cx="184731" cy="264560"/>
    <xdr:sp macro="" textlink="">
      <xdr:nvSpPr>
        <xdr:cNvPr id="7533" name="1 CuadroTexto"/>
        <xdr:cNvSpPr txBox="1"/>
      </xdr:nvSpPr>
      <xdr:spPr>
        <a:xfrm>
          <a:off x="1152525" y="26533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1018</xdr:row>
      <xdr:rowOff>0</xdr:rowOff>
    </xdr:from>
    <xdr:ext cx="184731" cy="264560"/>
    <xdr:sp macro="" textlink="">
      <xdr:nvSpPr>
        <xdr:cNvPr id="7534" name="25 CuadroTexto"/>
        <xdr:cNvSpPr txBox="1"/>
      </xdr:nvSpPr>
      <xdr:spPr>
        <a:xfrm>
          <a:off x="1152525" y="26552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1018</xdr:row>
      <xdr:rowOff>0</xdr:rowOff>
    </xdr:from>
    <xdr:ext cx="184731" cy="264560"/>
    <xdr:sp macro="" textlink="">
      <xdr:nvSpPr>
        <xdr:cNvPr id="7535" name="1 CuadroTexto"/>
        <xdr:cNvSpPr txBox="1"/>
      </xdr:nvSpPr>
      <xdr:spPr>
        <a:xfrm>
          <a:off x="1152525" y="26552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1017</xdr:row>
      <xdr:rowOff>0</xdr:rowOff>
    </xdr:from>
    <xdr:ext cx="184731" cy="264560"/>
    <xdr:sp macro="" textlink="">
      <xdr:nvSpPr>
        <xdr:cNvPr id="7536" name="53 CuadroTexto"/>
        <xdr:cNvSpPr txBox="1"/>
      </xdr:nvSpPr>
      <xdr:spPr>
        <a:xfrm>
          <a:off x="1152525" y="26533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1017</xdr:row>
      <xdr:rowOff>0</xdr:rowOff>
    </xdr:from>
    <xdr:ext cx="184731" cy="264560"/>
    <xdr:sp macro="" textlink="">
      <xdr:nvSpPr>
        <xdr:cNvPr id="7537" name="1 CuadroTexto"/>
        <xdr:cNvSpPr txBox="1"/>
      </xdr:nvSpPr>
      <xdr:spPr>
        <a:xfrm>
          <a:off x="1152525" y="26533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1018</xdr:row>
      <xdr:rowOff>0</xdr:rowOff>
    </xdr:from>
    <xdr:ext cx="184731" cy="264560"/>
    <xdr:sp macro="" textlink="">
      <xdr:nvSpPr>
        <xdr:cNvPr id="7538" name="55 CuadroTexto"/>
        <xdr:cNvSpPr txBox="1"/>
      </xdr:nvSpPr>
      <xdr:spPr>
        <a:xfrm>
          <a:off x="1152525" y="26552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1018</xdr:row>
      <xdr:rowOff>0</xdr:rowOff>
    </xdr:from>
    <xdr:ext cx="184731" cy="264560"/>
    <xdr:sp macro="" textlink="">
      <xdr:nvSpPr>
        <xdr:cNvPr id="7539" name="1 CuadroTexto"/>
        <xdr:cNvSpPr txBox="1"/>
      </xdr:nvSpPr>
      <xdr:spPr>
        <a:xfrm>
          <a:off x="1152525" y="26552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1018</xdr:row>
      <xdr:rowOff>0</xdr:rowOff>
    </xdr:from>
    <xdr:ext cx="184731" cy="264560"/>
    <xdr:sp macro="" textlink="">
      <xdr:nvSpPr>
        <xdr:cNvPr id="7540" name="65 CuadroTexto"/>
        <xdr:cNvSpPr txBox="1"/>
      </xdr:nvSpPr>
      <xdr:spPr>
        <a:xfrm>
          <a:off x="1152525" y="26552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1018</xdr:row>
      <xdr:rowOff>0</xdr:rowOff>
    </xdr:from>
    <xdr:ext cx="184731" cy="264560"/>
    <xdr:sp macro="" textlink="">
      <xdr:nvSpPr>
        <xdr:cNvPr id="7541" name="1 CuadroTexto"/>
        <xdr:cNvSpPr txBox="1"/>
      </xdr:nvSpPr>
      <xdr:spPr>
        <a:xfrm>
          <a:off x="1152525" y="26552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1017</xdr:row>
      <xdr:rowOff>0</xdr:rowOff>
    </xdr:from>
    <xdr:ext cx="184731" cy="264560"/>
    <xdr:sp macro="" textlink="">
      <xdr:nvSpPr>
        <xdr:cNvPr id="7542" name="15 CuadroTexto"/>
        <xdr:cNvSpPr txBox="1"/>
      </xdr:nvSpPr>
      <xdr:spPr>
        <a:xfrm>
          <a:off x="1152525" y="26533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1017</xdr:row>
      <xdr:rowOff>0</xdr:rowOff>
    </xdr:from>
    <xdr:ext cx="184731" cy="264560"/>
    <xdr:sp macro="" textlink="">
      <xdr:nvSpPr>
        <xdr:cNvPr id="7543" name="1 CuadroTexto"/>
        <xdr:cNvSpPr txBox="1"/>
      </xdr:nvSpPr>
      <xdr:spPr>
        <a:xfrm>
          <a:off x="1152525" y="26533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1018</xdr:row>
      <xdr:rowOff>0</xdr:rowOff>
    </xdr:from>
    <xdr:ext cx="184731" cy="264560"/>
    <xdr:sp macro="" textlink="">
      <xdr:nvSpPr>
        <xdr:cNvPr id="7544" name="17 CuadroTexto"/>
        <xdr:cNvSpPr txBox="1"/>
      </xdr:nvSpPr>
      <xdr:spPr>
        <a:xfrm>
          <a:off x="1152525" y="26552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1018</xdr:row>
      <xdr:rowOff>0</xdr:rowOff>
    </xdr:from>
    <xdr:ext cx="184731" cy="264560"/>
    <xdr:sp macro="" textlink="">
      <xdr:nvSpPr>
        <xdr:cNvPr id="7545" name="1 CuadroTexto"/>
        <xdr:cNvSpPr txBox="1"/>
      </xdr:nvSpPr>
      <xdr:spPr>
        <a:xfrm>
          <a:off x="1152525" y="26552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1018</xdr:row>
      <xdr:rowOff>0</xdr:rowOff>
    </xdr:from>
    <xdr:ext cx="184731" cy="264560"/>
    <xdr:sp macro="" textlink="">
      <xdr:nvSpPr>
        <xdr:cNvPr id="7546" name="41 CuadroTexto"/>
        <xdr:cNvSpPr txBox="1"/>
      </xdr:nvSpPr>
      <xdr:spPr>
        <a:xfrm>
          <a:off x="1152525" y="26552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1018</xdr:row>
      <xdr:rowOff>0</xdr:rowOff>
    </xdr:from>
    <xdr:ext cx="184731" cy="264560"/>
    <xdr:sp macro="" textlink="">
      <xdr:nvSpPr>
        <xdr:cNvPr id="7547" name="1 CuadroTexto"/>
        <xdr:cNvSpPr txBox="1"/>
      </xdr:nvSpPr>
      <xdr:spPr>
        <a:xfrm>
          <a:off x="1152525" y="26552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1018</xdr:row>
      <xdr:rowOff>0</xdr:rowOff>
    </xdr:from>
    <xdr:ext cx="184731" cy="264560"/>
    <xdr:sp macro="" textlink="">
      <xdr:nvSpPr>
        <xdr:cNvPr id="7548" name="25 CuadroTexto"/>
        <xdr:cNvSpPr txBox="1"/>
      </xdr:nvSpPr>
      <xdr:spPr>
        <a:xfrm>
          <a:off x="1152525" y="26552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1018</xdr:row>
      <xdr:rowOff>0</xdr:rowOff>
    </xdr:from>
    <xdr:ext cx="184731" cy="264560"/>
    <xdr:sp macro="" textlink="">
      <xdr:nvSpPr>
        <xdr:cNvPr id="7549" name="1 CuadroTexto"/>
        <xdr:cNvSpPr txBox="1"/>
      </xdr:nvSpPr>
      <xdr:spPr>
        <a:xfrm>
          <a:off x="1152525" y="26552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1017</xdr:row>
      <xdr:rowOff>0</xdr:rowOff>
    </xdr:from>
    <xdr:ext cx="184731" cy="264560"/>
    <xdr:sp macro="" textlink="">
      <xdr:nvSpPr>
        <xdr:cNvPr id="7550" name="53 CuadroTexto"/>
        <xdr:cNvSpPr txBox="1"/>
      </xdr:nvSpPr>
      <xdr:spPr>
        <a:xfrm>
          <a:off x="1152525" y="26533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1017</xdr:row>
      <xdr:rowOff>0</xdr:rowOff>
    </xdr:from>
    <xdr:ext cx="184731" cy="264560"/>
    <xdr:sp macro="" textlink="">
      <xdr:nvSpPr>
        <xdr:cNvPr id="7551" name="1 CuadroTexto"/>
        <xdr:cNvSpPr txBox="1"/>
      </xdr:nvSpPr>
      <xdr:spPr>
        <a:xfrm>
          <a:off x="1152525" y="26533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1018</xdr:row>
      <xdr:rowOff>0</xdr:rowOff>
    </xdr:from>
    <xdr:ext cx="184731" cy="264560"/>
    <xdr:sp macro="" textlink="">
      <xdr:nvSpPr>
        <xdr:cNvPr id="7552" name="55 CuadroTexto"/>
        <xdr:cNvSpPr txBox="1"/>
      </xdr:nvSpPr>
      <xdr:spPr>
        <a:xfrm>
          <a:off x="1152525" y="26552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1018</xdr:row>
      <xdr:rowOff>0</xdr:rowOff>
    </xdr:from>
    <xdr:ext cx="184731" cy="264560"/>
    <xdr:sp macro="" textlink="">
      <xdr:nvSpPr>
        <xdr:cNvPr id="7553" name="1 CuadroTexto"/>
        <xdr:cNvSpPr txBox="1"/>
      </xdr:nvSpPr>
      <xdr:spPr>
        <a:xfrm>
          <a:off x="1152525" y="26552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1018</xdr:row>
      <xdr:rowOff>0</xdr:rowOff>
    </xdr:from>
    <xdr:ext cx="184731" cy="264560"/>
    <xdr:sp macro="" textlink="">
      <xdr:nvSpPr>
        <xdr:cNvPr id="7554" name="65 CuadroTexto"/>
        <xdr:cNvSpPr txBox="1"/>
      </xdr:nvSpPr>
      <xdr:spPr>
        <a:xfrm>
          <a:off x="1152525" y="26552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1018</xdr:row>
      <xdr:rowOff>0</xdr:rowOff>
    </xdr:from>
    <xdr:ext cx="184731" cy="264560"/>
    <xdr:sp macro="" textlink="">
      <xdr:nvSpPr>
        <xdr:cNvPr id="7555" name="1 CuadroTexto"/>
        <xdr:cNvSpPr txBox="1"/>
      </xdr:nvSpPr>
      <xdr:spPr>
        <a:xfrm>
          <a:off x="1152525" y="26552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1017</xdr:row>
      <xdr:rowOff>0</xdr:rowOff>
    </xdr:from>
    <xdr:ext cx="184731" cy="264560"/>
    <xdr:sp macro="" textlink="">
      <xdr:nvSpPr>
        <xdr:cNvPr id="7556" name="15 CuadroTexto"/>
        <xdr:cNvSpPr txBox="1"/>
      </xdr:nvSpPr>
      <xdr:spPr>
        <a:xfrm>
          <a:off x="1152525" y="26533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1017</xdr:row>
      <xdr:rowOff>0</xdr:rowOff>
    </xdr:from>
    <xdr:ext cx="184731" cy="264560"/>
    <xdr:sp macro="" textlink="">
      <xdr:nvSpPr>
        <xdr:cNvPr id="7557" name="1 CuadroTexto"/>
        <xdr:cNvSpPr txBox="1"/>
      </xdr:nvSpPr>
      <xdr:spPr>
        <a:xfrm>
          <a:off x="1152525" y="26533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1018</xdr:row>
      <xdr:rowOff>0</xdr:rowOff>
    </xdr:from>
    <xdr:ext cx="184731" cy="264560"/>
    <xdr:sp macro="" textlink="">
      <xdr:nvSpPr>
        <xdr:cNvPr id="7558" name="17 CuadroTexto"/>
        <xdr:cNvSpPr txBox="1"/>
      </xdr:nvSpPr>
      <xdr:spPr>
        <a:xfrm>
          <a:off x="1152525" y="26552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1018</xdr:row>
      <xdr:rowOff>0</xdr:rowOff>
    </xdr:from>
    <xdr:ext cx="184731" cy="264560"/>
    <xdr:sp macro="" textlink="">
      <xdr:nvSpPr>
        <xdr:cNvPr id="7559" name="1 CuadroTexto"/>
        <xdr:cNvSpPr txBox="1"/>
      </xdr:nvSpPr>
      <xdr:spPr>
        <a:xfrm>
          <a:off x="1152525" y="26552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1018</xdr:row>
      <xdr:rowOff>0</xdr:rowOff>
    </xdr:from>
    <xdr:ext cx="184731" cy="264560"/>
    <xdr:sp macro="" textlink="">
      <xdr:nvSpPr>
        <xdr:cNvPr id="7560" name="41 CuadroTexto"/>
        <xdr:cNvSpPr txBox="1"/>
      </xdr:nvSpPr>
      <xdr:spPr>
        <a:xfrm>
          <a:off x="1152525" y="26552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1018</xdr:row>
      <xdr:rowOff>0</xdr:rowOff>
    </xdr:from>
    <xdr:ext cx="184731" cy="264560"/>
    <xdr:sp macro="" textlink="">
      <xdr:nvSpPr>
        <xdr:cNvPr id="7561" name="1 CuadroTexto"/>
        <xdr:cNvSpPr txBox="1"/>
      </xdr:nvSpPr>
      <xdr:spPr>
        <a:xfrm>
          <a:off x="1152525" y="26552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1018</xdr:row>
      <xdr:rowOff>0</xdr:rowOff>
    </xdr:from>
    <xdr:ext cx="184731" cy="264560"/>
    <xdr:sp macro="" textlink="">
      <xdr:nvSpPr>
        <xdr:cNvPr id="7562" name="53 CuadroTexto"/>
        <xdr:cNvSpPr txBox="1"/>
      </xdr:nvSpPr>
      <xdr:spPr>
        <a:xfrm>
          <a:off x="1152525" y="26552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1018</xdr:row>
      <xdr:rowOff>0</xdr:rowOff>
    </xdr:from>
    <xdr:ext cx="184731" cy="264560"/>
    <xdr:sp macro="" textlink="">
      <xdr:nvSpPr>
        <xdr:cNvPr id="7563" name="1 CuadroTexto"/>
        <xdr:cNvSpPr txBox="1"/>
      </xdr:nvSpPr>
      <xdr:spPr>
        <a:xfrm>
          <a:off x="1152525" y="26552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1018</xdr:row>
      <xdr:rowOff>0</xdr:rowOff>
    </xdr:from>
    <xdr:ext cx="184731" cy="264560"/>
    <xdr:sp macro="" textlink="">
      <xdr:nvSpPr>
        <xdr:cNvPr id="7564" name="15 CuadroTexto"/>
        <xdr:cNvSpPr txBox="1"/>
      </xdr:nvSpPr>
      <xdr:spPr>
        <a:xfrm>
          <a:off x="1152525" y="26552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1018</xdr:row>
      <xdr:rowOff>0</xdr:rowOff>
    </xdr:from>
    <xdr:ext cx="184731" cy="264560"/>
    <xdr:sp macro="" textlink="">
      <xdr:nvSpPr>
        <xdr:cNvPr id="7565" name="1 CuadroTexto"/>
        <xdr:cNvSpPr txBox="1"/>
      </xdr:nvSpPr>
      <xdr:spPr>
        <a:xfrm>
          <a:off x="1152525" y="26552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1018</xdr:row>
      <xdr:rowOff>0</xdr:rowOff>
    </xdr:from>
    <xdr:ext cx="184731" cy="264560"/>
    <xdr:sp macro="" textlink="">
      <xdr:nvSpPr>
        <xdr:cNvPr id="7566" name="53 CuadroTexto"/>
        <xdr:cNvSpPr txBox="1"/>
      </xdr:nvSpPr>
      <xdr:spPr>
        <a:xfrm>
          <a:off x="1152525" y="26552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1018</xdr:row>
      <xdr:rowOff>0</xdr:rowOff>
    </xdr:from>
    <xdr:ext cx="184731" cy="264560"/>
    <xdr:sp macro="" textlink="">
      <xdr:nvSpPr>
        <xdr:cNvPr id="7567" name="1 CuadroTexto"/>
        <xdr:cNvSpPr txBox="1"/>
      </xdr:nvSpPr>
      <xdr:spPr>
        <a:xfrm>
          <a:off x="1152525" y="26552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1018</xdr:row>
      <xdr:rowOff>0</xdr:rowOff>
    </xdr:from>
    <xdr:ext cx="184731" cy="264560"/>
    <xdr:sp macro="" textlink="">
      <xdr:nvSpPr>
        <xdr:cNvPr id="7568" name="15 CuadroTexto"/>
        <xdr:cNvSpPr txBox="1"/>
      </xdr:nvSpPr>
      <xdr:spPr>
        <a:xfrm>
          <a:off x="1152525" y="26552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1018</xdr:row>
      <xdr:rowOff>0</xdr:rowOff>
    </xdr:from>
    <xdr:ext cx="184731" cy="264560"/>
    <xdr:sp macro="" textlink="">
      <xdr:nvSpPr>
        <xdr:cNvPr id="7569" name="1 CuadroTexto"/>
        <xdr:cNvSpPr txBox="1"/>
      </xdr:nvSpPr>
      <xdr:spPr>
        <a:xfrm>
          <a:off x="1152525" y="26552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1018</xdr:row>
      <xdr:rowOff>0</xdr:rowOff>
    </xdr:from>
    <xdr:ext cx="184731" cy="264560"/>
    <xdr:sp macro="" textlink="">
      <xdr:nvSpPr>
        <xdr:cNvPr id="7570" name="53 CuadroTexto"/>
        <xdr:cNvSpPr txBox="1"/>
      </xdr:nvSpPr>
      <xdr:spPr>
        <a:xfrm>
          <a:off x="1152525" y="26552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1018</xdr:row>
      <xdr:rowOff>0</xdr:rowOff>
    </xdr:from>
    <xdr:ext cx="184731" cy="264560"/>
    <xdr:sp macro="" textlink="">
      <xdr:nvSpPr>
        <xdr:cNvPr id="7571" name="1 CuadroTexto"/>
        <xdr:cNvSpPr txBox="1"/>
      </xdr:nvSpPr>
      <xdr:spPr>
        <a:xfrm>
          <a:off x="1152525" y="26552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1018</xdr:row>
      <xdr:rowOff>0</xdr:rowOff>
    </xdr:from>
    <xdr:ext cx="184731" cy="264560"/>
    <xdr:sp macro="" textlink="">
      <xdr:nvSpPr>
        <xdr:cNvPr id="7572" name="15 CuadroTexto"/>
        <xdr:cNvSpPr txBox="1"/>
      </xdr:nvSpPr>
      <xdr:spPr>
        <a:xfrm>
          <a:off x="1152525" y="26552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1018</xdr:row>
      <xdr:rowOff>0</xdr:rowOff>
    </xdr:from>
    <xdr:ext cx="184731" cy="264560"/>
    <xdr:sp macro="" textlink="">
      <xdr:nvSpPr>
        <xdr:cNvPr id="7573" name="1 CuadroTexto"/>
        <xdr:cNvSpPr txBox="1"/>
      </xdr:nvSpPr>
      <xdr:spPr>
        <a:xfrm>
          <a:off x="1152525" y="26552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1018</xdr:row>
      <xdr:rowOff>0</xdr:rowOff>
    </xdr:from>
    <xdr:ext cx="184731" cy="264560"/>
    <xdr:sp macro="" textlink="">
      <xdr:nvSpPr>
        <xdr:cNvPr id="7574" name="53 CuadroTexto"/>
        <xdr:cNvSpPr txBox="1"/>
      </xdr:nvSpPr>
      <xdr:spPr>
        <a:xfrm>
          <a:off x="1152525" y="26552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1018</xdr:row>
      <xdr:rowOff>0</xdr:rowOff>
    </xdr:from>
    <xdr:ext cx="184731" cy="264560"/>
    <xdr:sp macro="" textlink="">
      <xdr:nvSpPr>
        <xdr:cNvPr id="7575" name="1 CuadroTexto"/>
        <xdr:cNvSpPr txBox="1"/>
      </xdr:nvSpPr>
      <xdr:spPr>
        <a:xfrm>
          <a:off x="1152525" y="26552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1018</xdr:row>
      <xdr:rowOff>0</xdr:rowOff>
    </xdr:from>
    <xdr:ext cx="184731" cy="264560"/>
    <xdr:sp macro="" textlink="">
      <xdr:nvSpPr>
        <xdr:cNvPr id="7576" name="15 CuadroTexto"/>
        <xdr:cNvSpPr txBox="1"/>
      </xdr:nvSpPr>
      <xdr:spPr>
        <a:xfrm>
          <a:off x="1152525" y="26552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1018</xdr:row>
      <xdr:rowOff>0</xdr:rowOff>
    </xdr:from>
    <xdr:ext cx="184731" cy="264560"/>
    <xdr:sp macro="" textlink="">
      <xdr:nvSpPr>
        <xdr:cNvPr id="7577" name="1 CuadroTexto"/>
        <xdr:cNvSpPr txBox="1"/>
      </xdr:nvSpPr>
      <xdr:spPr>
        <a:xfrm>
          <a:off x="1152525" y="26552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1018</xdr:row>
      <xdr:rowOff>0</xdr:rowOff>
    </xdr:from>
    <xdr:ext cx="184731" cy="264560"/>
    <xdr:sp macro="" textlink="">
      <xdr:nvSpPr>
        <xdr:cNvPr id="7578" name="25 CuadroTexto"/>
        <xdr:cNvSpPr txBox="1"/>
      </xdr:nvSpPr>
      <xdr:spPr>
        <a:xfrm>
          <a:off x="1152525" y="26552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1018</xdr:row>
      <xdr:rowOff>0</xdr:rowOff>
    </xdr:from>
    <xdr:ext cx="184731" cy="264560"/>
    <xdr:sp macro="" textlink="">
      <xdr:nvSpPr>
        <xdr:cNvPr id="7579" name="1 CuadroTexto"/>
        <xdr:cNvSpPr txBox="1"/>
      </xdr:nvSpPr>
      <xdr:spPr>
        <a:xfrm>
          <a:off x="1152525" y="26552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1018</xdr:row>
      <xdr:rowOff>0</xdr:rowOff>
    </xdr:from>
    <xdr:ext cx="184731" cy="264560"/>
    <xdr:sp macro="" textlink="">
      <xdr:nvSpPr>
        <xdr:cNvPr id="7580" name="55 CuadroTexto"/>
        <xdr:cNvSpPr txBox="1"/>
      </xdr:nvSpPr>
      <xdr:spPr>
        <a:xfrm>
          <a:off x="1152525" y="26552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1018</xdr:row>
      <xdr:rowOff>0</xdr:rowOff>
    </xdr:from>
    <xdr:ext cx="184731" cy="264560"/>
    <xdr:sp macro="" textlink="">
      <xdr:nvSpPr>
        <xdr:cNvPr id="7581" name="1 CuadroTexto"/>
        <xdr:cNvSpPr txBox="1"/>
      </xdr:nvSpPr>
      <xdr:spPr>
        <a:xfrm>
          <a:off x="1152525" y="26552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1018</xdr:row>
      <xdr:rowOff>0</xdr:rowOff>
    </xdr:from>
    <xdr:ext cx="184731" cy="264560"/>
    <xdr:sp macro="" textlink="">
      <xdr:nvSpPr>
        <xdr:cNvPr id="7582" name="65 CuadroTexto"/>
        <xdr:cNvSpPr txBox="1"/>
      </xdr:nvSpPr>
      <xdr:spPr>
        <a:xfrm>
          <a:off x="1152525" y="26552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1018</xdr:row>
      <xdr:rowOff>0</xdr:rowOff>
    </xdr:from>
    <xdr:ext cx="184731" cy="264560"/>
    <xdr:sp macro="" textlink="">
      <xdr:nvSpPr>
        <xdr:cNvPr id="7583" name="1 CuadroTexto"/>
        <xdr:cNvSpPr txBox="1"/>
      </xdr:nvSpPr>
      <xdr:spPr>
        <a:xfrm>
          <a:off x="1152525" y="26552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1018</xdr:row>
      <xdr:rowOff>0</xdr:rowOff>
    </xdr:from>
    <xdr:ext cx="184731" cy="264560"/>
    <xdr:sp macro="" textlink="">
      <xdr:nvSpPr>
        <xdr:cNvPr id="7584" name="17 CuadroTexto"/>
        <xdr:cNvSpPr txBox="1"/>
      </xdr:nvSpPr>
      <xdr:spPr>
        <a:xfrm>
          <a:off x="1152525" y="26552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1018</xdr:row>
      <xdr:rowOff>0</xdr:rowOff>
    </xdr:from>
    <xdr:ext cx="184731" cy="264560"/>
    <xdr:sp macro="" textlink="">
      <xdr:nvSpPr>
        <xdr:cNvPr id="7585" name="1 CuadroTexto"/>
        <xdr:cNvSpPr txBox="1"/>
      </xdr:nvSpPr>
      <xdr:spPr>
        <a:xfrm>
          <a:off x="1152525" y="26552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1018</xdr:row>
      <xdr:rowOff>0</xdr:rowOff>
    </xdr:from>
    <xdr:ext cx="184731" cy="264560"/>
    <xdr:sp macro="" textlink="">
      <xdr:nvSpPr>
        <xdr:cNvPr id="7586" name="41 CuadroTexto"/>
        <xdr:cNvSpPr txBox="1"/>
      </xdr:nvSpPr>
      <xdr:spPr>
        <a:xfrm>
          <a:off x="1152525" y="26552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1018</xdr:row>
      <xdr:rowOff>0</xdr:rowOff>
    </xdr:from>
    <xdr:ext cx="184731" cy="264560"/>
    <xdr:sp macro="" textlink="">
      <xdr:nvSpPr>
        <xdr:cNvPr id="7587" name="1 CuadroTexto"/>
        <xdr:cNvSpPr txBox="1"/>
      </xdr:nvSpPr>
      <xdr:spPr>
        <a:xfrm>
          <a:off x="1152525" y="26552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1018</xdr:row>
      <xdr:rowOff>0</xdr:rowOff>
    </xdr:from>
    <xdr:ext cx="184731" cy="264560"/>
    <xdr:sp macro="" textlink="">
      <xdr:nvSpPr>
        <xdr:cNvPr id="7588" name="25 CuadroTexto"/>
        <xdr:cNvSpPr txBox="1"/>
      </xdr:nvSpPr>
      <xdr:spPr>
        <a:xfrm>
          <a:off x="1152525" y="26552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1018</xdr:row>
      <xdr:rowOff>0</xdr:rowOff>
    </xdr:from>
    <xdr:ext cx="184731" cy="264560"/>
    <xdr:sp macro="" textlink="">
      <xdr:nvSpPr>
        <xdr:cNvPr id="7589" name="1 CuadroTexto"/>
        <xdr:cNvSpPr txBox="1"/>
      </xdr:nvSpPr>
      <xdr:spPr>
        <a:xfrm>
          <a:off x="1152525" y="26552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1018</xdr:row>
      <xdr:rowOff>0</xdr:rowOff>
    </xdr:from>
    <xdr:ext cx="184731" cy="264560"/>
    <xdr:sp macro="" textlink="">
      <xdr:nvSpPr>
        <xdr:cNvPr id="7590" name="55 CuadroTexto"/>
        <xdr:cNvSpPr txBox="1"/>
      </xdr:nvSpPr>
      <xdr:spPr>
        <a:xfrm>
          <a:off x="1152525" y="26552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1018</xdr:row>
      <xdr:rowOff>0</xdr:rowOff>
    </xdr:from>
    <xdr:ext cx="184731" cy="264560"/>
    <xdr:sp macro="" textlink="">
      <xdr:nvSpPr>
        <xdr:cNvPr id="7591" name="1 CuadroTexto"/>
        <xdr:cNvSpPr txBox="1"/>
      </xdr:nvSpPr>
      <xdr:spPr>
        <a:xfrm>
          <a:off x="1152525" y="26552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1018</xdr:row>
      <xdr:rowOff>0</xdr:rowOff>
    </xdr:from>
    <xdr:ext cx="184731" cy="264560"/>
    <xdr:sp macro="" textlink="">
      <xdr:nvSpPr>
        <xdr:cNvPr id="7592" name="65 CuadroTexto"/>
        <xdr:cNvSpPr txBox="1"/>
      </xdr:nvSpPr>
      <xdr:spPr>
        <a:xfrm>
          <a:off x="1152525" y="26552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1018</xdr:row>
      <xdr:rowOff>0</xdr:rowOff>
    </xdr:from>
    <xdr:ext cx="184731" cy="264560"/>
    <xdr:sp macro="" textlink="">
      <xdr:nvSpPr>
        <xdr:cNvPr id="7593" name="1 CuadroTexto"/>
        <xdr:cNvSpPr txBox="1"/>
      </xdr:nvSpPr>
      <xdr:spPr>
        <a:xfrm>
          <a:off x="1152525" y="26552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1018</xdr:row>
      <xdr:rowOff>0</xdr:rowOff>
    </xdr:from>
    <xdr:ext cx="184731" cy="264560"/>
    <xdr:sp macro="" textlink="">
      <xdr:nvSpPr>
        <xdr:cNvPr id="7594" name="17 CuadroTexto"/>
        <xdr:cNvSpPr txBox="1"/>
      </xdr:nvSpPr>
      <xdr:spPr>
        <a:xfrm>
          <a:off x="1152525" y="26552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1018</xdr:row>
      <xdr:rowOff>0</xdr:rowOff>
    </xdr:from>
    <xdr:ext cx="184731" cy="264560"/>
    <xdr:sp macro="" textlink="">
      <xdr:nvSpPr>
        <xdr:cNvPr id="7595" name="1 CuadroTexto"/>
        <xdr:cNvSpPr txBox="1"/>
      </xdr:nvSpPr>
      <xdr:spPr>
        <a:xfrm>
          <a:off x="1152525" y="26552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1018</xdr:row>
      <xdr:rowOff>0</xdr:rowOff>
    </xdr:from>
    <xdr:ext cx="184731" cy="264560"/>
    <xdr:sp macro="" textlink="">
      <xdr:nvSpPr>
        <xdr:cNvPr id="7596" name="41 CuadroTexto"/>
        <xdr:cNvSpPr txBox="1"/>
      </xdr:nvSpPr>
      <xdr:spPr>
        <a:xfrm>
          <a:off x="1152525" y="26552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1018</xdr:row>
      <xdr:rowOff>0</xdr:rowOff>
    </xdr:from>
    <xdr:ext cx="184731" cy="264560"/>
    <xdr:sp macro="" textlink="">
      <xdr:nvSpPr>
        <xdr:cNvPr id="7597" name="1 CuadroTexto"/>
        <xdr:cNvSpPr txBox="1"/>
      </xdr:nvSpPr>
      <xdr:spPr>
        <a:xfrm>
          <a:off x="1152525" y="26552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1018</xdr:row>
      <xdr:rowOff>0</xdr:rowOff>
    </xdr:from>
    <xdr:ext cx="184731" cy="264560"/>
    <xdr:sp macro="" textlink="">
      <xdr:nvSpPr>
        <xdr:cNvPr id="7598" name="53 CuadroTexto"/>
        <xdr:cNvSpPr txBox="1"/>
      </xdr:nvSpPr>
      <xdr:spPr>
        <a:xfrm>
          <a:off x="1152525" y="26552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1018</xdr:row>
      <xdr:rowOff>0</xdr:rowOff>
    </xdr:from>
    <xdr:ext cx="184731" cy="264560"/>
    <xdr:sp macro="" textlink="">
      <xdr:nvSpPr>
        <xdr:cNvPr id="7599" name="1 CuadroTexto"/>
        <xdr:cNvSpPr txBox="1"/>
      </xdr:nvSpPr>
      <xdr:spPr>
        <a:xfrm>
          <a:off x="1152525" y="26552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1018</xdr:row>
      <xdr:rowOff>0</xdr:rowOff>
    </xdr:from>
    <xdr:ext cx="184731" cy="264560"/>
    <xdr:sp macro="" textlink="">
      <xdr:nvSpPr>
        <xdr:cNvPr id="7600" name="15 CuadroTexto"/>
        <xdr:cNvSpPr txBox="1"/>
      </xdr:nvSpPr>
      <xdr:spPr>
        <a:xfrm>
          <a:off x="1152525" y="26552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1018</xdr:row>
      <xdr:rowOff>0</xdr:rowOff>
    </xdr:from>
    <xdr:ext cx="184731" cy="264560"/>
    <xdr:sp macro="" textlink="">
      <xdr:nvSpPr>
        <xdr:cNvPr id="7601" name="1 CuadroTexto"/>
        <xdr:cNvSpPr txBox="1"/>
      </xdr:nvSpPr>
      <xdr:spPr>
        <a:xfrm>
          <a:off x="1152525" y="26552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1018</xdr:row>
      <xdr:rowOff>0</xdr:rowOff>
    </xdr:from>
    <xdr:ext cx="184731" cy="264560"/>
    <xdr:sp macro="" textlink="">
      <xdr:nvSpPr>
        <xdr:cNvPr id="7602" name="53 CuadroTexto"/>
        <xdr:cNvSpPr txBox="1"/>
      </xdr:nvSpPr>
      <xdr:spPr>
        <a:xfrm>
          <a:off x="1152525" y="26552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1018</xdr:row>
      <xdr:rowOff>0</xdr:rowOff>
    </xdr:from>
    <xdr:ext cx="184731" cy="264560"/>
    <xdr:sp macro="" textlink="">
      <xdr:nvSpPr>
        <xdr:cNvPr id="7603" name="1 CuadroTexto"/>
        <xdr:cNvSpPr txBox="1"/>
      </xdr:nvSpPr>
      <xdr:spPr>
        <a:xfrm>
          <a:off x="1152525" y="26552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1018</xdr:row>
      <xdr:rowOff>0</xdr:rowOff>
    </xdr:from>
    <xdr:ext cx="184731" cy="264560"/>
    <xdr:sp macro="" textlink="">
      <xdr:nvSpPr>
        <xdr:cNvPr id="7604" name="15 CuadroTexto"/>
        <xdr:cNvSpPr txBox="1"/>
      </xdr:nvSpPr>
      <xdr:spPr>
        <a:xfrm>
          <a:off x="1152525" y="26552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1018</xdr:row>
      <xdr:rowOff>0</xdr:rowOff>
    </xdr:from>
    <xdr:ext cx="184731" cy="264560"/>
    <xdr:sp macro="" textlink="">
      <xdr:nvSpPr>
        <xdr:cNvPr id="7605" name="1 CuadroTexto"/>
        <xdr:cNvSpPr txBox="1"/>
      </xdr:nvSpPr>
      <xdr:spPr>
        <a:xfrm>
          <a:off x="1152525" y="26552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1018</xdr:row>
      <xdr:rowOff>0</xdr:rowOff>
    </xdr:from>
    <xdr:ext cx="184731" cy="264560"/>
    <xdr:sp macro="" textlink="">
      <xdr:nvSpPr>
        <xdr:cNvPr id="7606" name="53 CuadroTexto"/>
        <xdr:cNvSpPr txBox="1"/>
      </xdr:nvSpPr>
      <xdr:spPr>
        <a:xfrm>
          <a:off x="1152525" y="26552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1018</xdr:row>
      <xdr:rowOff>0</xdr:rowOff>
    </xdr:from>
    <xdr:ext cx="184731" cy="264560"/>
    <xdr:sp macro="" textlink="">
      <xdr:nvSpPr>
        <xdr:cNvPr id="7607" name="1 CuadroTexto"/>
        <xdr:cNvSpPr txBox="1"/>
      </xdr:nvSpPr>
      <xdr:spPr>
        <a:xfrm>
          <a:off x="1152525" y="26552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1018</xdr:row>
      <xdr:rowOff>0</xdr:rowOff>
    </xdr:from>
    <xdr:ext cx="184731" cy="264560"/>
    <xdr:sp macro="" textlink="">
      <xdr:nvSpPr>
        <xdr:cNvPr id="7608" name="15 CuadroTexto"/>
        <xdr:cNvSpPr txBox="1"/>
      </xdr:nvSpPr>
      <xdr:spPr>
        <a:xfrm>
          <a:off x="1152525" y="26552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1018</xdr:row>
      <xdr:rowOff>0</xdr:rowOff>
    </xdr:from>
    <xdr:ext cx="184731" cy="264560"/>
    <xdr:sp macro="" textlink="">
      <xdr:nvSpPr>
        <xdr:cNvPr id="7609" name="1 CuadroTexto"/>
        <xdr:cNvSpPr txBox="1"/>
      </xdr:nvSpPr>
      <xdr:spPr>
        <a:xfrm>
          <a:off x="1152525" y="26552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1018</xdr:row>
      <xdr:rowOff>0</xdr:rowOff>
    </xdr:from>
    <xdr:ext cx="184731" cy="264560"/>
    <xdr:sp macro="" textlink="">
      <xdr:nvSpPr>
        <xdr:cNvPr id="7610" name="53 CuadroTexto"/>
        <xdr:cNvSpPr txBox="1"/>
      </xdr:nvSpPr>
      <xdr:spPr>
        <a:xfrm>
          <a:off x="1152525" y="26552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1018</xdr:row>
      <xdr:rowOff>0</xdr:rowOff>
    </xdr:from>
    <xdr:ext cx="184731" cy="264560"/>
    <xdr:sp macro="" textlink="">
      <xdr:nvSpPr>
        <xdr:cNvPr id="7611" name="1 CuadroTexto"/>
        <xdr:cNvSpPr txBox="1"/>
      </xdr:nvSpPr>
      <xdr:spPr>
        <a:xfrm>
          <a:off x="1152525" y="26552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1018</xdr:row>
      <xdr:rowOff>0</xdr:rowOff>
    </xdr:from>
    <xdr:ext cx="184731" cy="264560"/>
    <xdr:sp macro="" textlink="">
      <xdr:nvSpPr>
        <xdr:cNvPr id="7612" name="15 CuadroTexto"/>
        <xdr:cNvSpPr txBox="1"/>
      </xdr:nvSpPr>
      <xdr:spPr>
        <a:xfrm>
          <a:off x="1152525" y="26552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1018</xdr:row>
      <xdr:rowOff>0</xdr:rowOff>
    </xdr:from>
    <xdr:ext cx="184731" cy="264560"/>
    <xdr:sp macro="" textlink="">
      <xdr:nvSpPr>
        <xdr:cNvPr id="7613" name="1 CuadroTexto"/>
        <xdr:cNvSpPr txBox="1"/>
      </xdr:nvSpPr>
      <xdr:spPr>
        <a:xfrm>
          <a:off x="1152525" y="26552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1018</xdr:row>
      <xdr:rowOff>0</xdr:rowOff>
    </xdr:from>
    <xdr:ext cx="184731" cy="264560"/>
    <xdr:sp macro="" textlink="">
      <xdr:nvSpPr>
        <xdr:cNvPr id="7614" name="25 CuadroTexto"/>
        <xdr:cNvSpPr txBox="1"/>
      </xdr:nvSpPr>
      <xdr:spPr>
        <a:xfrm>
          <a:off x="1152525" y="26552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1018</xdr:row>
      <xdr:rowOff>0</xdr:rowOff>
    </xdr:from>
    <xdr:ext cx="184731" cy="264560"/>
    <xdr:sp macro="" textlink="">
      <xdr:nvSpPr>
        <xdr:cNvPr id="7615" name="1 CuadroTexto"/>
        <xdr:cNvSpPr txBox="1"/>
      </xdr:nvSpPr>
      <xdr:spPr>
        <a:xfrm>
          <a:off x="1152525" y="26552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1018</xdr:row>
      <xdr:rowOff>0</xdr:rowOff>
    </xdr:from>
    <xdr:ext cx="184731" cy="264560"/>
    <xdr:sp macro="" textlink="">
      <xdr:nvSpPr>
        <xdr:cNvPr id="7616" name="55 CuadroTexto"/>
        <xdr:cNvSpPr txBox="1"/>
      </xdr:nvSpPr>
      <xdr:spPr>
        <a:xfrm>
          <a:off x="1152525" y="26552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1018</xdr:row>
      <xdr:rowOff>0</xdr:rowOff>
    </xdr:from>
    <xdr:ext cx="184731" cy="264560"/>
    <xdr:sp macro="" textlink="">
      <xdr:nvSpPr>
        <xdr:cNvPr id="7617" name="1 CuadroTexto"/>
        <xdr:cNvSpPr txBox="1"/>
      </xdr:nvSpPr>
      <xdr:spPr>
        <a:xfrm>
          <a:off x="1152525" y="26552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1018</xdr:row>
      <xdr:rowOff>0</xdr:rowOff>
    </xdr:from>
    <xdr:ext cx="184731" cy="264560"/>
    <xdr:sp macro="" textlink="">
      <xdr:nvSpPr>
        <xdr:cNvPr id="7618" name="65 CuadroTexto"/>
        <xdr:cNvSpPr txBox="1"/>
      </xdr:nvSpPr>
      <xdr:spPr>
        <a:xfrm>
          <a:off x="1152525" y="26552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1018</xdr:row>
      <xdr:rowOff>0</xdr:rowOff>
    </xdr:from>
    <xdr:ext cx="184731" cy="264560"/>
    <xdr:sp macro="" textlink="">
      <xdr:nvSpPr>
        <xdr:cNvPr id="7619" name="1 CuadroTexto"/>
        <xdr:cNvSpPr txBox="1"/>
      </xdr:nvSpPr>
      <xdr:spPr>
        <a:xfrm>
          <a:off x="1152525" y="26552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1018</xdr:row>
      <xdr:rowOff>0</xdr:rowOff>
    </xdr:from>
    <xdr:ext cx="184731" cy="264560"/>
    <xdr:sp macro="" textlink="">
      <xdr:nvSpPr>
        <xdr:cNvPr id="7620" name="17 CuadroTexto"/>
        <xdr:cNvSpPr txBox="1"/>
      </xdr:nvSpPr>
      <xdr:spPr>
        <a:xfrm>
          <a:off x="1152525" y="26552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1018</xdr:row>
      <xdr:rowOff>0</xdr:rowOff>
    </xdr:from>
    <xdr:ext cx="184731" cy="264560"/>
    <xdr:sp macro="" textlink="">
      <xdr:nvSpPr>
        <xdr:cNvPr id="7621" name="1 CuadroTexto"/>
        <xdr:cNvSpPr txBox="1"/>
      </xdr:nvSpPr>
      <xdr:spPr>
        <a:xfrm>
          <a:off x="1152525" y="26552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1018</xdr:row>
      <xdr:rowOff>0</xdr:rowOff>
    </xdr:from>
    <xdr:ext cx="184731" cy="264560"/>
    <xdr:sp macro="" textlink="">
      <xdr:nvSpPr>
        <xdr:cNvPr id="7622" name="41 CuadroTexto"/>
        <xdr:cNvSpPr txBox="1"/>
      </xdr:nvSpPr>
      <xdr:spPr>
        <a:xfrm>
          <a:off x="1152525" y="26552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1018</xdr:row>
      <xdr:rowOff>0</xdr:rowOff>
    </xdr:from>
    <xdr:ext cx="184731" cy="264560"/>
    <xdr:sp macro="" textlink="">
      <xdr:nvSpPr>
        <xdr:cNvPr id="7623" name="1 CuadroTexto"/>
        <xdr:cNvSpPr txBox="1"/>
      </xdr:nvSpPr>
      <xdr:spPr>
        <a:xfrm>
          <a:off x="1152525" y="26552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1018</xdr:row>
      <xdr:rowOff>0</xdr:rowOff>
    </xdr:from>
    <xdr:ext cx="184731" cy="264560"/>
    <xdr:sp macro="" textlink="">
      <xdr:nvSpPr>
        <xdr:cNvPr id="7624" name="25 CuadroTexto"/>
        <xdr:cNvSpPr txBox="1"/>
      </xdr:nvSpPr>
      <xdr:spPr>
        <a:xfrm>
          <a:off x="1152525" y="26552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1018</xdr:row>
      <xdr:rowOff>0</xdr:rowOff>
    </xdr:from>
    <xdr:ext cx="184731" cy="264560"/>
    <xdr:sp macro="" textlink="">
      <xdr:nvSpPr>
        <xdr:cNvPr id="7625" name="1 CuadroTexto"/>
        <xdr:cNvSpPr txBox="1"/>
      </xdr:nvSpPr>
      <xdr:spPr>
        <a:xfrm>
          <a:off x="1152525" y="26552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1018</xdr:row>
      <xdr:rowOff>0</xdr:rowOff>
    </xdr:from>
    <xdr:ext cx="184731" cy="264560"/>
    <xdr:sp macro="" textlink="">
      <xdr:nvSpPr>
        <xdr:cNvPr id="7626" name="55 CuadroTexto"/>
        <xdr:cNvSpPr txBox="1"/>
      </xdr:nvSpPr>
      <xdr:spPr>
        <a:xfrm>
          <a:off x="1152525" y="26552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1018</xdr:row>
      <xdr:rowOff>0</xdr:rowOff>
    </xdr:from>
    <xdr:ext cx="184731" cy="264560"/>
    <xdr:sp macro="" textlink="">
      <xdr:nvSpPr>
        <xdr:cNvPr id="7627" name="1 CuadroTexto"/>
        <xdr:cNvSpPr txBox="1"/>
      </xdr:nvSpPr>
      <xdr:spPr>
        <a:xfrm>
          <a:off x="1152525" y="26552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1018</xdr:row>
      <xdr:rowOff>0</xdr:rowOff>
    </xdr:from>
    <xdr:ext cx="184731" cy="264560"/>
    <xdr:sp macro="" textlink="">
      <xdr:nvSpPr>
        <xdr:cNvPr id="7628" name="65 CuadroTexto"/>
        <xdr:cNvSpPr txBox="1"/>
      </xdr:nvSpPr>
      <xdr:spPr>
        <a:xfrm>
          <a:off x="1152525" y="26552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1018</xdr:row>
      <xdr:rowOff>0</xdr:rowOff>
    </xdr:from>
    <xdr:ext cx="184731" cy="264560"/>
    <xdr:sp macro="" textlink="">
      <xdr:nvSpPr>
        <xdr:cNvPr id="7629" name="1 CuadroTexto"/>
        <xdr:cNvSpPr txBox="1"/>
      </xdr:nvSpPr>
      <xdr:spPr>
        <a:xfrm>
          <a:off x="1152525" y="26552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1018</xdr:row>
      <xdr:rowOff>0</xdr:rowOff>
    </xdr:from>
    <xdr:ext cx="184731" cy="264560"/>
    <xdr:sp macro="" textlink="">
      <xdr:nvSpPr>
        <xdr:cNvPr id="7630" name="17 CuadroTexto"/>
        <xdr:cNvSpPr txBox="1"/>
      </xdr:nvSpPr>
      <xdr:spPr>
        <a:xfrm>
          <a:off x="1152525" y="26552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1018</xdr:row>
      <xdr:rowOff>0</xdr:rowOff>
    </xdr:from>
    <xdr:ext cx="184731" cy="264560"/>
    <xdr:sp macro="" textlink="">
      <xdr:nvSpPr>
        <xdr:cNvPr id="7631" name="1 CuadroTexto"/>
        <xdr:cNvSpPr txBox="1"/>
      </xdr:nvSpPr>
      <xdr:spPr>
        <a:xfrm>
          <a:off x="1152525" y="26552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1018</xdr:row>
      <xdr:rowOff>0</xdr:rowOff>
    </xdr:from>
    <xdr:ext cx="184731" cy="264560"/>
    <xdr:sp macro="" textlink="">
      <xdr:nvSpPr>
        <xdr:cNvPr id="7632" name="41 CuadroTexto"/>
        <xdr:cNvSpPr txBox="1"/>
      </xdr:nvSpPr>
      <xdr:spPr>
        <a:xfrm>
          <a:off x="1152525" y="26552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1018</xdr:row>
      <xdr:rowOff>0</xdr:rowOff>
    </xdr:from>
    <xdr:ext cx="184731" cy="264560"/>
    <xdr:sp macro="" textlink="">
      <xdr:nvSpPr>
        <xdr:cNvPr id="7633" name="1 CuadroTexto"/>
        <xdr:cNvSpPr txBox="1"/>
      </xdr:nvSpPr>
      <xdr:spPr>
        <a:xfrm>
          <a:off x="1152525" y="26552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1018</xdr:row>
      <xdr:rowOff>0</xdr:rowOff>
    </xdr:from>
    <xdr:ext cx="184731" cy="264560"/>
    <xdr:sp macro="" textlink="">
      <xdr:nvSpPr>
        <xdr:cNvPr id="7634" name="53 CuadroTexto"/>
        <xdr:cNvSpPr txBox="1"/>
      </xdr:nvSpPr>
      <xdr:spPr>
        <a:xfrm>
          <a:off x="1152525" y="26552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1018</xdr:row>
      <xdr:rowOff>0</xdr:rowOff>
    </xdr:from>
    <xdr:ext cx="184731" cy="264560"/>
    <xdr:sp macro="" textlink="">
      <xdr:nvSpPr>
        <xdr:cNvPr id="7635" name="1 CuadroTexto"/>
        <xdr:cNvSpPr txBox="1"/>
      </xdr:nvSpPr>
      <xdr:spPr>
        <a:xfrm>
          <a:off x="1152525" y="26552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1018</xdr:row>
      <xdr:rowOff>0</xdr:rowOff>
    </xdr:from>
    <xdr:ext cx="184731" cy="264560"/>
    <xdr:sp macro="" textlink="">
      <xdr:nvSpPr>
        <xdr:cNvPr id="7636" name="15 CuadroTexto"/>
        <xdr:cNvSpPr txBox="1"/>
      </xdr:nvSpPr>
      <xdr:spPr>
        <a:xfrm>
          <a:off x="1152525" y="26552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1018</xdr:row>
      <xdr:rowOff>0</xdr:rowOff>
    </xdr:from>
    <xdr:ext cx="184731" cy="264560"/>
    <xdr:sp macro="" textlink="">
      <xdr:nvSpPr>
        <xdr:cNvPr id="7637" name="1 CuadroTexto"/>
        <xdr:cNvSpPr txBox="1"/>
      </xdr:nvSpPr>
      <xdr:spPr>
        <a:xfrm>
          <a:off x="1152525" y="26552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1018</xdr:row>
      <xdr:rowOff>0</xdr:rowOff>
    </xdr:from>
    <xdr:ext cx="184731" cy="264560"/>
    <xdr:sp macro="" textlink="">
      <xdr:nvSpPr>
        <xdr:cNvPr id="7638" name="53 CuadroTexto"/>
        <xdr:cNvSpPr txBox="1"/>
      </xdr:nvSpPr>
      <xdr:spPr>
        <a:xfrm>
          <a:off x="1152525" y="26552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1018</xdr:row>
      <xdr:rowOff>0</xdr:rowOff>
    </xdr:from>
    <xdr:ext cx="184731" cy="264560"/>
    <xdr:sp macro="" textlink="">
      <xdr:nvSpPr>
        <xdr:cNvPr id="7639" name="1 CuadroTexto"/>
        <xdr:cNvSpPr txBox="1"/>
      </xdr:nvSpPr>
      <xdr:spPr>
        <a:xfrm>
          <a:off x="1152525" y="26552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1018</xdr:row>
      <xdr:rowOff>0</xdr:rowOff>
    </xdr:from>
    <xdr:ext cx="184731" cy="264560"/>
    <xdr:sp macro="" textlink="">
      <xdr:nvSpPr>
        <xdr:cNvPr id="7640" name="15 CuadroTexto"/>
        <xdr:cNvSpPr txBox="1"/>
      </xdr:nvSpPr>
      <xdr:spPr>
        <a:xfrm>
          <a:off x="1152525" y="26552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1018</xdr:row>
      <xdr:rowOff>0</xdr:rowOff>
    </xdr:from>
    <xdr:ext cx="184731" cy="264560"/>
    <xdr:sp macro="" textlink="">
      <xdr:nvSpPr>
        <xdr:cNvPr id="7641" name="1 CuadroTexto"/>
        <xdr:cNvSpPr txBox="1"/>
      </xdr:nvSpPr>
      <xdr:spPr>
        <a:xfrm>
          <a:off x="1152525" y="26552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1018</xdr:row>
      <xdr:rowOff>0</xdr:rowOff>
    </xdr:from>
    <xdr:ext cx="184731" cy="264560"/>
    <xdr:sp macro="" textlink="">
      <xdr:nvSpPr>
        <xdr:cNvPr id="7642" name="53 CuadroTexto"/>
        <xdr:cNvSpPr txBox="1"/>
      </xdr:nvSpPr>
      <xdr:spPr>
        <a:xfrm>
          <a:off x="1152525" y="26552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1018</xdr:row>
      <xdr:rowOff>0</xdr:rowOff>
    </xdr:from>
    <xdr:ext cx="184731" cy="264560"/>
    <xdr:sp macro="" textlink="">
      <xdr:nvSpPr>
        <xdr:cNvPr id="7643" name="1 CuadroTexto"/>
        <xdr:cNvSpPr txBox="1"/>
      </xdr:nvSpPr>
      <xdr:spPr>
        <a:xfrm>
          <a:off x="1152525" y="26552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1018</xdr:row>
      <xdr:rowOff>0</xdr:rowOff>
    </xdr:from>
    <xdr:ext cx="184731" cy="264560"/>
    <xdr:sp macro="" textlink="">
      <xdr:nvSpPr>
        <xdr:cNvPr id="7644" name="15 CuadroTexto"/>
        <xdr:cNvSpPr txBox="1"/>
      </xdr:nvSpPr>
      <xdr:spPr>
        <a:xfrm>
          <a:off x="1152525" y="26552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1018</xdr:row>
      <xdr:rowOff>0</xdr:rowOff>
    </xdr:from>
    <xdr:ext cx="184731" cy="264560"/>
    <xdr:sp macro="" textlink="">
      <xdr:nvSpPr>
        <xdr:cNvPr id="7645" name="1 CuadroTexto"/>
        <xdr:cNvSpPr txBox="1"/>
      </xdr:nvSpPr>
      <xdr:spPr>
        <a:xfrm>
          <a:off x="1152525" y="26552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1018</xdr:row>
      <xdr:rowOff>0</xdr:rowOff>
    </xdr:from>
    <xdr:ext cx="184731" cy="264560"/>
    <xdr:sp macro="" textlink="">
      <xdr:nvSpPr>
        <xdr:cNvPr id="7646" name="53 CuadroTexto"/>
        <xdr:cNvSpPr txBox="1"/>
      </xdr:nvSpPr>
      <xdr:spPr>
        <a:xfrm>
          <a:off x="1152525" y="26552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1018</xdr:row>
      <xdr:rowOff>0</xdr:rowOff>
    </xdr:from>
    <xdr:ext cx="184731" cy="264560"/>
    <xdr:sp macro="" textlink="">
      <xdr:nvSpPr>
        <xdr:cNvPr id="7647" name="1 CuadroTexto"/>
        <xdr:cNvSpPr txBox="1"/>
      </xdr:nvSpPr>
      <xdr:spPr>
        <a:xfrm>
          <a:off x="1152525" y="26552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1018</xdr:row>
      <xdr:rowOff>0</xdr:rowOff>
    </xdr:from>
    <xdr:ext cx="184731" cy="264560"/>
    <xdr:sp macro="" textlink="">
      <xdr:nvSpPr>
        <xdr:cNvPr id="7648" name="15 CuadroTexto"/>
        <xdr:cNvSpPr txBox="1"/>
      </xdr:nvSpPr>
      <xdr:spPr>
        <a:xfrm>
          <a:off x="1152525" y="26552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1018</xdr:row>
      <xdr:rowOff>0</xdr:rowOff>
    </xdr:from>
    <xdr:ext cx="184731" cy="264560"/>
    <xdr:sp macro="" textlink="">
      <xdr:nvSpPr>
        <xdr:cNvPr id="7649" name="1 CuadroTexto"/>
        <xdr:cNvSpPr txBox="1"/>
      </xdr:nvSpPr>
      <xdr:spPr>
        <a:xfrm>
          <a:off x="1152525" y="26552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1018</xdr:row>
      <xdr:rowOff>0</xdr:rowOff>
    </xdr:from>
    <xdr:ext cx="184731" cy="264560"/>
    <xdr:sp macro="" textlink="">
      <xdr:nvSpPr>
        <xdr:cNvPr id="7650" name="25 CuadroTexto"/>
        <xdr:cNvSpPr txBox="1"/>
      </xdr:nvSpPr>
      <xdr:spPr>
        <a:xfrm>
          <a:off x="1152525" y="26552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1018</xdr:row>
      <xdr:rowOff>0</xdr:rowOff>
    </xdr:from>
    <xdr:ext cx="184731" cy="264560"/>
    <xdr:sp macro="" textlink="">
      <xdr:nvSpPr>
        <xdr:cNvPr id="7651" name="1 CuadroTexto"/>
        <xdr:cNvSpPr txBox="1"/>
      </xdr:nvSpPr>
      <xdr:spPr>
        <a:xfrm>
          <a:off x="1152525" y="26552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1018</xdr:row>
      <xdr:rowOff>0</xdr:rowOff>
    </xdr:from>
    <xdr:ext cx="184731" cy="264560"/>
    <xdr:sp macro="" textlink="">
      <xdr:nvSpPr>
        <xdr:cNvPr id="7652" name="55 CuadroTexto"/>
        <xdr:cNvSpPr txBox="1"/>
      </xdr:nvSpPr>
      <xdr:spPr>
        <a:xfrm>
          <a:off x="1152525" y="26552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1018</xdr:row>
      <xdr:rowOff>0</xdr:rowOff>
    </xdr:from>
    <xdr:ext cx="184731" cy="264560"/>
    <xdr:sp macro="" textlink="">
      <xdr:nvSpPr>
        <xdr:cNvPr id="7653" name="1 CuadroTexto"/>
        <xdr:cNvSpPr txBox="1"/>
      </xdr:nvSpPr>
      <xdr:spPr>
        <a:xfrm>
          <a:off x="1152525" y="26552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1018</xdr:row>
      <xdr:rowOff>0</xdr:rowOff>
    </xdr:from>
    <xdr:ext cx="184731" cy="264560"/>
    <xdr:sp macro="" textlink="">
      <xdr:nvSpPr>
        <xdr:cNvPr id="7654" name="65 CuadroTexto"/>
        <xdr:cNvSpPr txBox="1"/>
      </xdr:nvSpPr>
      <xdr:spPr>
        <a:xfrm>
          <a:off x="1152525" y="26552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1018</xdr:row>
      <xdr:rowOff>0</xdr:rowOff>
    </xdr:from>
    <xdr:ext cx="184731" cy="264560"/>
    <xdr:sp macro="" textlink="">
      <xdr:nvSpPr>
        <xdr:cNvPr id="7655" name="1 CuadroTexto"/>
        <xdr:cNvSpPr txBox="1"/>
      </xdr:nvSpPr>
      <xdr:spPr>
        <a:xfrm>
          <a:off x="1152525" y="26552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1018</xdr:row>
      <xdr:rowOff>0</xdr:rowOff>
    </xdr:from>
    <xdr:ext cx="184731" cy="264560"/>
    <xdr:sp macro="" textlink="">
      <xdr:nvSpPr>
        <xdr:cNvPr id="7656" name="17 CuadroTexto"/>
        <xdr:cNvSpPr txBox="1"/>
      </xdr:nvSpPr>
      <xdr:spPr>
        <a:xfrm>
          <a:off x="1152525" y="26552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1018</xdr:row>
      <xdr:rowOff>0</xdr:rowOff>
    </xdr:from>
    <xdr:ext cx="184731" cy="264560"/>
    <xdr:sp macro="" textlink="">
      <xdr:nvSpPr>
        <xdr:cNvPr id="7657" name="1 CuadroTexto"/>
        <xdr:cNvSpPr txBox="1"/>
      </xdr:nvSpPr>
      <xdr:spPr>
        <a:xfrm>
          <a:off x="1152525" y="26552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1018</xdr:row>
      <xdr:rowOff>0</xdr:rowOff>
    </xdr:from>
    <xdr:ext cx="184731" cy="264560"/>
    <xdr:sp macro="" textlink="">
      <xdr:nvSpPr>
        <xdr:cNvPr id="7658" name="41 CuadroTexto"/>
        <xdr:cNvSpPr txBox="1"/>
      </xdr:nvSpPr>
      <xdr:spPr>
        <a:xfrm>
          <a:off x="1152525" y="26552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1018</xdr:row>
      <xdr:rowOff>0</xdr:rowOff>
    </xdr:from>
    <xdr:ext cx="184731" cy="264560"/>
    <xdr:sp macro="" textlink="">
      <xdr:nvSpPr>
        <xdr:cNvPr id="7659" name="1 CuadroTexto"/>
        <xdr:cNvSpPr txBox="1"/>
      </xdr:nvSpPr>
      <xdr:spPr>
        <a:xfrm>
          <a:off x="1152525" y="26552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1018</xdr:row>
      <xdr:rowOff>0</xdr:rowOff>
    </xdr:from>
    <xdr:ext cx="184731" cy="264560"/>
    <xdr:sp macro="" textlink="">
      <xdr:nvSpPr>
        <xdr:cNvPr id="7660" name="25 CuadroTexto"/>
        <xdr:cNvSpPr txBox="1"/>
      </xdr:nvSpPr>
      <xdr:spPr>
        <a:xfrm>
          <a:off x="1152525" y="26552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1018</xdr:row>
      <xdr:rowOff>0</xdr:rowOff>
    </xdr:from>
    <xdr:ext cx="184731" cy="264560"/>
    <xdr:sp macro="" textlink="">
      <xdr:nvSpPr>
        <xdr:cNvPr id="7661" name="1 CuadroTexto"/>
        <xdr:cNvSpPr txBox="1"/>
      </xdr:nvSpPr>
      <xdr:spPr>
        <a:xfrm>
          <a:off x="1152525" y="26552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1018</xdr:row>
      <xdr:rowOff>0</xdr:rowOff>
    </xdr:from>
    <xdr:ext cx="184731" cy="264560"/>
    <xdr:sp macro="" textlink="">
      <xdr:nvSpPr>
        <xdr:cNvPr id="7662" name="55 CuadroTexto"/>
        <xdr:cNvSpPr txBox="1"/>
      </xdr:nvSpPr>
      <xdr:spPr>
        <a:xfrm>
          <a:off x="1152525" y="26552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1018</xdr:row>
      <xdr:rowOff>0</xdr:rowOff>
    </xdr:from>
    <xdr:ext cx="184731" cy="264560"/>
    <xdr:sp macro="" textlink="">
      <xdr:nvSpPr>
        <xdr:cNvPr id="7663" name="1 CuadroTexto"/>
        <xdr:cNvSpPr txBox="1"/>
      </xdr:nvSpPr>
      <xdr:spPr>
        <a:xfrm>
          <a:off x="1152525" y="26552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1018</xdr:row>
      <xdr:rowOff>0</xdr:rowOff>
    </xdr:from>
    <xdr:ext cx="184731" cy="264560"/>
    <xdr:sp macro="" textlink="">
      <xdr:nvSpPr>
        <xdr:cNvPr id="7664" name="65 CuadroTexto"/>
        <xdr:cNvSpPr txBox="1"/>
      </xdr:nvSpPr>
      <xdr:spPr>
        <a:xfrm>
          <a:off x="1152525" y="26552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1018</xdr:row>
      <xdr:rowOff>0</xdr:rowOff>
    </xdr:from>
    <xdr:ext cx="184731" cy="264560"/>
    <xdr:sp macro="" textlink="">
      <xdr:nvSpPr>
        <xdr:cNvPr id="7665" name="1 CuadroTexto"/>
        <xdr:cNvSpPr txBox="1"/>
      </xdr:nvSpPr>
      <xdr:spPr>
        <a:xfrm>
          <a:off x="1152525" y="26552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1018</xdr:row>
      <xdr:rowOff>0</xdr:rowOff>
    </xdr:from>
    <xdr:ext cx="184731" cy="264560"/>
    <xdr:sp macro="" textlink="">
      <xdr:nvSpPr>
        <xdr:cNvPr id="7666" name="17 CuadroTexto"/>
        <xdr:cNvSpPr txBox="1"/>
      </xdr:nvSpPr>
      <xdr:spPr>
        <a:xfrm>
          <a:off x="1152525" y="26552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1018</xdr:row>
      <xdr:rowOff>0</xdr:rowOff>
    </xdr:from>
    <xdr:ext cx="184731" cy="264560"/>
    <xdr:sp macro="" textlink="">
      <xdr:nvSpPr>
        <xdr:cNvPr id="7667" name="1 CuadroTexto"/>
        <xdr:cNvSpPr txBox="1"/>
      </xdr:nvSpPr>
      <xdr:spPr>
        <a:xfrm>
          <a:off x="1152525" y="26552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1018</xdr:row>
      <xdr:rowOff>0</xdr:rowOff>
    </xdr:from>
    <xdr:ext cx="184731" cy="264560"/>
    <xdr:sp macro="" textlink="">
      <xdr:nvSpPr>
        <xdr:cNvPr id="7668" name="41 CuadroTexto"/>
        <xdr:cNvSpPr txBox="1"/>
      </xdr:nvSpPr>
      <xdr:spPr>
        <a:xfrm>
          <a:off x="1152525" y="26552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1018</xdr:row>
      <xdr:rowOff>0</xdr:rowOff>
    </xdr:from>
    <xdr:ext cx="184731" cy="264560"/>
    <xdr:sp macro="" textlink="">
      <xdr:nvSpPr>
        <xdr:cNvPr id="7669" name="1 CuadroTexto"/>
        <xdr:cNvSpPr txBox="1"/>
      </xdr:nvSpPr>
      <xdr:spPr>
        <a:xfrm>
          <a:off x="1152525" y="26552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1018</xdr:row>
      <xdr:rowOff>0</xdr:rowOff>
    </xdr:from>
    <xdr:ext cx="184731" cy="264560"/>
    <xdr:sp macro="" textlink="">
      <xdr:nvSpPr>
        <xdr:cNvPr id="7670" name="53 CuadroTexto"/>
        <xdr:cNvSpPr txBox="1"/>
      </xdr:nvSpPr>
      <xdr:spPr>
        <a:xfrm>
          <a:off x="1152525" y="26552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1018</xdr:row>
      <xdr:rowOff>0</xdr:rowOff>
    </xdr:from>
    <xdr:ext cx="184731" cy="264560"/>
    <xdr:sp macro="" textlink="">
      <xdr:nvSpPr>
        <xdr:cNvPr id="7671" name="1 CuadroTexto"/>
        <xdr:cNvSpPr txBox="1"/>
      </xdr:nvSpPr>
      <xdr:spPr>
        <a:xfrm>
          <a:off x="1152525" y="26552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1018</xdr:row>
      <xdr:rowOff>0</xdr:rowOff>
    </xdr:from>
    <xdr:ext cx="184731" cy="264560"/>
    <xdr:sp macro="" textlink="">
      <xdr:nvSpPr>
        <xdr:cNvPr id="7672" name="15 CuadroTexto"/>
        <xdr:cNvSpPr txBox="1"/>
      </xdr:nvSpPr>
      <xdr:spPr>
        <a:xfrm>
          <a:off x="1152525" y="26552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1018</xdr:row>
      <xdr:rowOff>0</xdr:rowOff>
    </xdr:from>
    <xdr:ext cx="184731" cy="264560"/>
    <xdr:sp macro="" textlink="">
      <xdr:nvSpPr>
        <xdr:cNvPr id="7673" name="1 CuadroTexto"/>
        <xdr:cNvSpPr txBox="1"/>
      </xdr:nvSpPr>
      <xdr:spPr>
        <a:xfrm>
          <a:off x="1152525" y="26552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1018</xdr:row>
      <xdr:rowOff>0</xdr:rowOff>
    </xdr:from>
    <xdr:ext cx="184731" cy="264560"/>
    <xdr:sp macro="" textlink="">
      <xdr:nvSpPr>
        <xdr:cNvPr id="7674" name="53 CuadroTexto"/>
        <xdr:cNvSpPr txBox="1"/>
      </xdr:nvSpPr>
      <xdr:spPr>
        <a:xfrm>
          <a:off x="1152525" y="26552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1018</xdr:row>
      <xdr:rowOff>0</xdr:rowOff>
    </xdr:from>
    <xdr:ext cx="184731" cy="264560"/>
    <xdr:sp macro="" textlink="">
      <xdr:nvSpPr>
        <xdr:cNvPr id="7675" name="1 CuadroTexto"/>
        <xdr:cNvSpPr txBox="1"/>
      </xdr:nvSpPr>
      <xdr:spPr>
        <a:xfrm>
          <a:off x="1152525" y="26552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1018</xdr:row>
      <xdr:rowOff>0</xdr:rowOff>
    </xdr:from>
    <xdr:ext cx="184731" cy="264560"/>
    <xdr:sp macro="" textlink="">
      <xdr:nvSpPr>
        <xdr:cNvPr id="7676" name="15 CuadroTexto"/>
        <xdr:cNvSpPr txBox="1"/>
      </xdr:nvSpPr>
      <xdr:spPr>
        <a:xfrm>
          <a:off x="1152525" y="26552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1018</xdr:row>
      <xdr:rowOff>0</xdr:rowOff>
    </xdr:from>
    <xdr:ext cx="184731" cy="264560"/>
    <xdr:sp macro="" textlink="">
      <xdr:nvSpPr>
        <xdr:cNvPr id="7677" name="1 CuadroTexto"/>
        <xdr:cNvSpPr txBox="1"/>
      </xdr:nvSpPr>
      <xdr:spPr>
        <a:xfrm>
          <a:off x="1152525" y="26552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1019</xdr:row>
      <xdr:rowOff>0</xdr:rowOff>
    </xdr:from>
    <xdr:ext cx="184731" cy="264560"/>
    <xdr:sp macro="" textlink="">
      <xdr:nvSpPr>
        <xdr:cNvPr id="7678" name="25 CuadroTexto"/>
        <xdr:cNvSpPr txBox="1"/>
      </xdr:nvSpPr>
      <xdr:spPr>
        <a:xfrm>
          <a:off x="1152525" y="26571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1019</xdr:row>
      <xdr:rowOff>0</xdr:rowOff>
    </xdr:from>
    <xdr:ext cx="184731" cy="264560"/>
    <xdr:sp macro="" textlink="">
      <xdr:nvSpPr>
        <xdr:cNvPr id="7679" name="1 CuadroTexto"/>
        <xdr:cNvSpPr txBox="1"/>
      </xdr:nvSpPr>
      <xdr:spPr>
        <a:xfrm>
          <a:off x="1152525" y="26571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1018</xdr:row>
      <xdr:rowOff>0</xdr:rowOff>
    </xdr:from>
    <xdr:ext cx="184731" cy="264560"/>
    <xdr:sp macro="" textlink="">
      <xdr:nvSpPr>
        <xdr:cNvPr id="7680" name="53 CuadroTexto"/>
        <xdr:cNvSpPr txBox="1"/>
      </xdr:nvSpPr>
      <xdr:spPr>
        <a:xfrm>
          <a:off x="1152525" y="26552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1018</xdr:row>
      <xdr:rowOff>0</xdr:rowOff>
    </xdr:from>
    <xdr:ext cx="184731" cy="264560"/>
    <xdr:sp macro="" textlink="">
      <xdr:nvSpPr>
        <xdr:cNvPr id="7681" name="1 CuadroTexto"/>
        <xdr:cNvSpPr txBox="1"/>
      </xdr:nvSpPr>
      <xdr:spPr>
        <a:xfrm>
          <a:off x="1152525" y="26552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1019</xdr:row>
      <xdr:rowOff>0</xdr:rowOff>
    </xdr:from>
    <xdr:ext cx="184731" cy="264560"/>
    <xdr:sp macro="" textlink="">
      <xdr:nvSpPr>
        <xdr:cNvPr id="7682" name="55 CuadroTexto"/>
        <xdr:cNvSpPr txBox="1"/>
      </xdr:nvSpPr>
      <xdr:spPr>
        <a:xfrm>
          <a:off x="1152525" y="26571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1019</xdr:row>
      <xdr:rowOff>0</xdr:rowOff>
    </xdr:from>
    <xdr:ext cx="184731" cy="264560"/>
    <xdr:sp macro="" textlink="">
      <xdr:nvSpPr>
        <xdr:cNvPr id="7683" name="1 CuadroTexto"/>
        <xdr:cNvSpPr txBox="1"/>
      </xdr:nvSpPr>
      <xdr:spPr>
        <a:xfrm>
          <a:off x="1152525" y="26571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1019</xdr:row>
      <xdr:rowOff>0</xdr:rowOff>
    </xdr:from>
    <xdr:ext cx="184731" cy="264560"/>
    <xdr:sp macro="" textlink="">
      <xdr:nvSpPr>
        <xdr:cNvPr id="7684" name="65 CuadroTexto"/>
        <xdr:cNvSpPr txBox="1"/>
      </xdr:nvSpPr>
      <xdr:spPr>
        <a:xfrm>
          <a:off x="1152525" y="26571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1019</xdr:row>
      <xdr:rowOff>0</xdr:rowOff>
    </xdr:from>
    <xdr:ext cx="184731" cy="264560"/>
    <xdr:sp macro="" textlink="">
      <xdr:nvSpPr>
        <xdr:cNvPr id="7685" name="1 CuadroTexto"/>
        <xdr:cNvSpPr txBox="1"/>
      </xdr:nvSpPr>
      <xdr:spPr>
        <a:xfrm>
          <a:off x="1152525" y="26571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1018</xdr:row>
      <xdr:rowOff>0</xdr:rowOff>
    </xdr:from>
    <xdr:ext cx="184731" cy="264560"/>
    <xdr:sp macro="" textlink="">
      <xdr:nvSpPr>
        <xdr:cNvPr id="7686" name="15 CuadroTexto"/>
        <xdr:cNvSpPr txBox="1"/>
      </xdr:nvSpPr>
      <xdr:spPr>
        <a:xfrm>
          <a:off x="1152525" y="26552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1018</xdr:row>
      <xdr:rowOff>0</xdr:rowOff>
    </xdr:from>
    <xdr:ext cx="184731" cy="264560"/>
    <xdr:sp macro="" textlink="">
      <xdr:nvSpPr>
        <xdr:cNvPr id="7687" name="1 CuadroTexto"/>
        <xdr:cNvSpPr txBox="1"/>
      </xdr:nvSpPr>
      <xdr:spPr>
        <a:xfrm>
          <a:off x="1152525" y="26552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1019</xdr:row>
      <xdr:rowOff>0</xdr:rowOff>
    </xdr:from>
    <xdr:ext cx="184731" cy="264560"/>
    <xdr:sp macro="" textlink="">
      <xdr:nvSpPr>
        <xdr:cNvPr id="7688" name="17 CuadroTexto"/>
        <xdr:cNvSpPr txBox="1"/>
      </xdr:nvSpPr>
      <xdr:spPr>
        <a:xfrm>
          <a:off x="1152525" y="26571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1019</xdr:row>
      <xdr:rowOff>0</xdr:rowOff>
    </xdr:from>
    <xdr:ext cx="184731" cy="264560"/>
    <xdr:sp macro="" textlink="">
      <xdr:nvSpPr>
        <xdr:cNvPr id="7689" name="1 CuadroTexto"/>
        <xdr:cNvSpPr txBox="1"/>
      </xdr:nvSpPr>
      <xdr:spPr>
        <a:xfrm>
          <a:off x="1152525" y="26571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1019</xdr:row>
      <xdr:rowOff>0</xdr:rowOff>
    </xdr:from>
    <xdr:ext cx="184731" cy="264560"/>
    <xdr:sp macro="" textlink="">
      <xdr:nvSpPr>
        <xdr:cNvPr id="7690" name="41 CuadroTexto"/>
        <xdr:cNvSpPr txBox="1"/>
      </xdr:nvSpPr>
      <xdr:spPr>
        <a:xfrm>
          <a:off x="1152525" y="26571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1019</xdr:row>
      <xdr:rowOff>0</xdr:rowOff>
    </xdr:from>
    <xdr:ext cx="184731" cy="264560"/>
    <xdr:sp macro="" textlink="">
      <xdr:nvSpPr>
        <xdr:cNvPr id="7691" name="1 CuadroTexto"/>
        <xdr:cNvSpPr txBox="1"/>
      </xdr:nvSpPr>
      <xdr:spPr>
        <a:xfrm>
          <a:off x="1152525" y="26571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1019</xdr:row>
      <xdr:rowOff>0</xdr:rowOff>
    </xdr:from>
    <xdr:ext cx="184731" cy="264560"/>
    <xdr:sp macro="" textlink="">
      <xdr:nvSpPr>
        <xdr:cNvPr id="7692" name="25 CuadroTexto"/>
        <xdr:cNvSpPr txBox="1"/>
      </xdr:nvSpPr>
      <xdr:spPr>
        <a:xfrm>
          <a:off x="1152525" y="26571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1019</xdr:row>
      <xdr:rowOff>0</xdr:rowOff>
    </xdr:from>
    <xdr:ext cx="184731" cy="264560"/>
    <xdr:sp macro="" textlink="">
      <xdr:nvSpPr>
        <xdr:cNvPr id="7693" name="1 CuadroTexto"/>
        <xdr:cNvSpPr txBox="1"/>
      </xdr:nvSpPr>
      <xdr:spPr>
        <a:xfrm>
          <a:off x="1152525" y="26571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1018</xdr:row>
      <xdr:rowOff>0</xdr:rowOff>
    </xdr:from>
    <xdr:ext cx="184731" cy="264560"/>
    <xdr:sp macro="" textlink="">
      <xdr:nvSpPr>
        <xdr:cNvPr id="7694" name="53 CuadroTexto"/>
        <xdr:cNvSpPr txBox="1"/>
      </xdr:nvSpPr>
      <xdr:spPr>
        <a:xfrm>
          <a:off x="1152525" y="26552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1018</xdr:row>
      <xdr:rowOff>0</xdr:rowOff>
    </xdr:from>
    <xdr:ext cx="184731" cy="264560"/>
    <xdr:sp macro="" textlink="">
      <xdr:nvSpPr>
        <xdr:cNvPr id="7695" name="1 CuadroTexto"/>
        <xdr:cNvSpPr txBox="1"/>
      </xdr:nvSpPr>
      <xdr:spPr>
        <a:xfrm>
          <a:off x="1152525" y="26552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1019</xdr:row>
      <xdr:rowOff>0</xdr:rowOff>
    </xdr:from>
    <xdr:ext cx="184731" cy="264560"/>
    <xdr:sp macro="" textlink="">
      <xdr:nvSpPr>
        <xdr:cNvPr id="7696" name="55 CuadroTexto"/>
        <xdr:cNvSpPr txBox="1"/>
      </xdr:nvSpPr>
      <xdr:spPr>
        <a:xfrm>
          <a:off x="1152525" y="26571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1019</xdr:row>
      <xdr:rowOff>0</xdr:rowOff>
    </xdr:from>
    <xdr:ext cx="184731" cy="264560"/>
    <xdr:sp macro="" textlink="">
      <xdr:nvSpPr>
        <xdr:cNvPr id="7697" name="1 CuadroTexto"/>
        <xdr:cNvSpPr txBox="1"/>
      </xdr:nvSpPr>
      <xdr:spPr>
        <a:xfrm>
          <a:off x="1152525" y="26571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1019</xdr:row>
      <xdr:rowOff>0</xdr:rowOff>
    </xdr:from>
    <xdr:ext cx="184731" cy="264560"/>
    <xdr:sp macro="" textlink="">
      <xdr:nvSpPr>
        <xdr:cNvPr id="7698" name="65 CuadroTexto"/>
        <xdr:cNvSpPr txBox="1"/>
      </xdr:nvSpPr>
      <xdr:spPr>
        <a:xfrm>
          <a:off x="1152525" y="26571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1019</xdr:row>
      <xdr:rowOff>0</xdr:rowOff>
    </xdr:from>
    <xdr:ext cx="184731" cy="264560"/>
    <xdr:sp macro="" textlink="">
      <xdr:nvSpPr>
        <xdr:cNvPr id="7699" name="1 CuadroTexto"/>
        <xdr:cNvSpPr txBox="1"/>
      </xdr:nvSpPr>
      <xdr:spPr>
        <a:xfrm>
          <a:off x="1152525" y="26571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1018</xdr:row>
      <xdr:rowOff>0</xdr:rowOff>
    </xdr:from>
    <xdr:ext cx="184731" cy="264560"/>
    <xdr:sp macro="" textlink="">
      <xdr:nvSpPr>
        <xdr:cNvPr id="7700" name="15 CuadroTexto"/>
        <xdr:cNvSpPr txBox="1"/>
      </xdr:nvSpPr>
      <xdr:spPr>
        <a:xfrm>
          <a:off x="1152525" y="26552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1018</xdr:row>
      <xdr:rowOff>0</xdr:rowOff>
    </xdr:from>
    <xdr:ext cx="184731" cy="264560"/>
    <xdr:sp macro="" textlink="">
      <xdr:nvSpPr>
        <xdr:cNvPr id="7701" name="1 CuadroTexto"/>
        <xdr:cNvSpPr txBox="1"/>
      </xdr:nvSpPr>
      <xdr:spPr>
        <a:xfrm>
          <a:off x="1152525" y="26552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1019</xdr:row>
      <xdr:rowOff>0</xdr:rowOff>
    </xdr:from>
    <xdr:ext cx="184731" cy="264560"/>
    <xdr:sp macro="" textlink="">
      <xdr:nvSpPr>
        <xdr:cNvPr id="7702" name="17 CuadroTexto"/>
        <xdr:cNvSpPr txBox="1"/>
      </xdr:nvSpPr>
      <xdr:spPr>
        <a:xfrm>
          <a:off x="1152525" y="26571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1019</xdr:row>
      <xdr:rowOff>0</xdr:rowOff>
    </xdr:from>
    <xdr:ext cx="184731" cy="264560"/>
    <xdr:sp macro="" textlink="">
      <xdr:nvSpPr>
        <xdr:cNvPr id="7703" name="1 CuadroTexto"/>
        <xdr:cNvSpPr txBox="1"/>
      </xdr:nvSpPr>
      <xdr:spPr>
        <a:xfrm>
          <a:off x="1152525" y="26571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1019</xdr:row>
      <xdr:rowOff>0</xdr:rowOff>
    </xdr:from>
    <xdr:ext cx="184731" cy="264560"/>
    <xdr:sp macro="" textlink="">
      <xdr:nvSpPr>
        <xdr:cNvPr id="7704" name="41 CuadroTexto"/>
        <xdr:cNvSpPr txBox="1"/>
      </xdr:nvSpPr>
      <xdr:spPr>
        <a:xfrm>
          <a:off x="1152525" y="26571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1019</xdr:row>
      <xdr:rowOff>0</xdr:rowOff>
    </xdr:from>
    <xdr:ext cx="184731" cy="264560"/>
    <xdr:sp macro="" textlink="">
      <xdr:nvSpPr>
        <xdr:cNvPr id="7705" name="1 CuadroTexto"/>
        <xdr:cNvSpPr txBox="1"/>
      </xdr:nvSpPr>
      <xdr:spPr>
        <a:xfrm>
          <a:off x="1152525" y="26571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1019</xdr:row>
      <xdr:rowOff>0</xdr:rowOff>
    </xdr:from>
    <xdr:ext cx="184731" cy="264560"/>
    <xdr:sp macro="" textlink="">
      <xdr:nvSpPr>
        <xdr:cNvPr id="7706" name="53 CuadroTexto"/>
        <xdr:cNvSpPr txBox="1"/>
      </xdr:nvSpPr>
      <xdr:spPr>
        <a:xfrm>
          <a:off x="1152525" y="26571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1019</xdr:row>
      <xdr:rowOff>0</xdr:rowOff>
    </xdr:from>
    <xdr:ext cx="184731" cy="264560"/>
    <xdr:sp macro="" textlink="">
      <xdr:nvSpPr>
        <xdr:cNvPr id="7707" name="1 CuadroTexto"/>
        <xdr:cNvSpPr txBox="1"/>
      </xdr:nvSpPr>
      <xdr:spPr>
        <a:xfrm>
          <a:off x="1152525" y="26571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1019</xdr:row>
      <xdr:rowOff>0</xdr:rowOff>
    </xdr:from>
    <xdr:ext cx="184731" cy="264560"/>
    <xdr:sp macro="" textlink="">
      <xdr:nvSpPr>
        <xdr:cNvPr id="7708" name="15 CuadroTexto"/>
        <xdr:cNvSpPr txBox="1"/>
      </xdr:nvSpPr>
      <xdr:spPr>
        <a:xfrm>
          <a:off x="1152525" y="26571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1019</xdr:row>
      <xdr:rowOff>0</xdr:rowOff>
    </xdr:from>
    <xdr:ext cx="184731" cy="264560"/>
    <xdr:sp macro="" textlink="">
      <xdr:nvSpPr>
        <xdr:cNvPr id="7709" name="1 CuadroTexto"/>
        <xdr:cNvSpPr txBox="1"/>
      </xdr:nvSpPr>
      <xdr:spPr>
        <a:xfrm>
          <a:off x="1152525" y="26571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1019</xdr:row>
      <xdr:rowOff>0</xdr:rowOff>
    </xdr:from>
    <xdr:ext cx="184731" cy="264560"/>
    <xdr:sp macro="" textlink="">
      <xdr:nvSpPr>
        <xdr:cNvPr id="7710" name="53 CuadroTexto"/>
        <xdr:cNvSpPr txBox="1"/>
      </xdr:nvSpPr>
      <xdr:spPr>
        <a:xfrm>
          <a:off x="1152525" y="26571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1019</xdr:row>
      <xdr:rowOff>0</xdr:rowOff>
    </xdr:from>
    <xdr:ext cx="184731" cy="264560"/>
    <xdr:sp macro="" textlink="">
      <xdr:nvSpPr>
        <xdr:cNvPr id="7711" name="1 CuadroTexto"/>
        <xdr:cNvSpPr txBox="1"/>
      </xdr:nvSpPr>
      <xdr:spPr>
        <a:xfrm>
          <a:off x="1152525" y="26571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1019</xdr:row>
      <xdr:rowOff>0</xdr:rowOff>
    </xdr:from>
    <xdr:ext cx="184731" cy="264560"/>
    <xdr:sp macro="" textlink="">
      <xdr:nvSpPr>
        <xdr:cNvPr id="7712" name="15 CuadroTexto"/>
        <xdr:cNvSpPr txBox="1"/>
      </xdr:nvSpPr>
      <xdr:spPr>
        <a:xfrm>
          <a:off x="1152525" y="26571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1019</xdr:row>
      <xdr:rowOff>0</xdr:rowOff>
    </xdr:from>
    <xdr:ext cx="184731" cy="264560"/>
    <xdr:sp macro="" textlink="">
      <xdr:nvSpPr>
        <xdr:cNvPr id="7713" name="1 CuadroTexto"/>
        <xdr:cNvSpPr txBox="1"/>
      </xdr:nvSpPr>
      <xdr:spPr>
        <a:xfrm>
          <a:off x="1152525" y="26571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1019</xdr:row>
      <xdr:rowOff>0</xdr:rowOff>
    </xdr:from>
    <xdr:ext cx="184731" cy="264560"/>
    <xdr:sp macro="" textlink="">
      <xdr:nvSpPr>
        <xdr:cNvPr id="7714" name="53 CuadroTexto"/>
        <xdr:cNvSpPr txBox="1"/>
      </xdr:nvSpPr>
      <xdr:spPr>
        <a:xfrm>
          <a:off x="1152525" y="26571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1019</xdr:row>
      <xdr:rowOff>0</xdr:rowOff>
    </xdr:from>
    <xdr:ext cx="184731" cy="264560"/>
    <xdr:sp macro="" textlink="">
      <xdr:nvSpPr>
        <xdr:cNvPr id="7715" name="1 CuadroTexto"/>
        <xdr:cNvSpPr txBox="1"/>
      </xdr:nvSpPr>
      <xdr:spPr>
        <a:xfrm>
          <a:off x="1152525" y="26571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1019</xdr:row>
      <xdr:rowOff>0</xdr:rowOff>
    </xdr:from>
    <xdr:ext cx="184731" cy="264560"/>
    <xdr:sp macro="" textlink="">
      <xdr:nvSpPr>
        <xdr:cNvPr id="7716" name="15 CuadroTexto"/>
        <xdr:cNvSpPr txBox="1"/>
      </xdr:nvSpPr>
      <xdr:spPr>
        <a:xfrm>
          <a:off x="1152525" y="26571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1019</xdr:row>
      <xdr:rowOff>0</xdr:rowOff>
    </xdr:from>
    <xdr:ext cx="184731" cy="264560"/>
    <xdr:sp macro="" textlink="">
      <xdr:nvSpPr>
        <xdr:cNvPr id="7717" name="1 CuadroTexto"/>
        <xdr:cNvSpPr txBox="1"/>
      </xdr:nvSpPr>
      <xdr:spPr>
        <a:xfrm>
          <a:off x="1152525" y="26571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1019</xdr:row>
      <xdr:rowOff>0</xdr:rowOff>
    </xdr:from>
    <xdr:ext cx="184731" cy="264560"/>
    <xdr:sp macro="" textlink="">
      <xdr:nvSpPr>
        <xdr:cNvPr id="7718" name="53 CuadroTexto"/>
        <xdr:cNvSpPr txBox="1"/>
      </xdr:nvSpPr>
      <xdr:spPr>
        <a:xfrm>
          <a:off x="1152525" y="26571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1019</xdr:row>
      <xdr:rowOff>0</xdr:rowOff>
    </xdr:from>
    <xdr:ext cx="184731" cy="264560"/>
    <xdr:sp macro="" textlink="">
      <xdr:nvSpPr>
        <xdr:cNvPr id="7719" name="1 CuadroTexto"/>
        <xdr:cNvSpPr txBox="1"/>
      </xdr:nvSpPr>
      <xdr:spPr>
        <a:xfrm>
          <a:off x="1152525" y="26571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1019</xdr:row>
      <xdr:rowOff>0</xdr:rowOff>
    </xdr:from>
    <xdr:ext cx="184731" cy="264560"/>
    <xdr:sp macro="" textlink="">
      <xdr:nvSpPr>
        <xdr:cNvPr id="7720" name="15 CuadroTexto"/>
        <xdr:cNvSpPr txBox="1"/>
      </xdr:nvSpPr>
      <xdr:spPr>
        <a:xfrm>
          <a:off x="1152525" y="26571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1019</xdr:row>
      <xdr:rowOff>0</xdr:rowOff>
    </xdr:from>
    <xdr:ext cx="184731" cy="264560"/>
    <xdr:sp macro="" textlink="">
      <xdr:nvSpPr>
        <xdr:cNvPr id="7721" name="1 CuadroTexto"/>
        <xdr:cNvSpPr txBox="1"/>
      </xdr:nvSpPr>
      <xdr:spPr>
        <a:xfrm>
          <a:off x="1152525" y="26571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1019</xdr:row>
      <xdr:rowOff>0</xdr:rowOff>
    </xdr:from>
    <xdr:ext cx="184731" cy="264560"/>
    <xdr:sp macro="" textlink="">
      <xdr:nvSpPr>
        <xdr:cNvPr id="7722" name="25 CuadroTexto"/>
        <xdr:cNvSpPr txBox="1"/>
      </xdr:nvSpPr>
      <xdr:spPr>
        <a:xfrm>
          <a:off x="1152525" y="26571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1019</xdr:row>
      <xdr:rowOff>0</xdr:rowOff>
    </xdr:from>
    <xdr:ext cx="184731" cy="264560"/>
    <xdr:sp macro="" textlink="">
      <xdr:nvSpPr>
        <xdr:cNvPr id="7723" name="1 CuadroTexto"/>
        <xdr:cNvSpPr txBox="1"/>
      </xdr:nvSpPr>
      <xdr:spPr>
        <a:xfrm>
          <a:off x="1152525" y="26571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1019</xdr:row>
      <xdr:rowOff>0</xdr:rowOff>
    </xdr:from>
    <xdr:ext cx="184731" cy="264560"/>
    <xdr:sp macro="" textlink="">
      <xdr:nvSpPr>
        <xdr:cNvPr id="7724" name="55 CuadroTexto"/>
        <xdr:cNvSpPr txBox="1"/>
      </xdr:nvSpPr>
      <xdr:spPr>
        <a:xfrm>
          <a:off x="1152525" y="26571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1019</xdr:row>
      <xdr:rowOff>0</xdr:rowOff>
    </xdr:from>
    <xdr:ext cx="184731" cy="264560"/>
    <xdr:sp macro="" textlink="">
      <xdr:nvSpPr>
        <xdr:cNvPr id="7725" name="1 CuadroTexto"/>
        <xdr:cNvSpPr txBox="1"/>
      </xdr:nvSpPr>
      <xdr:spPr>
        <a:xfrm>
          <a:off x="1152525" y="26571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1019</xdr:row>
      <xdr:rowOff>0</xdr:rowOff>
    </xdr:from>
    <xdr:ext cx="184731" cy="264560"/>
    <xdr:sp macro="" textlink="">
      <xdr:nvSpPr>
        <xdr:cNvPr id="7726" name="65 CuadroTexto"/>
        <xdr:cNvSpPr txBox="1"/>
      </xdr:nvSpPr>
      <xdr:spPr>
        <a:xfrm>
          <a:off x="1152525" y="26571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1019</xdr:row>
      <xdr:rowOff>0</xdr:rowOff>
    </xdr:from>
    <xdr:ext cx="184731" cy="264560"/>
    <xdr:sp macro="" textlink="">
      <xdr:nvSpPr>
        <xdr:cNvPr id="7727" name="1 CuadroTexto"/>
        <xdr:cNvSpPr txBox="1"/>
      </xdr:nvSpPr>
      <xdr:spPr>
        <a:xfrm>
          <a:off x="1152525" y="26571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1019</xdr:row>
      <xdr:rowOff>0</xdr:rowOff>
    </xdr:from>
    <xdr:ext cx="184731" cy="264560"/>
    <xdr:sp macro="" textlink="">
      <xdr:nvSpPr>
        <xdr:cNvPr id="7728" name="17 CuadroTexto"/>
        <xdr:cNvSpPr txBox="1"/>
      </xdr:nvSpPr>
      <xdr:spPr>
        <a:xfrm>
          <a:off x="1152525" y="26571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1019</xdr:row>
      <xdr:rowOff>0</xdr:rowOff>
    </xdr:from>
    <xdr:ext cx="184731" cy="264560"/>
    <xdr:sp macro="" textlink="">
      <xdr:nvSpPr>
        <xdr:cNvPr id="7729" name="1 CuadroTexto"/>
        <xdr:cNvSpPr txBox="1"/>
      </xdr:nvSpPr>
      <xdr:spPr>
        <a:xfrm>
          <a:off x="1152525" y="26571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1019</xdr:row>
      <xdr:rowOff>0</xdr:rowOff>
    </xdr:from>
    <xdr:ext cx="184731" cy="264560"/>
    <xdr:sp macro="" textlink="">
      <xdr:nvSpPr>
        <xdr:cNvPr id="7730" name="41 CuadroTexto"/>
        <xdr:cNvSpPr txBox="1"/>
      </xdr:nvSpPr>
      <xdr:spPr>
        <a:xfrm>
          <a:off x="1152525" y="26571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1019</xdr:row>
      <xdr:rowOff>0</xdr:rowOff>
    </xdr:from>
    <xdr:ext cx="184731" cy="264560"/>
    <xdr:sp macro="" textlink="">
      <xdr:nvSpPr>
        <xdr:cNvPr id="7731" name="1 CuadroTexto"/>
        <xdr:cNvSpPr txBox="1"/>
      </xdr:nvSpPr>
      <xdr:spPr>
        <a:xfrm>
          <a:off x="1152525" y="26571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1019</xdr:row>
      <xdr:rowOff>0</xdr:rowOff>
    </xdr:from>
    <xdr:ext cx="184731" cy="264560"/>
    <xdr:sp macro="" textlink="">
      <xdr:nvSpPr>
        <xdr:cNvPr id="7732" name="25 CuadroTexto"/>
        <xdr:cNvSpPr txBox="1"/>
      </xdr:nvSpPr>
      <xdr:spPr>
        <a:xfrm>
          <a:off x="1152525" y="26571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1019</xdr:row>
      <xdr:rowOff>0</xdr:rowOff>
    </xdr:from>
    <xdr:ext cx="184731" cy="264560"/>
    <xdr:sp macro="" textlink="">
      <xdr:nvSpPr>
        <xdr:cNvPr id="7733" name="1 CuadroTexto"/>
        <xdr:cNvSpPr txBox="1"/>
      </xdr:nvSpPr>
      <xdr:spPr>
        <a:xfrm>
          <a:off x="1152525" y="26571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1019</xdr:row>
      <xdr:rowOff>0</xdr:rowOff>
    </xdr:from>
    <xdr:ext cx="184731" cy="264560"/>
    <xdr:sp macro="" textlink="">
      <xdr:nvSpPr>
        <xdr:cNvPr id="7734" name="55 CuadroTexto"/>
        <xdr:cNvSpPr txBox="1"/>
      </xdr:nvSpPr>
      <xdr:spPr>
        <a:xfrm>
          <a:off x="1152525" y="26571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1019</xdr:row>
      <xdr:rowOff>0</xdr:rowOff>
    </xdr:from>
    <xdr:ext cx="184731" cy="264560"/>
    <xdr:sp macro="" textlink="">
      <xdr:nvSpPr>
        <xdr:cNvPr id="7735" name="1 CuadroTexto"/>
        <xdr:cNvSpPr txBox="1"/>
      </xdr:nvSpPr>
      <xdr:spPr>
        <a:xfrm>
          <a:off x="1152525" y="26571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1019</xdr:row>
      <xdr:rowOff>0</xdr:rowOff>
    </xdr:from>
    <xdr:ext cx="184731" cy="264560"/>
    <xdr:sp macro="" textlink="">
      <xdr:nvSpPr>
        <xdr:cNvPr id="7736" name="65 CuadroTexto"/>
        <xdr:cNvSpPr txBox="1"/>
      </xdr:nvSpPr>
      <xdr:spPr>
        <a:xfrm>
          <a:off x="1152525" y="26571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1019</xdr:row>
      <xdr:rowOff>0</xdr:rowOff>
    </xdr:from>
    <xdr:ext cx="184731" cy="264560"/>
    <xdr:sp macro="" textlink="">
      <xdr:nvSpPr>
        <xdr:cNvPr id="7737" name="1 CuadroTexto"/>
        <xdr:cNvSpPr txBox="1"/>
      </xdr:nvSpPr>
      <xdr:spPr>
        <a:xfrm>
          <a:off x="1152525" y="26571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1019</xdr:row>
      <xdr:rowOff>0</xdr:rowOff>
    </xdr:from>
    <xdr:ext cx="184731" cy="264560"/>
    <xdr:sp macro="" textlink="">
      <xdr:nvSpPr>
        <xdr:cNvPr id="7738" name="17 CuadroTexto"/>
        <xdr:cNvSpPr txBox="1"/>
      </xdr:nvSpPr>
      <xdr:spPr>
        <a:xfrm>
          <a:off x="1152525" y="26571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1019</xdr:row>
      <xdr:rowOff>0</xdr:rowOff>
    </xdr:from>
    <xdr:ext cx="184731" cy="264560"/>
    <xdr:sp macro="" textlink="">
      <xdr:nvSpPr>
        <xdr:cNvPr id="7739" name="1 CuadroTexto"/>
        <xdr:cNvSpPr txBox="1"/>
      </xdr:nvSpPr>
      <xdr:spPr>
        <a:xfrm>
          <a:off x="1152525" y="26571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1019</xdr:row>
      <xdr:rowOff>0</xdr:rowOff>
    </xdr:from>
    <xdr:ext cx="184731" cy="264560"/>
    <xdr:sp macro="" textlink="">
      <xdr:nvSpPr>
        <xdr:cNvPr id="7740" name="41 CuadroTexto"/>
        <xdr:cNvSpPr txBox="1"/>
      </xdr:nvSpPr>
      <xdr:spPr>
        <a:xfrm>
          <a:off x="1152525" y="26571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1019</xdr:row>
      <xdr:rowOff>0</xdr:rowOff>
    </xdr:from>
    <xdr:ext cx="184731" cy="264560"/>
    <xdr:sp macro="" textlink="">
      <xdr:nvSpPr>
        <xdr:cNvPr id="7741" name="1 CuadroTexto"/>
        <xdr:cNvSpPr txBox="1"/>
      </xdr:nvSpPr>
      <xdr:spPr>
        <a:xfrm>
          <a:off x="1152525" y="26571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1019</xdr:row>
      <xdr:rowOff>0</xdr:rowOff>
    </xdr:from>
    <xdr:ext cx="184731" cy="264560"/>
    <xdr:sp macro="" textlink="">
      <xdr:nvSpPr>
        <xdr:cNvPr id="7742" name="53 CuadroTexto"/>
        <xdr:cNvSpPr txBox="1"/>
      </xdr:nvSpPr>
      <xdr:spPr>
        <a:xfrm>
          <a:off x="1152525" y="26571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1019</xdr:row>
      <xdr:rowOff>0</xdr:rowOff>
    </xdr:from>
    <xdr:ext cx="184731" cy="264560"/>
    <xdr:sp macro="" textlink="">
      <xdr:nvSpPr>
        <xdr:cNvPr id="7743" name="1 CuadroTexto"/>
        <xdr:cNvSpPr txBox="1"/>
      </xdr:nvSpPr>
      <xdr:spPr>
        <a:xfrm>
          <a:off x="1152525" y="26571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1019</xdr:row>
      <xdr:rowOff>0</xdr:rowOff>
    </xdr:from>
    <xdr:ext cx="184731" cy="264560"/>
    <xdr:sp macro="" textlink="">
      <xdr:nvSpPr>
        <xdr:cNvPr id="7744" name="15 CuadroTexto"/>
        <xdr:cNvSpPr txBox="1"/>
      </xdr:nvSpPr>
      <xdr:spPr>
        <a:xfrm>
          <a:off x="1152525" y="26571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1019</xdr:row>
      <xdr:rowOff>0</xdr:rowOff>
    </xdr:from>
    <xdr:ext cx="184731" cy="264560"/>
    <xdr:sp macro="" textlink="">
      <xdr:nvSpPr>
        <xdr:cNvPr id="7745" name="1 CuadroTexto"/>
        <xdr:cNvSpPr txBox="1"/>
      </xdr:nvSpPr>
      <xdr:spPr>
        <a:xfrm>
          <a:off x="1152525" y="26571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1019</xdr:row>
      <xdr:rowOff>0</xdr:rowOff>
    </xdr:from>
    <xdr:ext cx="184731" cy="264560"/>
    <xdr:sp macro="" textlink="">
      <xdr:nvSpPr>
        <xdr:cNvPr id="7746" name="53 CuadroTexto"/>
        <xdr:cNvSpPr txBox="1"/>
      </xdr:nvSpPr>
      <xdr:spPr>
        <a:xfrm>
          <a:off x="1152525" y="26571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1019</xdr:row>
      <xdr:rowOff>0</xdr:rowOff>
    </xdr:from>
    <xdr:ext cx="184731" cy="264560"/>
    <xdr:sp macro="" textlink="">
      <xdr:nvSpPr>
        <xdr:cNvPr id="7747" name="1 CuadroTexto"/>
        <xdr:cNvSpPr txBox="1"/>
      </xdr:nvSpPr>
      <xdr:spPr>
        <a:xfrm>
          <a:off x="1152525" y="26571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1019</xdr:row>
      <xdr:rowOff>0</xdr:rowOff>
    </xdr:from>
    <xdr:ext cx="184731" cy="264560"/>
    <xdr:sp macro="" textlink="">
      <xdr:nvSpPr>
        <xdr:cNvPr id="7748" name="15 CuadroTexto"/>
        <xdr:cNvSpPr txBox="1"/>
      </xdr:nvSpPr>
      <xdr:spPr>
        <a:xfrm>
          <a:off x="1152525" y="26571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1019</xdr:row>
      <xdr:rowOff>0</xdr:rowOff>
    </xdr:from>
    <xdr:ext cx="184731" cy="264560"/>
    <xdr:sp macro="" textlink="">
      <xdr:nvSpPr>
        <xdr:cNvPr id="7749" name="1 CuadroTexto"/>
        <xdr:cNvSpPr txBox="1"/>
      </xdr:nvSpPr>
      <xdr:spPr>
        <a:xfrm>
          <a:off x="1152525" y="26571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1019</xdr:row>
      <xdr:rowOff>0</xdr:rowOff>
    </xdr:from>
    <xdr:ext cx="184731" cy="264560"/>
    <xdr:sp macro="" textlink="">
      <xdr:nvSpPr>
        <xdr:cNvPr id="7750" name="53 CuadroTexto"/>
        <xdr:cNvSpPr txBox="1"/>
      </xdr:nvSpPr>
      <xdr:spPr>
        <a:xfrm>
          <a:off x="1152525" y="26571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1019</xdr:row>
      <xdr:rowOff>0</xdr:rowOff>
    </xdr:from>
    <xdr:ext cx="184731" cy="264560"/>
    <xdr:sp macro="" textlink="">
      <xdr:nvSpPr>
        <xdr:cNvPr id="7751" name="1 CuadroTexto"/>
        <xdr:cNvSpPr txBox="1"/>
      </xdr:nvSpPr>
      <xdr:spPr>
        <a:xfrm>
          <a:off x="1152525" y="26571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1019</xdr:row>
      <xdr:rowOff>0</xdr:rowOff>
    </xdr:from>
    <xdr:ext cx="184731" cy="264560"/>
    <xdr:sp macro="" textlink="">
      <xdr:nvSpPr>
        <xdr:cNvPr id="7752" name="15 CuadroTexto"/>
        <xdr:cNvSpPr txBox="1"/>
      </xdr:nvSpPr>
      <xdr:spPr>
        <a:xfrm>
          <a:off x="1152525" y="26571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1019</xdr:row>
      <xdr:rowOff>0</xdr:rowOff>
    </xdr:from>
    <xdr:ext cx="184731" cy="264560"/>
    <xdr:sp macro="" textlink="">
      <xdr:nvSpPr>
        <xdr:cNvPr id="7753" name="1 CuadroTexto"/>
        <xdr:cNvSpPr txBox="1"/>
      </xdr:nvSpPr>
      <xdr:spPr>
        <a:xfrm>
          <a:off x="1152525" y="26571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1019</xdr:row>
      <xdr:rowOff>0</xdr:rowOff>
    </xdr:from>
    <xdr:ext cx="184731" cy="264560"/>
    <xdr:sp macro="" textlink="">
      <xdr:nvSpPr>
        <xdr:cNvPr id="7754" name="53 CuadroTexto"/>
        <xdr:cNvSpPr txBox="1"/>
      </xdr:nvSpPr>
      <xdr:spPr>
        <a:xfrm>
          <a:off x="1152525" y="26571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1019</xdr:row>
      <xdr:rowOff>0</xdr:rowOff>
    </xdr:from>
    <xdr:ext cx="184731" cy="264560"/>
    <xdr:sp macro="" textlink="">
      <xdr:nvSpPr>
        <xdr:cNvPr id="7755" name="1 CuadroTexto"/>
        <xdr:cNvSpPr txBox="1"/>
      </xdr:nvSpPr>
      <xdr:spPr>
        <a:xfrm>
          <a:off x="1152525" y="26571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1019</xdr:row>
      <xdr:rowOff>0</xdr:rowOff>
    </xdr:from>
    <xdr:ext cx="184731" cy="264560"/>
    <xdr:sp macro="" textlink="">
      <xdr:nvSpPr>
        <xdr:cNvPr id="7756" name="15 CuadroTexto"/>
        <xdr:cNvSpPr txBox="1"/>
      </xdr:nvSpPr>
      <xdr:spPr>
        <a:xfrm>
          <a:off x="1152525" y="26571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1019</xdr:row>
      <xdr:rowOff>0</xdr:rowOff>
    </xdr:from>
    <xdr:ext cx="184731" cy="264560"/>
    <xdr:sp macro="" textlink="">
      <xdr:nvSpPr>
        <xdr:cNvPr id="7757" name="1 CuadroTexto"/>
        <xdr:cNvSpPr txBox="1"/>
      </xdr:nvSpPr>
      <xdr:spPr>
        <a:xfrm>
          <a:off x="1152525" y="26571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1019</xdr:row>
      <xdr:rowOff>0</xdr:rowOff>
    </xdr:from>
    <xdr:ext cx="184731" cy="264560"/>
    <xdr:sp macro="" textlink="">
      <xdr:nvSpPr>
        <xdr:cNvPr id="7758" name="25 CuadroTexto"/>
        <xdr:cNvSpPr txBox="1"/>
      </xdr:nvSpPr>
      <xdr:spPr>
        <a:xfrm>
          <a:off x="1152525" y="26571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1019</xdr:row>
      <xdr:rowOff>0</xdr:rowOff>
    </xdr:from>
    <xdr:ext cx="184731" cy="264560"/>
    <xdr:sp macro="" textlink="">
      <xdr:nvSpPr>
        <xdr:cNvPr id="7759" name="1 CuadroTexto"/>
        <xdr:cNvSpPr txBox="1"/>
      </xdr:nvSpPr>
      <xdr:spPr>
        <a:xfrm>
          <a:off x="1152525" y="26571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1019</xdr:row>
      <xdr:rowOff>0</xdr:rowOff>
    </xdr:from>
    <xdr:ext cx="184731" cy="264560"/>
    <xdr:sp macro="" textlink="">
      <xdr:nvSpPr>
        <xdr:cNvPr id="7760" name="55 CuadroTexto"/>
        <xdr:cNvSpPr txBox="1"/>
      </xdr:nvSpPr>
      <xdr:spPr>
        <a:xfrm>
          <a:off x="1152525" y="26571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1019</xdr:row>
      <xdr:rowOff>0</xdr:rowOff>
    </xdr:from>
    <xdr:ext cx="184731" cy="264560"/>
    <xdr:sp macro="" textlink="">
      <xdr:nvSpPr>
        <xdr:cNvPr id="7761" name="1 CuadroTexto"/>
        <xdr:cNvSpPr txBox="1"/>
      </xdr:nvSpPr>
      <xdr:spPr>
        <a:xfrm>
          <a:off x="1152525" y="26571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1019</xdr:row>
      <xdr:rowOff>0</xdr:rowOff>
    </xdr:from>
    <xdr:ext cx="184731" cy="264560"/>
    <xdr:sp macro="" textlink="">
      <xdr:nvSpPr>
        <xdr:cNvPr id="7762" name="65 CuadroTexto"/>
        <xdr:cNvSpPr txBox="1"/>
      </xdr:nvSpPr>
      <xdr:spPr>
        <a:xfrm>
          <a:off x="1152525" y="26571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1019</xdr:row>
      <xdr:rowOff>0</xdr:rowOff>
    </xdr:from>
    <xdr:ext cx="184731" cy="264560"/>
    <xdr:sp macro="" textlink="">
      <xdr:nvSpPr>
        <xdr:cNvPr id="7763" name="1 CuadroTexto"/>
        <xdr:cNvSpPr txBox="1"/>
      </xdr:nvSpPr>
      <xdr:spPr>
        <a:xfrm>
          <a:off x="1152525" y="26571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1019</xdr:row>
      <xdr:rowOff>0</xdr:rowOff>
    </xdr:from>
    <xdr:ext cx="184731" cy="264560"/>
    <xdr:sp macro="" textlink="">
      <xdr:nvSpPr>
        <xdr:cNvPr id="7764" name="17 CuadroTexto"/>
        <xdr:cNvSpPr txBox="1"/>
      </xdr:nvSpPr>
      <xdr:spPr>
        <a:xfrm>
          <a:off x="1152525" y="26571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1019</xdr:row>
      <xdr:rowOff>0</xdr:rowOff>
    </xdr:from>
    <xdr:ext cx="184731" cy="264560"/>
    <xdr:sp macro="" textlink="">
      <xdr:nvSpPr>
        <xdr:cNvPr id="7765" name="1 CuadroTexto"/>
        <xdr:cNvSpPr txBox="1"/>
      </xdr:nvSpPr>
      <xdr:spPr>
        <a:xfrm>
          <a:off x="1152525" y="26571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1019</xdr:row>
      <xdr:rowOff>0</xdr:rowOff>
    </xdr:from>
    <xdr:ext cx="184731" cy="264560"/>
    <xdr:sp macro="" textlink="">
      <xdr:nvSpPr>
        <xdr:cNvPr id="7766" name="41 CuadroTexto"/>
        <xdr:cNvSpPr txBox="1"/>
      </xdr:nvSpPr>
      <xdr:spPr>
        <a:xfrm>
          <a:off x="1152525" y="26571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1019</xdr:row>
      <xdr:rowOff>0</xdr:rowOff>
    </xdr:from>
    <xdr:ext cx="184731" cy="264560"/>
    <xdr:sp macro="" textlink="">
      <xdr:nvSpPr>
        <xdr:cNvPr id="7767" name="1 CuadroTexto"/>
        <xdr:cNvSpPr txBox="1"/>
      </xdr:nvSpPr>
      <xdr:spPr>
        <a:xfrm>
          <a:off x="1152525" y="26571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1019</xdr:row>
      <xdr:rowOff>0</xdr:rowOff>
    </xdr:from>
    <xdr:ext cx="184731" cy="264560"/>
    <xdr:sp macro="" textlink="">
      <xdr:nvSpPr>
        <xdr:cNvPr id="7768" name="25 CuadroTexto"/>
        <xdr:cNvSpPr txBox="1"/>
      </xdr:nvSpPr>
      <xdr:spPr>
        <a:xfrm>
          <a:off x="1152525" y="26571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1019</xdr:row>
      <xdr:rowOff>0</xdr:rowOff>
    </xdr:from>
    <xdr:ext cx="184731" cy="264560"/>
    <xdr:sp macro="" textlink="">
      <xdr:nvSpPr>
        <xdr:cNvPr id="7769" name="1 CuadroTexto"/>
        <xdr:cNvSpPr txBox="1"/>
      </xdr:nvSpPr>
      <xdr:spPr>
        <a:xfrm>
          <a:off x="1152525" y="26571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1019</xdr:row>
      <xdr:rowOff>0</xdr:rowOff>
    </xdr:from>
    <xdr:ext cx="184731" cy="264560"/>
    <xdr:sp macro="" textlink="">
      <xdr:nvSpPr>
        <xdr:cNvPr id="7770" name="55 CuadroTexto"/>
        <xdr:cNvSpPr txBox="1"/>
      </xdr:nvSpPr>
      <xdr:spPr>
        <a:xfrm>
          <a:off x="1152525" y="26571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1019</xdr:row>
      <xdr:rowOff>0</xdr:rowOff>
    </xdr:from>
    <xdr:ext cx="184731" cy="264560"/>
    <xdr:sp macro="" textlink="">
      <xdr:nvSpPr>
        <xdr:cNvPr id="7771" name="1 CuadroTexto"/>
        <xdr:cNvSpPr txBox="1"/>
      </xdr:nvSpPr>
      <xdr:spPr>
        <a:xfrm>
          <a:off x="1152525" y="26571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1019</xdr:row>
      <xdr:rowOff>0</xdr:rowOff>
    </xdr:from>
    <xdr:ext cx="184731" cy="264560"/>
    <xdr:sp macro="" textlink="">
      <xdr:nvSpPr>
        <xdr:cNvPr id="7772" name="65 CuadroTexto"/>
        <xdr:cNvSpPr txBox="1"/>
      </xdr:nvSpPr>
      <xdr:spPr>
        <a:xfrm>
          <a:off x="1152525" y="26571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1019</xdr:row>
      <xdr:rowOff>0</xdr:rowOff>
    </xdr:from>
    <xdr:ext cx="184731" cy="264560"/>
    <xdr:sp macro="" textlink="">
      <xdr:nvSpPr>
        <xdr:cNvPr id="7773" name="1 CuadroTexto"/>
        <xdr:cNvSpPr txBox="1"/>
      </xdr:nvSpPr>
      <xdr:spPr>
        <a:xfrm>
          <a:off x="1152525" y="26571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1019</xdr:row>
      <xdr:rowOff>0</xdr:rowOff>
    </xdr:from>
    <xdr:ext cx="184731" cy="264560"/>
    <xdr:sp macro="" textlink="">
      <xdr:nvSpPr>
        <xdr:cNvPr id="7774" name="17 CuadroTexto"/>
        <xdr:cNvSpPr txBox="1"/>
      </xdr:nvSpPr>
      <xdr:spPr>
        <a:xfrm>
          <a:off x="1152525" y="26571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1019</xdr:row>
      <xdr:rowOff>0</xdr:rowOff>
    </xdr:from>
    <xdr:ext cx="184731" cy="264560"/>
    <xdr:sp macro="" textlink="">
      <xdr:nvSpPr>
        <xdr:cNvPr id="7775" name="1 CuadroTexto"/>
        <xdr:cNvSpPr txBox="1"/>
      </xdr:nvSpPr>
      <xdr:spPr>
        <a:xfrm>
          <a:off x="1152525" y="26571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1019</xdr:row>
      <xdr:rowOff>0</xdr:rowOff>
    </xdr:from>
    <xdr:ext cx="184731" cy="264560"/>
    <xdr:sp macro="" textlink="">
      <xdr:nvSpPr>
        <xdr:cNvPr id="7776" name="41 CuadroTexto"/>
        <xdr:cNvSpPr txBox="1"/>
      </xdr:nvSpPr>
      <xdr:spPr>
        <a:xfrm>
          <a:off x="1152525" y="26571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1019</xdr:row>
      <xdr:rowOff>0</xdr:rowOff>
    </xdr:from>
    <xdr:ext cx="184731" cy="264560"/>
    <xdr:sp macro="" textlink="">
      <xdr:nvSpPr>
        <xdr:cNvPr id="7777" name="1 CuadroTexto"/>
        <xdr:cNvSpPr txBox="1"/>
      </xdr:nvSpPr>
      <xdr:spPr>
        <a:xfrm>
          <a:off x="1152525" y="26571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1019</xdr:row>
      <xdr:rowOff>0</xdr:rowOff>
    </xdr:from>
    <xdr:ext cx="184731" cy="264560"/>
    <xdr:sp macro="" textlink="">
      <xdr:nvSpPr>
        <xdr:cNvPr id="7778" name="53 CuadroTexto"/>
        <xdr:cNvSpPr txBox="1"/>
      </xdr:nvSpPr>
      <xdr:spPr>
        <a:xfrm>
          <a:off x="1152525" y="26571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1019</xdr:row>
      <xdr:rowOff>0</xdr:rowOff>
    </xdr:from>
    <xdr:ext cx="184731" cy="264560"/>
    <xdr:sp macro="" textlink="">
      <xdr:nvSpPr>
        <xdr:cNvPr id="7779" name="1 CuadroTexto"/>
        <xdr:cNvSpPr txBox="1"/>
      </xdr:nvSpPr>
      <xdr:spPr>
        <a:xfrm>
          <a:off x="1152525" y="26571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1019</xdr:row>
      <xdr:rowOff>0</xdr:rowOff>
    </xdr:from>
    <xdr:ext cx="184731" cy="264560"/>
    <xdr:sp macro="" textlink="">
      <xdr:nvSpPr>
        <xdr:cNvPr id="7780" name="15 CuadroTexto"/>
        <xdr:cNvSpPr txBox="1"/>
      </xdr:nvSpPr>
      <xdr:spPr>
        <a:xfrm>
          <a:off x="1152525" y="26571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1019</xdr:row>
      <xdr:rowOff>0</xdr:rowOff>
    </xdr:from>
    <xdr:ext cx="184731" cy="264560"/>
    <xdr:sp macro="" textlink="">
      <xdr:nvSpPr>
        <xdr:cNvPr id="7781" name="1 CuadroTexto"/>
        <xdr:cNvSpPr txBox="1"/>
      </xdr:nvSpPr>
      <xdr:spPr>
        <a:xfrm>
          <a:off x="1152525" y="26571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1019</xdr:row>
      <xdr:rowOff>0</xdr:rowOff>
    </xdr:from>
    <xdr:ext cx="184731" cy="264560"/>
    <xdr:sp macro="" textlink="">
      <xdr:nvSpPr>
        <xdr:cNvPr id="7782" name="53 CuadroTexto"/>
        <xdr:cNvSpPr txBox="1"/>
      </xdr:nvSpPr>
      <xdr:spPr>
        <a:xfrm>
          <a:off x="1152525" y="26571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1019</xdr:row>
      <xdr:rowOff>0</xdr:rowOff>
    </xdr:from>
    <xdr:ext cx="184731" cy="264560"/>
    <xdr:sp macro="" textlink="">
      <xdr:nvSpPr>
        <xdr:cNvPr id="7783" name="1 CuadroTexto"/>
        <xdr:cNvSpPr txBox="1"/>
      </xdr:nvSpPr>
      <xdr:spPr>
        <a:xfrm>
          <a:off x="1152525" y="26571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1019</xdr:row>
      <xdr:rowOff>0</xdr:rowOff>
    </xdr:from>
    <xdr:ext cx="184731" cy="264560"/>
    <xdr:sp macro="" textlink="">
      <xdr:nvSpPr>
        <xdr:cNvPr id="7784" name="15 CuadroTexto"/>
        <xdr:cNvSpPr txBox="1"/>
      </xdr:nvSpPr>
      <xdr:spPr>
        <a:xfrm>
          <a:off x="1152525" y="26571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1019</xdr:row>
      <xdr:rowOff>0</xdr:rowOff>
    </xdr:from>
    <xdr:ext cx="184731" cy="264560"/>
    <xdr:sp macro="" textlink="">
      <xdr:nvSpPr>
        <xdr:cNvPr id="7785" name="1 CuadroTexto"/>
        <xdr:cNvSpPr txBox="1"/>
      </xdr:nvSpPr>
      <xdr:spPr>
        <a:xfrm>
          <a:off x="1152525" y="26571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1019</xdr:row>
      <xdr:rowOff>0</xdr:rowOff>
    </xdr:from>
    <xdr:ext cx="184731" cy="264560"/>
    <xdr:sp macro="" textlink="">
      <xdr:nvSpPr>
        <xdr:cNvPr id="7786" name="53 CuadroTexto"/>
        <xdr:cNvSpPr txBox="1"/>
      </xdr:nvSpPr>
      <xdr:spPr>
        <a:xfrm>
          <a:off x="1152525" y="26571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1019</xdr:row>
      <xdr:rowOff>0</xdr:rowOff>
    </xdr:from>
    <xdr:ext cx="184731" cy="264560"/>
    <xdr:sp macro="" textlink="">
      <xdr:nvSpPr>
        <xdr:cNvPr id="7787" name="1 CuadroTexto"/>
        <xdr:cNvSpPr txBox="1"/>
      </xdr:nvSpPr>
      <xdr:spPr>
        <a:xfrm>
          <a:off x="1152525" y="26571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1019</xdr:row>
      <xdr:rowOff>0</xdr:rowOff>
    </xdr:from>
    <xdr:ext cx="184731" cy="264560"/>
    <xdr:sp macro="" textlink="">
      <xdr:nvSpPr>
        <xdr:cNvPr id="7788" name="15 CuadroTexto"/>
        <xdr:cNvSpPr txBox="1"/>
      </xdr:nvSpPr>
      <xdr:spPr>
        <a:xfrm>
          <a:off x="1152525" y="26571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1019</xdr:row>
      <xdr:rowOff>0</xdr:rowOff>
    </xdr:from>
    <xdr:ext cx="184731" cy="264560"/>
    <xdr:sp macro="" textlink="">
      <xdr:nvSpPr>
        <xdr:cNvPr id="7789" name="1 CuadroTexto"/>
        <xdr:cNvSpPr txBox="1"/>
      </xdr:nvSpPr>
      <xdr:spPr>
        <a:xfrm>
          <a:off x="1152525" y="26571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1019</xdr:row>
      <xdr:rowOff>0</xdr:rowOff>
    </xdr:from>
    <xdr:ext cx="184731" cy="264560"/>
    <xdr:sp macro="" textlink="">
      <xdr:nvSpPr>
        <xdr:cNvPr id="7790" name="53 CuadroTexto"/>
        <xdr:cNvSpPr txBox="1"/>
      </xdr:nvSpPr>
      <xdr:spPr>
        <a:xfrm>
          <a:off x="1152525" y="26571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1019</xdr:row>
      <xdr:rowOff>0</xdr:rowOff>
    </xdr:from>
    <xdr:ext cx="184731" cy="264560"/>
    <xdr:sp macro="" textlink="">
      <xdr:nvSpPr>
        <xdr:cNvPr id="7791" name="1 CuadroTexto"/>
        <xdr:cNvSpPr txBox="1"/>
      </xdr:nvSpPr>
      <xdr:spPr>
        <a:xfrm>
          <a:off x="1152525" y="26571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1019</xdr:row>
      <xdr:rowOff>0</xdr:rowOff>
    </xdr:from>
    <xdr:ext cx="184731" cy="264560"/>
    <xdr:sp macro="" textlink="">
      <xdr:nvSpPr>
        <xdr:cNvPr id="7792" name="15 CuadroTexto"/>
        <xdr:cNvSpPr txBox="1"/>
      </xdr:nvSpPr>
      <xdr:spPr>
        <a:xfrm>
          <a:off x="1152525" y="26571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1019</xdr:row>
      <xdr:rowOff>0</xdr:rowOff>
    </xdr:from>
    <xdr:ext cx="184731" cy="264560"/>
    <xdr:sp macro="" textlink="">
      <xdr:nvSpPr>
        <xdr:cNvPr id="7793" name="1 CuadroTexto"/>
        <xdr:cNvSpPr txBox="1"/>
      </xdr:nvSpPr>
      <xdr:spPr>
        <a:xfrm>
          <a:off x="1152525" y="26571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1019</xdr:row>
      <xdr:rowOff>0</xdr:rowOff>
    </xdr:from>
    <xdr:ext cx="184731" cy="264560"/>
    <xdr:sp macro="" textlink="">
      <xdr:nvSpPr>
        <xdr:cNvPr id="7794" name="25 CuadroTexto"/>
        <xdr:cNvSpPr txBox="1"/>
      </xdr:nvSpPr>
      <xdr:spPr>
        <a:xfrm>
          <a:off x="1152525" y="26571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1019</xdr:row>
      <xdr:rowOff>0</xdr:rowOff>
    </xdr:from>
    <xdr:ext cx="184731" cy="264560"/>
    <xdr:sp macro="" textlink="">
      <xdr:nvSpPr>
        <xdr:cNvPr id="7795" name="1 CuadroTexto"/>
        <xdr:cNvSpPr txBox="1"/>
      </xdr:nvSpPr>
      <xdr:spPr>
        <a:xfrm>
          <a:off x="1152525" y="26571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1019</xdr:row>
      <xdr:rowOff>0</xdr:rowOff>
    </xdr:from>
    <xdr:ext cx="184731" cy="264560"/>
    <xdr:sp macro="" textlink="">
      <xdr:nvSpPr>
        <xdr:cNvPr id="7796" name="55 CuadroTexto"/>
        <xdr:cNvSpPr txBox="1"/>
      </xdr:nvSpPr>
      <xdr:spPr>
        <a:xfrm>
          <a:off x="1152525" y="26571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1019</xdr:row>
      <xdr:rowOff>0</xdr:rowOff>
    </xdr:from>
    <xdr:ext cx="184731" cy="264560"/>
    <xdr:sp macro="" textlink="">
      <xdr:nvSpPr>
        <xdr:cNvPr id="7797" name="1 CuadroTexto"/>
        <xdr:cNvSpPr txBox="1"/>
      </xdr:nvSpPr>
      <xdr:spPr>
        <a:xfrm>
          <a:off x="1152525" y="26571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1019</xdr:row>
      <xdr:rowOff>0</xdr:rowOff>
    </xdr:from>
    <xdr:ext cx="184731" cy="264560"/>
    <xdr:sp macro="" textlink="">
      <xdr:nvSpPr>
        <xdr:cNvPr id="7798" name="65 CuadroTexto"/>
        <xdr:cNvSpPr txBox="1"/>
      </xdr:nvSpPr>
      <xdr:spPr>
        <a:xfrm>
          <a:off x="1152525" y="26571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1019</xdr:row>
      <xdr:rowOff>0</xdr:rowOff>
    </xdr:from>
    <xdr:ext cx="184731" cy="264560"/>
    <xdr:sp macro="" textlink="">
      <xdr:nvSpPr>
        <xdr:cNvPr id="7799" name="1 CuadroTexto"/>
        <xdr:cNvSpPr txBox="1"/>
      </xdr:nvSpPr>
      <xdr:spPr>
        <a:xfrm>
          <a:off x="1152525" y="26571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1019</xdr:row>
      <xdr:rowOff>0</xdr:rowOff>
    </xdr:from>
    <xdr:ext cx="184731" cy="264560"/>
    <xdr:sp macro="" textlink="">
      <xdr:nvSpPr>
        <xdr:cNvPr id="7800" name="17 CuadroTexto"/>
        <xdr:cNvSpPr txBox="1"/>
      </xdr:nvSpPr>
      <xdr:spPr>
        <a:xfrm>
          <a:off x="1152525" y="26571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1019</xdr:row>
      <xdr:rowOff>0</xdr:rowOff>
    </xdr:from>
    <xdr:ext cx="184731" cy="264560"/>
    <xdr:sp macro="" textlink="">
      <xdr:nvSpPr>
        <xdr:cNvPr id="7801" name="1 CuadroTexto"/>
        <xdr:cNvSpPr txBox="1"/>
      </xdr:nvSpPr>
      <xdr:spPr>
        <a:xfrm>
          <a:off x="1152525" y="26571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1019</xdr:row>
      <xdr:rowOff>0</xdr:rowOff>
    </xdr:from>
    <xdr:ext cx="184731" cy="264560"/>
    <xdr:sp macro="" textlink="">
      <xdr:nvSpPr>
        <xdr:cNvPr id="7802" name="41 CuadroTexto"/>
        <xdr:cNvSpPr txBox="1"/>
      </xdr:nvSpPr>
      <xdr:spPr>
        <a:xfrm>
          <a:off x="1152525" y="26571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1019</xdr:row>
      <xdr:rowOff>0</xdr:rowOff>
    </xdr:from>
    <xdr:ext cx="184731" cy="264560"/>
    <xdr:sp macro="" textlink="">
      <xdr:nvSpPr>
        <xdr:cNvPr id="7803" name="1 CuadroTexto"/>
        <xdr:cNvSpPr txBox="1"/>
      </xdr:nvSpPr>
      <xdr:spPr>
        <a:xfrm>
          <a:off x="1152525" y="26571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1019</xdr:row>
      <xdr:rowOff>0</xdr:rowOff>
    </xdr:from>
    <xdr:ext cx="184731" cy="264560"/>
    <xdr:sp macro="" textlink="">
      <xdr:nvSpPr>
        <xdr:cNvPr id="7804" name="25 CuadroTexto"/>
        <xdr:cNvSpPr txBox="1"/>
      </xdr:nvSpPr>
      <xdr:spPr>
        <a:xfrm>
          <a:off x="1152525" y="26571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1019</xdr:row>
      <xdr:rowOff>0</xdr:rowOff>
    </xdr:from>
    <xdr:ext cx="184731" cy="264560"/>
    <xdr:sp macro="" textlink="">
      <xdr:nvSpPr>
        <xdr:cNvPr id="7805" name="1 CuadroTexto"/>
        <xdr:cNvSpPr txBox="1"/>
      </xdr:nvSpPr>
      <xdr:spPr>
        <a:xfrm>
          <a:off x="1152525" y="26571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1019</xdr:row>
      <xdr:rowOff>0</xdr:rowOff>
    </xdr:from>
    <xdr:ext cx="184731" cy="264560"/>
    <xdr:sp macro="" textlink="">
      <xdr:nvSpPr>
        <xdr:cNvPr id="7806" name="55 CuadroTexto"/>
        <xdr:cNvSpPr txBox="1"/>
      </xdr:nvSpPr>
      <xdr:spPr>
        <a:xfrm>
          <a:off x="1152525" y="26571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1019</xdr:row>
      <xdr:rowOff>0</xdr:rowOff>
    </xdr:from>
    <xdr:ext cx="184731" cy="264560"/>
    <xdr:sp macro="" textlink="">
      <xdr:nvSpPr>
        <xdr:cNvPr id="7807" name="1 CuadroTexto"/>
        <xdr:cNvSpPr txBox="1"/>
      </xdr:nvSpPr>
      <xdr:spPr>
        <a:xfrm>
          <a:off x="1152525" y="26571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1019</xdr:row>
      <xdr:rowOff>0</xdr:rowOff>
    </xdr:from>
    <xdr:ext cx="184731" cy="264560"/>
    <xdr:sp macro="" textlink="">
      <xdr:nvSpPr>
        <xdr:cNvPr id="7808" name="65 CuadroTexto"/>
        <xdr:cNvSpPr txBox="1"/>
      </xdr:nvSpPr>
      <xdr:spPr>
        <a:xfrm>
          <a:off x="1152525" y="26571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1019</xdr:row>
      <xdr:rowOff>0</xdr:rowOff>
    </xdr:from>
    <xdr:ext cx="184731" cy="264560"/>
    <xdr:sp macro="" textlink="">
      <xdr:nvSpPr>
        <xdr:cNvPr id="7809" name="1 CuadroTexto"/>
        <xdr:cNvSpPr txBox="1"/>
      </xdr:nvSpPr>
      <xdr:spPr>
        <a:xfrm>
          <a:off x="1152525" y="26571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1019</xdr:row>
      <xdr:rowOff>0</xdr:rowOff>
    </xdr:from>
    <xdr:ext cx="184731" cy="264560"/>
    <xdr:sp macro="" textlink="">
      <xdr:nvSpPr>
        <xdr:cNvPr id="7810" name="17 CuadroTexto"/>
        <xdr:cNvSpPr txBox="1"/>
      </xdr:nvSpPr>
      <xdr:spPr>
        <a:xfrm>
          <a:off x="1152525" y="26571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1019</xdr:row>
      <xdr:rowOff>0</xdr:rowOff>
    </xdr:from>
    <xdr:ext cx="184731" cy="264560"/>
    <xdr:sp macro="" textlink="">
      <xdr:nvSpPr>
        <xdr:cNvPr id="7811" name="1 CuadroTexto"/>
        <xdr:cNvSpPr txBox="1"/>
      </xdr:nvSpPr>
      <xdr:spPr>
        <a:xfrm>
          <a:off x="1152525" y="26571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1019</xdr:row>
      <xdr:rowOff>0</xdr:rowOff>
    </xdr:from>
    <xdr:ext cx="184731" cy="264560"/>
    <xdr:sp macro="" textlink="">
      <xdr:nvSpPr>
        <xdr:cNvPr id="7812" name="41 CuadroTexto"/>
        <xdr:cNvSpPr txBox="1"/>
      </xdr:nvSpPr>
      <xdr:spPr>
        <a:xfrm>
          <a:off x="1152525" y="26571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1019</xdr:row>
      <xdr:rowOff>0</xdr:rowOff>
    </xdr:from>
    <xdr:ext cx="184731" cy="264560"/>
    <xdr:sp macro="" textlink="">
      <xdr:nvSpPr>
        <xdr:cNvPr id="7813" name="1 CuadroTexto"/>
        <xdr:cNvSpPr txBox="1"/>
      </xdr:nvSpPr>
      <xdr:spPr>
        <a:xfrm>
          <a:off x="1152525" y="26571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1019</xdr:row>
      <xdr:rowOff>0</xdr:rowOff>
    </xdr:from>
    <xdr:ext cx="184731" cy="264560"/>
    <xdr:sp macro="" textlink="">
      <xdr:nvSpPr>
        <xdr:cNvPr id="7814" name="53 CuadroTexto"/>
        <xdr:cNvSpPr txBox="1"/>
      </xdr:nvSpPr>
      <xdr:spPr>
        <a:xfrm>
          <a:off x="1152525" y="26571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1019</xdr:row>
      <xdr:rowOff>0</xdr:rowOff>
    </xdr:from>
    <xdr:ext cx="184731" cy="264560"/>
    <xdr:sp macro="" textlink="">
      <xdr:nvSpPr>
        <xdr:cNvPr id="7815" name="1 CuadroTexto"/>
        <xdr:cNvSpPr txBox="1"/>
      </xdr:nvSpPr>
      <xdr:spPr>
        <a:xfrm>
          <a:off x="1152525" y="26571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1019</xdr:row>
      <xdr:rowOff>0</xdr:rowOff>
    </xdr:from>
    <xdr:ext cx="184731" cy="264560"/>
    <xdr:sp macro="" textlink="">
      <xdr:nvSpPr>
        <xdr:cNvPr id="7816" name="15 CuadroTexto"/>
        <xdr:cNvSpPr txBox="1"/>
      </xdr:nvSpPr>
      <xdr:spPr>
        <a:xfrm>
          <a:off x="1152525" y="26571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1019</xdr:row>
      <xdr:rowOff>0</xdr:rowOff>
    </xdr:from>
    <xdr:ext cx="184731" cy="264560"/>
    <xdr:sp macro="" textlink="">
      <xdr:nvSpPr>
        <xdr:cNvPr id="7817" name="1 CuadroTexto"/>
        <xdr:cNvSpPr txBox="1"/>
      </xdr:nvSpPr>
      <xdr:spPr>
        <a:xfrm>
          <a:off x="1152525" y="26571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1019</xdr:row>
      <xdr:rowOff>0</xdr:rowOff>
    </xdr:from>
    <xdr:ext cx="184731" cy="264560"/>
    <xdr:sp macro="" textlink="">
      <xdr:nvSpPr>
        <xdr:cNvPr id="7818" name="53 CuadroTexto"/>
        <xdr:cNvSpPr txBox="1"/>
      </xdr:nvSpPr>
      <xdr:spPr>
        <a:xfrm>
          <a:off x="1152525" y="26571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1019</xdr:row>
      <xdr:rowOff>0</xdr:rowOff>
    </xdr:from>
    <xdr:ext cx="184731" cy="264560"/>
    <xdr:sp macro="" textlink="">
      <xdr:nvSpPr>
        <xdr:cNvPr id="7819" name="1 CuadroTexto"/>
        <xdr:cNvSpPr txBox="1"/>
      </xdr:nvSpPr>
      <xdr:spPr>
        <a:xfrm>
          <a:off x="1152525" y="26571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1019</xdr:row>
      <xdr:rowOff>0</xdr:rowOff>
    </xdr:from>
    <xdr:ext cx="184731" cy="264560"/>
    <xdr:sp macro="" textlink="">
      <xdr:nvSpPr>
        <xdr:cNvPr id="7820" name="15 CuadroTexto"/>
        <xdr:cNvSpPr txBox="1"/>
      </xdr:nvSpPr>
      <xdr:spPr>
        <a:xfrm>
          <a:off x="1152525" y="26571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1019</xdr:row>
      <xdr:rowOff>0</xdr:rowOff>
    </xdr:from>
    <xdr:ext cx="184731" cy="264560"/>
    <xdr:sp macro="" textlink="">
      <xdr:nvSpPr>
        <xdr:cNvPr id="7821" name="1 CuadroTexto"/>
        <xdr:cNvSpPr txBox="1"/>
      </xdr:nvSpPr>
      <xdr:spPr>
        <a:xfrm>
          <a:off x="1152525" y="26571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7822" name="25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7823" name="1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1019</xdr:row>
      <xdr:rowOff>0</xdr:rowOff>
    </xdr:from>
    <xdr:ext cx="184731" cy="264560"/>
    <xdr:sp macro="" textlink="">
      <xdr:nvSpPr>
        <xdr:cNvPr id="7824" name="53 CuadroTexto"/>
        <xdr:cNvSpPr txBox="1"/>
      </xdr:nvSpPr>
      <xdr:spPr>
        <a:xfrm>
          <a:off x="1152525" y="26571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1019</xdr:row>
      <xdr:rowOff>0</xdr:rowOff>
    </xdr:from>
    <xdr:ext cx="184731" cy="264560"/>
    <xdr:sp macro="" textlink="">
      <xdr:nvSpPr>
        <xdr:cNvPr id="7825" name="1 CuadroTexto"/>
        <xdr:cNvSpPr txBox="1"/>
      </xdr:nvSpPr>
      <xdr:spPr>
        <a:xfrm>
          <a:off x="1152525" y="26571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7826" name="55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7827" name="1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7828" name="65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7829" name="1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1019</xdr:row>
      <xdr:rowOff>0</xdr:rowOff>
    </xdr:from>
    <xdr:ext cx="184731" cy="264560"/>
    <xdr:sp macro="" textlink="">
      <xdr:nvSpPr>
        <xdr:cNvPr id="7830" name="15 CuadroTexto"/>
        <xdr:cNvSpPr txBox="1"/>
      </xdr:nvSpPr>
      <xdr:spPr>
        <a:xfrm>
          <a:off x="1152525" y="26571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1019</xdr:row>
      <xdr:rowOff>0</xdr:rowOff>
    </xdr:from>
    <xdr:ext cx="184731" cy="264560"/>
    <xdr:sp macro="" textlink="">
      <xdr:nvSpPr>
        <xdr:cNvPr id="7831" name="1 CuadroTexto"/>
        <xdr:cNvSpPr txBox="1"/>
      </xdr:nvSpPr>
      <xdr:spPr>
        <a:xfrm>
          <a:off x="1152525" y="26571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7832" name="17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7833" name="1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7834" name="41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7835" name="1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7836" name="25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7837" name="1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1019</xdr:row>
      <xdr:rowOff>0</xdr:rowOff>
    </xdr:from>
    <xdr:ext cx="184731" cy="264560"/>
    <xdr:sp macro="" textlink="">
      <xdr:nvSpPr>
        <xdr:cNvPr id="7838" name="53 CuadroTexto"/>
        <xdr:cNvSpPr txBox="1"/>
      </xdr:nvSpPr>
      <xdr:spPr>
        <a:xfrm>
          <a:off x="1152525" y="26571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1019</xdr:row>
      <xdr:rowOff>0</xdr:rowOff>
    </xdr:from>
    <xdr:ext cx="184731" cy="264560"/>
    <xdr:sp macro="" textlink="">
      <xdr:nvSpPr>
        <xdr:cNvPr id="7839" name="1 CuadroTexto"/>
        <xdr:cNvSpPr txBox="1"/>
      </xdr:nvSpPr>
      <xdr:spPr>
        <a:xfrm>
          <a:off x="1152525" y="26571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7840" name="55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7841" name="1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7842" name="65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7843" name="1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1019</xdr:row>
      <xdr:rowOff>0</xdr:rowOff>
    </xdr:from>
    <xdr:ext cx="184731" cy="264560"/>
    <xdr:sp macro="" textlink="">
      <xdr:nvSpPr>
        <xdr:cNvPr id="7844" name="15 CuadroTexto"/>
        <xdr:cNvSpPr txBox="1"/>
      </xdr:nvSpPr>
      <xdr:spPr>
        <a:xfrm>
          <a:off x="1152525" y="26571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1019</xdr:row>
      <xdr:rowOff>0</xdr:rowOff>
    </xdr:from>
    <xdr:ext cx="184731" cy="264560"/>
    <xdr:sp macro="" textlink="">
      <xdr:nvSpPr>
        <xdr:cNvPr id="7845" name="1 CuadroTexto"/>
        <xdr:cNvSpPr txBox="1"/>
      </xdr:nvSpPr>
      <xdr:spPr>
        <a:xfrm>
          <a:off x="1152525" y="26571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7846" name="17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7847" name="1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7848" name="41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7849" name="1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7850" name="53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7851" name="1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7852" name="15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7853" name="1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7854" name="53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7855" name="1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7856" name="15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7857" name="1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7858" name="53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7859" name="1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7860" name="15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7861" name="1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7862" name="53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7863" name="1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7864" name="15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7865" name="1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7866" name="25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7867" name="1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7868" name="55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7869" name="1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7870" name="65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7871" name="1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7872" name="17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7873" name="1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7874" name="41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7875" name="1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7876" name="25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7877" name="1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7878" name="55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7879" name="1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7880" name="65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7881" name="1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7882" name="17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7883" name="1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7884" name="41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7885" name="1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7886" name="53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7887" name="1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7888" name="15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7889" name="1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7890" name="53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7891" name="1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7892" name="15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7893" name="1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7894" name="53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7895" name="1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7896" name="15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7897" name="1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7898" name="53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7899" name="1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7900" name="15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7901" name="1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7902" name="25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7903" name="1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7904" name="55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7905" name="1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7906" name="65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7907" name="1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7908" name="17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7909" name="1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7910" name="41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7911" name="1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7912" name="25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7913" name="1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7914" name="55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7915" name="1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7916" name="65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7917" name="1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7918" name="17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7919" name="1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7920" name="41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7921" name="1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7922" name="53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7923" name="1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7924" name="15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7925" name="1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7926" name="53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7927" name="1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7928" name="15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7929" name="1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7930" name="53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7931" name="1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7932" name="15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7933" name="1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7934" name="53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7935" name="1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7936" name="15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7937" name="1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7938" name="25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7939" name="1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7940" name="55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7941" name="1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7942" name="65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7943" name="1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7944" name="17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7945" name="1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7946" name="41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7947" name="1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7948" name="25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7949" name="1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7950" name="55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7951" name="1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7952" name="65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7953" name="1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7954" name="17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7955" name="1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7956" name="41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7957" name="1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7958" name="53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7959" name="1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7960" name="15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7961" name="1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7962" name="53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7963" name="1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7964" name="15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7965" name="1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7966" name="53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7967" name="1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7968" name="15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7969" name="1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7970" name="53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7971" name="1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7972" name="15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7973" name="1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7974" name="83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7975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7976" name="107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7977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7978" name="3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7979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7980" name="59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7981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7982" name="99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7983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7984" name="5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7985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7986" name="7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7987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7988" name="33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7989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7990" name="35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7991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7992" name="5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7993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7994" name="7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7995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7996" name="33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7997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7998" name="35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7999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000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001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8002" name="77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8003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004" name="79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005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006" name="8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007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008" name="83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009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010" name="87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011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012" name="105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013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014" name="107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015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016" name="11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017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8018" name="79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8019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020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021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022" name="3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023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8024" name="29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8025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026" name="3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027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028" name="57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029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030" name="59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031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032" name="63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033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8034" name="69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219075" cy="264560"/>
    <xdr:sp macro="" textlink="">
      <xdr:nvSpPr>
        <xdr:cNvPr id="8035" name="1 CuadroTexto"/>
        <xdr:cNvSpPr txBox="1"/>
      </xdr:nvSpPr>
      <xdr:spPr>
        <a:xfrm flipH="1" flipV="1">
          <a:off x="933450" y="222637350"/>
          <a:ext cx="219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036" name="7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037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038" name="73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039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040" name="97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041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042" name="99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043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044" name="103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045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046" name="5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047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048" name="5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8049" name="8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8050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051" name="83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052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8053" name="105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8054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055" name="107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056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8057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8058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059" name="3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060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8061" name="57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8062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063" name="59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064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8065" name="97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8066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067" name="99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068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069" name="5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070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071" name="5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072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073" name="77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074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8075" name="77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861</xdr:row>
      <xdr:rowOff>0</xdr:rowOff>
    </xdr:from>
    <xdr:ext cx="184731" cy="264560"/>
    <xdr:sp macro="" textlink="">
      <xdr:nvSpPr>
        <xdr:cNvPr id="8076" name="1 CuadroTexto"/>
        <xdr:cNvSpPr txBox="1"/>
      </xdr:nvSpPr>
      <xdr:spPr>
        <a:xfrm>
          <a:off x="1152525" y="22244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077" name="79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078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079" name="29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080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081" name="69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082" name="83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083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084" name="107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085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086" name="3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087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088" name="59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089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090" name="99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091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092" name="5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093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094" name="7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095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096" name="5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097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098" name="7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099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100" name="77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101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102" name="79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103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104" name="79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105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106" name="29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107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108" name="3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109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110" name="69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111" name="7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112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113" name="8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114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115" name="83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116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117" name="105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118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119" name="107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120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121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122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123" name="3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124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125" name="57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126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127" name="59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128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129" name="97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130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131" name="99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132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133" name="5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134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135" name="5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136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137" name="77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138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139" name="77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140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141" name="79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142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143" name="29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144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145" name="69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146" name="33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147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148" name="33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149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150" name="8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151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152" name="105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153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154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155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156" name="57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157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158" name="97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159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160" name="7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161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162" name="7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163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164" name="79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165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166" name="3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167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168" name="7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169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170" name="83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171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172" name="107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173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174" name="3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175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176" name="59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177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178" name="99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179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180" name="5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181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182" name="5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183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184" name="77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185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186" name="79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187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188" name="29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189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190" name="69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191" name="33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192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193" name="35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194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195" name="33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196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197" name="35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198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199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200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201" name="8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202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203" name="83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204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205" name="87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206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207" name="105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208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209" name="107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210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211" name="11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212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213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214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215" name="3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216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217" name="57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218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219" name="59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220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221" name="63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222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223" name="73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224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225" name="97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226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227" name="99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228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229" name="103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230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231" name="5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232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233" name="5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234" name="7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235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236" name="7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237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238" name="79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239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240" name="3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241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242" name="7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243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244" name="83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245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246" name="107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247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248" name="3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249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250" name="59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251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252" name="99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253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254" name="5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255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256" name="5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257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258" name="77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259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260" name="79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261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262" name="29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263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264" name="69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265" name="33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266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267" name="33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268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269" name="8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270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271" name="105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272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273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274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275" name="57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276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277" name="97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278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279" name="7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280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281" name="7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282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283" name="79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284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285" name="3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286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287" name="7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288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289" name="83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290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291" name="107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292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293" name="3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294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295" name="59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296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297" name="99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298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299" name="5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300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301" name="5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302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303" name="77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304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305" name="79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306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307" name="29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308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309" name="69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310" name="33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311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312" name="33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313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314" name="8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315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316" name="105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317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318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319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320" name="57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321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322" name="97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323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324" name="7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325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326" name="7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327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328" name="79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329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330" name="3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331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332" name="7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333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334" name="83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335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336" name="107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337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338" name="3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339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340" name="59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341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342" name="99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343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344" name="5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345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346" name="5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347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348" name="77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349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350" name="79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351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352" name="29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353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354" name="69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355" name="33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356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357" name="33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358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359" name="8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360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361" name="105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362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363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364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365" name="57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366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367" name="97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368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369" name="7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370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371" name="7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372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373" name="79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374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375" name="3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376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377" name="7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378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379" name="83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380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381" name="107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382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383" name="3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384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385" name="59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386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387" name="99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388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389" name="5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390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391" name="5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392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393" name="77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394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395" name="79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396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397" name="29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398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399" name="69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400" name="83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401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402" name="107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403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404" name="3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405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406" name="59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407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408" name="99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409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410" name="5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411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412" name="5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413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414" name="77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415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416" name="79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417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418" name="29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419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420" name="69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421" name="8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422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423" name="105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424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425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426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427" name="57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428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429" name="97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430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431" name="77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862</xdr:row>
      <xdr:rowOff>0</xdr:rowOff>
    </xdr:from>
    <xdr:ext cx="184731" cy="264560"/>
    <xdr:sp macro="" textlink="">
      <xdr:nvSpPr>
        <xdr:cNvPr id="8432" name="1 CuadroTexto"/>
        <xdr:cNvSpPr txBox="1"/>
      </xdr:nvSpPr>
      <xdr:spPr>
        <a:xfrm>
          <a:off x="1152525" y="22263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8433" name="25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8434" name="1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8435" name="55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8436" name="1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8437" name="65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8438" name="1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8439" name="17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8440" name="1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8441" name="41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8442" name="1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8443" name="25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8444" name="1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8445" name="55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8446" name="1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8447" name="65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8448" name="1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8449" name="17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8450" name="1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8451" name="41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8452" name="1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8453" name="53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8454" name="1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8455" name="15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8456" name="1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8457" name="53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8458" name="1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8459" name="15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8460" name="1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8461" name="53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8462" name="1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8463" name="15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8464" name="1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8465" name="53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8466" name="1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8467" name="15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8468" name="1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8469" name="25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8470" name="1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8471" name="55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8472" name="1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8473" name="65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8474" name="1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8475" name="17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8476" name="1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8477" name="41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8478" name="1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8479" name="25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8480" name="1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8481" name="55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8482" name="1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8483" name="65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8484" name="1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8485" name="17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8486" name="1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8487" name="41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8488" name="1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8489" name="53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8490" name="1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8491" name="15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8492" name="1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8493" name="53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8494" name="1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8495" name="15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8496" name="1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8497" name="53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8498" name="1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8499" name="15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8500" name="1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8501" name="53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8502" name="1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8503" name="15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8504" name="1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8505" name="25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8506" name="1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8507" name="55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8508" name="1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8509" name="65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8510" name="1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8511" name="17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8512" name="1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8513" name="41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8514" name="1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8515" name="25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8516" name="1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8517" name="55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8518" name="1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8519" name="65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8520" name="1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8521" name="17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8522" name="1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8523" name="41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8524" name="1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8525" name="53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8526" name="1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8527" name="15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8528" name="1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8529" name="53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8530" name="1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8531" name="15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8532" name="1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8533" name="53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8534" name="1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8535" name="15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8536" name="1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8537" name="53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8538" name="1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8539" name="15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8540" name="1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8541" name="25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8542" name="1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8543" name="55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8544" name="1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8545" name="65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8546" name="1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8547" name="17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8548" name="1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8549" name="41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8550" name="1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8551" name="25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8552" name="1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8553" name="55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8554" name="1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8555" name="65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8556" name="1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8557" name="17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8558" name="1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8559" name="41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8560" name="1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8561" name="53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8562" name="1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8563" name="15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8564" name="1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8565" name="53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8566" name="1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8567" name="15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8568" name="1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1021</xdr:row>
      <xdr:rowOff>0</xdr:rowOff>
    </xdr:from>
    <xdr:ext cx="184731" cy="264560"/>
    <xdr:sp macro="" textlink="">
      <xdr:nvSpPr>
        <xdr:cNvPr id="8569" name="25 CuadroTexto"/>
        <xdr:cNvSpPr txBox="1"/>
      </xdr:nvSpPr>
      <xdr:spPr>
        <a:xfrm>
          <a:off x="1152525" y="26609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1021</xdr:row>
      <xdr:rowOff>0</xdr:rowOff>
    </xdr:from>
    <xdr:ext cx="184731" cy="264560"/>
    <xdr:sp macro="" textlink="">
      <xdr:nvSpPr>
        <xdr:cNvPr id="8570" name="1 CuadroTexto"/>
        <xdr:cNvSpPr txBox="1"/>
      </xdr:nvSpPr>
      <xdr:spPr>
        <a:xfrm>
          <a:off x="1152525" y="26609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8571" name="53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8572" name="1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1021</xdr:row>
      <xdr:rowOff>0</xdr:rowOff>
    </xdr:from>
    <xdr:ext cx="184731" cy="264560"/>
    <xdr:sp macro="" textlink="">
      <xdr:nvSpPr>
        <xdr:cNvPr id="8573" name="55 CuadroTexto"/>
        <xdr:cNvSpPr txBox="1"/>
      </xdr:nvSpPr>
      <xdr:spPr>
        <a:xfrm>
          <a:off x="1152525" y="26609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1021</xdr:row>
      <xdr:rowOff>0</xdr:rowOff>
    </xdr:from>
    <xdr:ext cx="184731" cy="264560"/>
    <xdr:sp macro="" textlink="">
      <xdr:nvSpPr>
        <xdr:cNvPr id="8574" name="1 CuadroTexto"/>
        <xdr:cNvSpPr txBox="1"/>
      </xdr:nvSpPr>
      <xdr:spPr>
        <a:xfrm>
          <a:off x="1152525" y="26609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1021</xdr:row>
      <xdr:rowOff>0</xdr:rowOff>
    </xdr:from>
    <xdr:ext cx="184731" cy="264560"/>
    <xdr:sp macro="" textlink="">
      <xdr:nvSpPr>
        <xdr:cNvPr id="8575" name="65 CuadroTexto"/>
        <xdr:cNvSpPr txBox="1"/>
      </xdr:nvSpPr>
      <xdr:spPr>
        <a:xfrm>
          <a:off x="1152525" y="26609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1021</xdr:row>
      <xdr:rowOff>0</xdr:rowOff>
    </xdr:from>
    <xdr:ext cx="184731" cy="264560"/>
    <xdr:sp macro="" textlink="">
      <xdr:nvSpPr>
        <xdr:cNvPr id="8576" name="1 CuadroTexto"/>
        <xdr:cNvSpPr txBox="1"/>
      </xdr:nvSpPr>
      <xdr:spPr>
        <a:xfrm>
          <a:off x="1152525" y="26609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8577" name="15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8578" name="1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1021</xdr:row>
      <xdr:rowOff>0</xdr:rowOff>
    </xdr:from>
    <xdr:ext cx="184731" cy="264560"/>
    <xdr:sp macro="" textlink="">
      <xdr:nvSpPr>
        <xdr:cNvPr id="8579" name="17 CuadroTexto"/>
        <xdr:cNvSpPr txBox="1"/>
      </xdr:nvSpPr>
      <xdr:spPr>
        <a:xfrm>
          <a:off x="1152525" y="26609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1021</xdr:row>
      <xdr:rowOff>0</xdr:rowOff>
    </xdr:from>
    <xdr:ext cx="184731" cy="264560"/>
    <xdr:sp macro="" textlink="">
      <xdr:nvSpPr>
        <xdr:cNvPr id="8580" name="1 CuadroTexto"/>
        <xdr:cNvSpPr txBox="1"/>
      </xdr:nvSpPr>
      <xdr:spPr>
        <a:xfrm>
          <a:off x="1152525" y="26609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1021</xdr:row>
      <xdr:rowOff>0</xdr:rowOff>
    </xdr:from>
    <xdr:ext cx="184731" cy="264560"/>
    <xdr:sp macro="" textlink="">
      <xdr:nvSpPr>
        <xdr:cNvPr id="8581" name="41 CuadroTexto"/>
        <xdr:cNvSpPr txBox="1"/>
      </xdr:nvSpPr>
      <xdr:spPr>
        <a:xfrm>
          <a:off x="1152525" y="26609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1021</xdr:row>
      <xdr:rowOff>0</xdr:rowOff>
    </xdr:from>
    <xdr:ext cx="184731" cy="264560"/>
    <xdr:sp macro="" textlink="">
      <xdr:nvSpPr>
        <xdr:cNvPr id="8582" name="1 CuadroTexto"/>
        <xdr:cNvSpPr txBox="1"/>
      </xdr:nvSpPr>
      <xdr:spPr>
        <a:xfrm>
          <a:off x="1152525" y="26609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1021</xdr:row>
      <xdr:rowOff>0</xdr:rowOff>
    </xdr:from>
    <xdr:ext cx="184731" cy="264560"/>
    <xdr:sp macro="" textlink="">
      <xdr:nvSpPr>
        <xdr:cNvPr id="8583" name="25 CuadroTexto"/>
        <xdr:cNvSpPr txBox="1"/>
      </xdr:nvSpPr>
      <xdr:spPr>
        <a:xfrm>
          <a:off x="1152525" y="26609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1021</xdr:row>
      <xdr:rowOff>0</xdr:rowOff>
    </xdr:from>
    <xdr:ext cx="184731" cy="264560"/>
    <xdr:sp macro="" textlink="">
      <xdr:nvSpPr>
        <xdr:cNvPr id="8584" name="1 CuadroTexto"/>
        <xdr:cNvSpPr txBox="1"/>
      </xdr:nvSpPr>
      <xdr:spPr>
        <a:xfrm>
          <a:off x="1152525" y="26609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8585" name="53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8586" name="1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1021</xdr:row>
      <xdr:rowOff>0</xdr:rowOff>
    </xdr:from>
    <xdr:ext cx="184731" cy="264560"/>
    <xdr:sp macro="" textlink="">
      <xdr:nvSpPr>
        <xdr:cNvPr id="8587" name="55 CuadroTexto"/>
        <xdr:cNvSpPr txBox="1"/>
      </xdr:nvSpPr>
      <xdr:spPr>
        <a:xfrm>
          <a:off x="1152525" y="26609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1021</xdr:row>
      <xdr:rowOff>0</xdr:rowOff>
    </xdr:from>
    <xdr:ext cx="184731" cy="264560"/>
    <xdr:sp macro="" textlink="">
      <xdr:nvSpPr>
        <xdr:cNvPr id="8588" name="1 CuadroTexto"/>
        <xdr:cNvSpPr txBox="1"/>
      </xdr:nvSpPr>
      <xdr:spPr>
        <a:xfrm>
          <a:off x="1152525" y="26609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1021</xdr:row>
      <xdr:rowOff>0</xdr:rowOff>
    </xdr:from>
    <xdr:ext cx="184731" cy="264560"/>
    <xdr:sp macro="" textlink="">
      <xdr:nvSpPr>
        <xdr:cNvPr id="8589" name="65 CuadroTexto"/>
        <xdr:cNvSpPr txBox="1"/>
      </xdr:nvSpPr>
      <xdr:spPr>
        <a:xfrm>
          <a:off x="1152525" y="26609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1021</xdr:row>
      <xdr:rowOff>0</xdr:rowOff>
    </xdr:from>
    <xdr:ext cx="184731" cy="264560"/>
    <xdr:sp macro="" textlink="">
      <xdr:nvSpPr>
        <xdr:cNvPr id="8590" name="1 CuadroTexto"/>
        <xdr:cNvSpPr txBox="1"/>
      </xdr:nvSpPr>
      <xdr:spPr>
        <a:xfrm>
          <a:off x="1152525" y="26609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8591" name="15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8592" name="1 CuadroTexto"/>
        <xdr:cNvSpPr txBox="1"/>
      </xdr:nvSpPr>
      <xdr:spPr>
        <a:xfrm>
          <a:off x="1152525" y="26590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1021</xdr:row>
      <xdr:rowOff>0</xdr:rowOff>
    </xdr:from>
    <xdr:ext cx="184731" cy="264560"/>
    <xdr:sp macro="" textlink="">
      <xdr:nvSpPr>
        <xdr:cNvPr id="8593" name="17 CuadroTexto"/>
        <xdr:cNvSpPr txBox="1"/>
      </xdr:nvSpPr>
      <xdr:spPr>
        <a:xfrm>
          <a:off x="1152525" y="26609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1021</xdr:row>
      <xdr:rowOff>0</xdr:rowOff>
    </xdr:from>
    <xdr:ext cx="184731" cy="264560"/>
    <xdr:sp macro="" textlink="">
      <xdr:nvSpPr>
        <xdr:cNvPr id="8594" name="1 CuadroTexto"/>
        <xdr:cNvSpPr txBox="1"/>
      </xdr:nvSpPr>
      <xdr:spPr>
        <a:xfrm>
          <a:off x="1152525" y="26609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1021</xdr:row>
      <xdr:rowOff>0</xdr:rowOff>
    </xdr:from>
    <xdr:ext cx="184731" cy="264560"/>
    <xdr:sp macro="" textlink="">
      <xdr:nvSpPr>
        <xdr:cNvPr id="8595" name="41 CuadroTexto"/>
        <xdr:cNvSpPr txBox="1"/>
      </xdr:nvSpPr>
      <xdr:spPr>
        <a:xfrm>
          <a:off x="1152525" y="26609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1021</xdr:row>
      <xdr:rowOff>0</xdr:rowOff>
    </xdr:from>
    <xdr:ext cx="184731" cy="264560"/>
    <xdr:sp macro="" textlink="">
      <xdr:nvSpPr>
        <xdr:cNvPr id="8596" name="1 CuadroTexto"/>
        <xdr:cNvSpPr txBox="1"/>
      </xdr:nvSpPr>
      <xdr:spPr>
        <a:xfrm>
          <a:off x="1152525" y="26609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1021</xdr:row>
      <xdr:rowOff>0</xdr:rowOff>
    </xdr:from>
    <xdr:ext cx="184731" cy="264560"/>
    <xdr:sp macro="" textlink="">
      <xdr:nvSpPr>
        <xdr:cNvPr id="8597" name="53 CuadroTexto"/>
        <xdr:cNvSpPr txBox="1"/>
      </xdr:nvSpPr>
      <xdr:spPr>
        <a:xfrm>
          <a:off x="1152525" y="26609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1021</xdr:row>
      <xdr:rowOff>0</xdr:rowOff>
    </xdr:from>
    <xdr:ext cx="184731" cy="264560"/>
    <xdr:sp macro="" textlink="">
      <xdr:nvSpPr>
        <xdr:cNvPr id="8598" name="1 CuadroTexto"/>
        <xdr:cNvSpPr txBox="1"/>
      </xdr:nvSpPr>
      <xdr:spPr>
        <a:xfrm>
          <a:off x="1152525" y="26609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1021</xdr:row>
      <xdr:rowOff>0</xdr:rowOff>
    </xdr:from>
    <xdr:ext cx="184731" cy="264560"/>
    <xdr:sp macro="" textlink="">
      <xdr:nvSpPr>
        <xdr:cNvPr id="8599" name="15 CuadroTexto"/>
        <xdr:cNvSpPr txBox="1"/>
      </xdr:nvSpPr>
      <xdr:spPr>
        <a:xfrm>
          <a:off x="1152525" y="26609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1021</xdr:row>
      <xdr:rowOff>0</xdr:rowOff>
    </xdr:from>
    <xdr:ext cx="184731" cy="264560"/>
    <xdr:sp macro="" textlink="">
      <xdr:nvSpPr>
        <xdr:cNvPr id="8600" name="1 CuadroTexto"/>
        <xdr:cNvSpPr txBox="1"/>
      </xdr:nvSpPr>
      <xdr:spPr>
        <a:xfrm>
          <a:off x="1152525" y="26609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1021</xdr:row>
      <xdr:rowOff>0</xdr:rowOff>
    </xdr:from>
    <xdr:ext cx="184731" cy="264560"/>
    <xdr:sp macro="" textlink="">
      <xdr:nvSpPr>
        <xdr:cNvPr id="8601" name="53 CuadroTexto"/>
        <xdr:cNvSpPr txBox="1"/>
      </xdr:nvSpPr>
      <xdr:spPr>
        <a:xfrm>
          <a:off x="1152525" y="26609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1021</xdr:row>
      <xdr:rowOff>0</xdr:rowOff>
    </xdr:from>
    <xdr:ext cx="184731" cy="264560"/>
    <xdr:sp macro="" textlink="">
      <xdr:nvSpPr>
        <xdr:cNvPr id="8602" name="1 CuadroTexto"/>
        <xdr:cNvSpPr txBox="1"/>
      </xdr:nvSpPr>
      <xdr:spPr>
        <a:xfrm>
          <a:off x="1152525" y="26609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1021</xdr:row>
      <xdr:rowOff>0</xdr:rowOff>
    </xdr:from>
    <xdr:ext cx="184731" cy="264560"/>
    <xdr:sp macro="" textlink="">
      <xdr:nvSpPr>
        <xdr:cNvPr id="8603" name="15 CuadroTexto"/>
        <xdr:cNvSpPr txBox="1"/>
      </xdr:nvSpPr>
      <xdr:spPr>
        <a:xfrm>
          <a:off x="1152525" y="26609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1021</xdr:row>
      <xdr:rowOff>0</xdr:rowOff>
    </xdr:from>
    <xdr:ext cx="184731" cy="264560"/>
    <xdr:sp macro="" textlink="">
      <xdr:nvSpPr>
        <xdr:cNvPr id="8604" name="1 CuadroTexto"/>
        <xdr:cNvSpPr txBox="1"/>
      </xdr:nvSpPr>
      <xdr:spPr>
        <a:xfrm>
          <a:off x="1152525" y="26609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1021</xdr:row>
      <xdr:rowOff>0</xdr:rowOff>
    </xdr:from>
    <xdr:ext cx="184731" cy="264560"/>
    <xdr:sp macro="" textlink="">
      <xdr:nvSpPr>
        <xdr:cNvPr id="8605" name="53 CuadroTexto"/>
        <xdr:cNvSpPr txBox="1"/>
      </xdr:nvSpPr>
      <xdr:spPr>
        <a:xfrm>
          <a:off x="1152525" y="26609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1021</xdr:row>
      <xdr:rowOff>0</xdr:rowOff>
    </xdr:from>
    <xdr:ext cx="184731" cy="264560"/>
    <xdr:sp macro="" textlink="">
      <xdr:nvSpPr>
        <xdr:cNvPr id="8606" name="1 CuadroTexto"/>
        <xdr:cNvSpPr txBox="1"/>
      </xdr:nvSpPr>
      <xdr:spPr>
        <a:xfrm>
          <a:off x="1152525" y="26609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1021</xdr:row>
      <xdr:rowOff>0</xdr:rowOff>
    </xdr:from>
    <xdr:ext cx="184731" cy="264560"/>
    <xdr:sp macro="" textlink="">
      <xdr:nvSpPr>
        <xdr:cNvPr id="8607" name="15 CuadroTexto"/>
        <xdr:cNvSpPr txBox="1"/>
      </xdr:nvSpPr>
      <xdr:spPr>
        <a:xfrm>
          <a:off x="1152525" y="26609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1021</xdr:row>
      <xdr:rowOff>0</xdr:rowOff>
    </xdr:from>
    <xdr:ext cx="184731" cy="264560"/>
    <xdr:sp macro="" textlink="">
      <xdr:nvSpPr>
        <xdr:cNvPr id="8608" name="1 CuadroTexto"/>
        <xdr:cNvSpPr txBox="1"/>
      </xdr:nvSpPr>
      <xdr:spPr>
        <a:xfrm>
          <a:off x="1152525" y="26609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1021</xdr:row>
      <xdr:rowOff>0</xdr:rowOff>
    </xdr:from>
    <xdr:ext cx="184731" cy="264560"/>
    <xdr:sp macro="" textlink="">
      <xdr:nvSpPr>
        <xdr:cNvPr id="8609" name="53 CuadroTexto"/>
        <xdr:cNvSpPr txBox="1"/>
      </xdr:nvSpPr>
      <xdr:spPr>
        <a:xfrm>
          <a:off x="1152525" y="26609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1021</xdr:row>
      <xdr:rowOff>0</xdr:rowOff>
    </xdr:from>
    <xdr:ext cx="184731" cy="264560"/>
    <xdr:sp macro="" textlink="">
      <xdr:nvSpPr>
        <xdr:cNvPr id="8610" name="1 CuadroTexto"/>
        <xdr:cNvSpPr txBox="1"/>
      </xdr:nvSpPr>
      <xdr:spPr>
        <a:xfrm>
          <a:off x="1152525" y="26609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1021</xdr:row>
      <xdr:rowOff>0</xdr:rowOff>
    </xdr:from>
    <xdr:ext cx="184731" cy="264560"/>
    <xdr:sp macro="" textlink="">
      <xdr:nvSpPr>
        <xdr:cNvPr id="8611" name="15 CuadroTexto"/>
        <xdr:cNvSpPr txBox="1"/>
      </xdr:nvSpPr>
      <xdr:spPr>
        <a:xfrm>
          <a:off x="1152525" y="26609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1021</xdr:row>
      <xdr:rowOff>0</xdr:rowOff>
    </xdr:from>
    <xdr:ext cx="184731" cy="264560"/>
    <xdr:sp macro="" textlink="">
      <xdr:nvSpPr>
        <xdr:cNvPr id="8612" name="1 CuadroTexto"/>
        <xdr:cNvSpPr txBox="1"/>
      </xdr:nvSpPr>
      <xdr:spPr>
        <a:xfrm>
          <a:off x="1152525" y="26609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1021</xdr:row>
      <xdr:rowOff>0</xdr:rowOff>
    </xdr:from>
    <xdr:ext cx="184731" cy="264560"/>
    <xdr:sp macro="" textlink="">
      <xdr:nvSpPr>
        <xdr:cNvPr id="8613" name="25 CuadroTexto"/>
        <xdr:cNvSpPr txBox="1"/>
      </xdr:nvSpPr>
      <xdr:spPr>
        <a:xfrm>
          <a:off x="1152525" y="26609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1021</xdr:row>
      <xdr:rowOff>0</xdr:rowOff>
    </xdr:from>
    <xdr:ext cx="184731" cy="264560"/>
    <xdr:sp macro="" textlink="">
      <xdr:nvSpPr>
        <xdr:cNvPr id="8614" name="1 CuadroTexto"/>
        <xdr:cNvSpPr txBox="1"/>
      </xdr:nvSpPr>
      <xdr:spPr>
        <a:xfrm>
          <a:off x="1152525" y="26609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1021</xdr:row>
      <xdr:rowOff>0</xdr:rowOff>
    </xdr:from>
    <xdr:ext cx="184731" cy="264560"/>
    <xdr:sp macro="" textlink="">
      <xdr:nvSpPr>
        <xdr:cNvPr id="8615" name="55 CuadroTexto"/>
        <xdr:cNvSpPr txBox="1"/>
      </xdr:nvSpPr>
      <xdr:spPr>
        <a:xfrm>
          <a:off x="1152525" y="26609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1021</xdr:row>
      <xdr:rowOff>0</xdr:rowOff>
    </xdr:from>
    <xdr:ext cx="184731" cy="264560"/>
    <xdr:sp macro="" textlink="">
      <xdr:nvSpPr>
        <xdr:cNvPr id="8616" name="1 CuadroTexto"/>
        <xdr:cNvSpPr txBox="1"/>
      </xdr:nvSpPr>
      <xdr:spPr>
        <a:xfrm>
          <a:off x="1152525" y="26609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1021</xdr:row>
      <xdr:rowOff>0</xdr:rowOff>
    </xdr:from>
    <xdr:ext cx="184731" cy="264560"/>
    <xdr:sp macro="" textlink="">
      <xdr:nvSpPr>
        <xdr:cNvPr id="8617" name="65 CuadroTexto"/>
        <xdr:cNvSpPr txBox="1"/>
      </xdr:nvSpPr>
      <xdr:spPr>
        <a:xfrm>
          <a:off x="1152525" y="26609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1021</xdr:row>
      <xdr:rowOff>0</xdr:rowOff>
    </xdr:from>
    <xdr:ext cx="184731" cy="264560"/>
    <xdr:sp macro="" textlink="">
      <xdr:nvSpPr>
        <xdr:cNvPr id="8618" name="1 CuadroTexto"/>
        <xdr:cNvSpPr txBox="1"/>
      </xdr:nvSpPr>
      <xdr:spPr>
        <a:xfrm>
          <a:off x="1152525" y="26609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1021</xdr:row>
      <xdr:rowOff>0</xdr:rowOff>
    </xdr:from>
    <xdr:ext cx="184731" cy="264560"/>
    <xdr:sp macro="" textlink="">
      <xdr:nvSpPr>
        <xdr:cNvPr id="8619" name="17 CuadroTexto"/>
        <xdr:cNvSpPr txBox="1"/>
      </xdr:nvSpPr>
      <xdr:spPr>
        <a:xfrm>
          <a:off x="1152525" y="26609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1021</xdr:row>
      <xdr:rowOff>0</xdr:rowOff>
    </xdr:from>
    <xdr:ext cx="184731" cy="264560"/>
    <xdr:sp macro="" textlink="">
      <xdr:nvSpPr>
        <xdr:cNvPr id="8620" name="1 CuadroTexto"/>
        <xdr:cNvSpPr txBox="1"/>
      </xdr:nvSpPr>
      <xdr:spPr>
        <a:xfrm>
          <a:off x="1152525" y="26609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1021</xdr:row>
      <xdr:rowOff>0</xdr:rowOff>
    </xdr:from>
    <xdr:ext cx="184731" cy="264560"/>
    <xdr:sp macro="" textlink="">
      <xdr:nvSpPr>
        <xdr:cNvPr id="8621" name="41 CuadroTexto"/>
        <xdr:cNvSpPr txBox="1"/>
      </xdr:nvSpPr>
      <xdr:spPr>
        <a:xfrm>
          <a:off x="1152525" y="26609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1021</xdr:row>
      <xdr:rowOff>0</xdr:rowOff>
    </xdr:from>
    <xdr:ext cx="184731" cy="264560"/>
    <xdr:sp macro="" textlink="">
      <xdr:nvSpPr>
        <xdr:cNvPr id="8622" name="1 CuadroTexto"/>
        <xdr:cNvSpPr txBox="1"/>
      </xdr:nvSpPr>
      <xdr:spPr>
        <a:xfrm>
          <a:off x="1152525" y="26609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1021</xdr:row>
      <xdr:rowOff>0</xdr:rowOff>
    </xdr:from>
    <xdr:ext cx="184731" cy="264560"/>
    <xdr:sp macro="" textlink="">
      <xdr:nvSpPr>
        <xdr:cNvPr id="8623" name="25 CuadroTexto"/>
        <xdr:cNvSpPr txBox="1"/>
      </xdr:nvSpPr>
      <xdr:spPr>
        <a:xfrm>
          <a:off x="1152525" y="26609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1021</xdr:row>
      <xdr:rowOff>0</xdr:rowOff>
    </xdr:from>
    <xdr:ext cx="184731" cy="264560"/>
    <xdr:sp macro="" textlink="">
      <xdr:nvSpPr>
        <xdr:cNvPr id="8624" name="1 CuadroTexto"/>
        <xdr:cNvSpPr txBox="1"/>
      </xdr:nvSpPr>
      <xdr:spPr>
        <a:xfrm>
          <a:off x="1152525" y="26609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1021</xdr:row>
      <xdr:rowOff>0</xdr:rowOff>
    </xdr:from>
    <xdr:ext cx="184731" cy="264560"/>
    <xdr:sp macro="" textlink="">
      <xdr:nvSpPr>
        <xdr:cNvPr id="8625" name="55 CuadroTexto"/>
        <xdr:cNvSpPr txBox="1"/>
      </xdr:nvSpPr>
      <xdr:spPr>
        <a:xfrm>
          <a:off x="1152525" y="26609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1021</xdr:row>
      <xdr:rowOff>0</xdr:rowOff>
    </xdr:from>
    <xdr:ext cx="184731" cy="264560"/>
    <xdr:sp macro="" textlink="">
      <xdr:nvSpPr>
        <xdr:cNvPr id="8626" name="1 CuadroTexto"/>
        <xdr:cNvSpPr txBox="1"/>
      </xdr:nvSpPr>
      <xdr:spPr>
        <a:xfrm>
          <a:off x="1152525" y="26609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1021</xdr:row>
      <xdr:rowOff>0</xdr:rowOff>
    </xdr:from>
    <xdr:ext cx="184731" cy="264560"/>
    <xdr:sp macro="" textlink="">
      <xdr:nvSpPr>
        <xdr:cNvPr id="8627" name="65 CuadroTexto"/>
        <xdr:cNvSpPr txBox="1"/>
      </xdr:nvSpPr>
      <xdr:spPr>
        <a:xfrm>
          <a:off x="1152525" y="26609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1021</xdr:row>
      <xdr:rowOff>0</xdr:rowOff>
    </xdr:from>
    <xdr:ext cx="184731" cy="264560"/>
    <xdr:sp macro="" textlink="">
      <xdr:nvSpPr>
        <xdr:cNvPr id="8628" name="1 CuadroTexto"/>
        <xdr:cNvSpPr txBox="1"/>
      </xdr:nvSpPr>
      <xdr:spPr>
        <a:xfrm>
          <a:off x="1152525" y="26609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1021</xdr:row>
      <xdr:rowOff>0</xdr:rowOff>
    </xdr:from>
    <xdr:ext cx="184731" cy="264560"/>
    <xdr:sp macro="" textlink="">
      <xdr:nvSpPr>
        <xdr:cNvPr id="8629" name="17 CuadroTexto"/>
        <xdr:cNvSpPr txBox="1"/>
      </xdr:nvSpPr>
      <xdr:spPr>
        <a:xfrm>
          <a:off x="1152525" y="26609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1021</xdr:row>
      <xdr:rowOff>0</xdr:rowOff>
    </xdr:from>
    <xdr:ext cx="184731" cy="264560"/>
    <xdr:sp macro="" textlink="">
      <xdr:nvSpPr>
        <xdr:cNvPr id="8630" name="1 CuadroTexto"/>
        <xdr:cNvSpPr txBox="1"/>
      </xdr:nvSpPr>
      <xdr:spPr>
        <a:xfrm>
          <a:off x="1152525" y="26609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1021</xdr:row>
      <xdr:rowOff>0</xdr:rowOff>
    </xdr:from>
    <xdr:ext cx="184731" cy="264560"/>
    <xdr:sp macro="" textlink="">
      <xdr:nvSpPr>
        <xdr:cNvPr id="8631" name="41 CuadroTexto"/>
        <xdr:cNvSpPr txBox="1"/>
      </xdr:nvSpPr>
      <xdr:spPr>
        <a:xfrm>
          <a:off x="1152525" y="26609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1021</xdr:row>
      <xdr:rowOff>0</xdr:rowOff>
    </xdr:from>
    <xdr:ext cx="184731" cy="264560"/>
    <xdr:sp macro="" textlink="">
      <xdr:nvSpPr>
        <xdr:cNvPr id="8632" name="1 CuadroTexto"/>
        <xdr:cNvSpPr txBox="1"/>
      </xdr:nvSpPr>
      <xdr:spPr>
        <a:xfrm>
          <a:off x="1152525" y="26609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1021</xdr:row>
      <xdr:rowOff>0</xdr:rowOff>
    </xdr:from>
    <xdr:ext cx="184731" cy="264560"/>
    <xdr:sp macro="" textlink="">
      <xdr:nvSpPr>
        <xdr:cNvPr id="8633" name="53 CuadroTexto"/>
        <xdr:cNvSpPr txBox="1"/>
      </xdr:nvSpPr>
      <xdr:spPr>
        <a:xfrm>
          <a:off x="1152525" y="26609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1021</xdr:row>
      <xdr:rowOff>0</xdr:rowOff>
    </xdr:from>
    <xdr:ext cx="184731" cy="264560"/>
    <xdr:sp macro="" textlink="">
      <xdr:nvSpPr>
        <xdr:cNvPr id="8634" name="1 CuadroTexto"/>
        <xdr:cNvSpPr txBox="1"/>
      </xdr:nvSpPr>
      <xdr:spPr>
        <a:xfrm>
          <a:off x="1152525" y="26609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1021</xdr:row>
      <xdr:rowOff>0</xdr:rowOff>
    </xdr:from>
    <xdr:ext cx="184731" cy="264560"/>
    <xdr:sp macro="" textlink="">
      <xdr:nvSpPr>
        <xdr:cNvPr id="8635" name="15 CuadroTexto"/>
        <xdr:cNvSpPr txBox="1"/>
      </xdr:nvSpPr>
      <xdr:spPr>
        <a:xfrm>
          <a:off x="1152525" y="26609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1021</xdr:row>
      <xdr:rowOff>0</xdr:rowOff>
    </xdr:from>
    <xdr:ext cx="184731" cy="264560"/>
    <xdr:sp macro="" textlink="">
      <xdr:nvSpPr>
        <xdr:cNvPr id="8636" name="1 CuadroTexto"/>
        <xdr:cNvSpPr txBox="1"/>
      </xdr:nvSpPr>
      <xdr:spPr>
        <a:xfrm>
          <a:off x="1152525" y="26609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1021</xdr:row>
      <xdr:rowOff>0</xdr:rowOff>
    </xdr:from>
    <xdr:ext cx="184731" cy="264560"/>
    <xdr:sp macro="" textlink="">
      <xdr:nvSpPr>
        <xdr:cNvPr id="8637" name="53 CuadroTexto"/>
        <xdr:cNvSpPr txBox="1"/>
      </xdr:nvSpPr>
      <xdr:spPr>
        <a:xfrm>
          <a:off x="1152525" y="26609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1021</xdr:row>
      <xdr:rowOff>0</xdr:rowOff>
    </xdr:from>
    <xdr:ext cx="184731" cy="264560"/>
    <xdr:sp macro="" textlink="">
      <xdr:nvSpPr>
        <xdr:cNvPr id="8638" name="1 CuadroTexto"/>
        <xdr:cNvSpPr txBox="1"/>
      </xdr:nvSpPr>
      <xdr:spPr>
        <a:xfrm>
          <a:off x="1152525" y="26609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1021</xdr:row>
      <xdr:rowOff>0</xdr:rowOff>
    </xdr:from>
    <xdr:ext cx="184731" cy="264560"/>
    <xdr:sp macro="" textlink="">
      <xdr:nvSpPr>
        <xdr:cNvPr id="8639" name="15 CuadroTexto"/>
        <xdr:cNvSpPr txBox="1"/>
      </xdr:nvSpPr>
      <xdr:spPr>
        <a:xfrm>
          <a:off x="1152525" y="26609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1021</xdr:row>
      <xdr:rowOff>0</xdr:rowOff>
    </xdr:from>
    <xdr:ext cx="184731" cy="264560"/>
    <xdr:sp macro="" textlink="">
      <xdr:nvSpPr>
        <xdr:cNvPr id="8640" name="1 CuadroTexto"/>
        <xdr:cNvSpPr txBox="1"/>
      </xdr:nvSpPr>
      <xdr:spPr>
        <a:xfrm>
          <a:off x="1152525" y="26609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1021</xdr:row>
      <xdr:rowOff>0</xdr:rowOff>
    </xdr:from>
    <xdr:ext cx="184731" cy="264560"/>
    <xdr:sp macro="" textlink="">
      <xdr:nvSpPr>
        <xdr:cNvPr id="8641" name="53 CuadroTexto"/>
        <xdr:cNvSpPr txBox="1"/>
      </xdr:nvSpPr>
      <xdr:spPr>
        <a:xfrm>
          <a:off x="1152525" y="26609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1021</xdr:row>
      <xdr:rowOff>0</xdr:rowOff>
    </xdr:from>
    <xdr:ext cx="184731" cy="264560"/>
    <xdr:sp macro="" textlink="">
      <xdr:nvSpPr>
        <xdr:cNvPr id="8642" name="1 CuadroTexto"/>
        <xdr:cNvSpPr txBox="1"/>
      </xdr:nvSpPr>
      <xdr:spPr>
        <a:xfrm>
          <a:off x="1152525" y="26609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1021</xdr:row>
      <xdr:rowOff>0</xdr:rowOff>
    </xdr:from>
    <xdr:ext cx="184731" cy="264560"/>
    <xdr:sp macro="" textlink="">
      <xdr:nvSpPr>
        <xdr:cNvPr id="8643" name="15 CuadroTexto"/>
        <xdr:cNvSpPr txBox="1"/>
      </xdr:nvSpPr>
      <xdr:spPr>
        <a:xfrm>
          <a:off x="1152525" y="26609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1021</xdr:row>
      <xdr:rowOff>0</xdr:rowOff>
    </xdr:from>
    <xdr:ext cx="184731" cy="264560"/>
    <xdr:sp macro="" textlink="">
      <xdr:nvSpPr>
        <xdr:cNvPr id="8644" name="1 CuadroTexto"/>
        <xdr:cNvSpPr txBox="1"/>
      </xdr:nvSpPr>
      <xdr:spPr>
        <a:xfrm>
          <a:off x="1152525" y="26609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1021</xdr:row>
      <xdr:rowOff>0</xdr:rowOff>
    </xdr:from>
    <xdr:ext cx="184731" cy="264560"/>
    <xdr:sp macro="" textlink="">
      <xdr:nvSpPr>
        <xdr:cNvPr id="8645" name="53 CuadroTexto"/>
        <xdr:cNvSpPr txBox="1"/>
      </xdr:nvSpPr>
      <xdr:spPr>
        <a:xfrm>
          <a:off x="1152525" y="26609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1021</xdr:row>
      <xdr:rowOff>0</xdr:rowOff>
    </xdr:from>
    <xdr:ext cx="184731" cy="264560"/>
    <xdr:sp macro="" textlink="">
      <xdr:nvSpPr>
        <xdr:cNvPr id="8646" name="1 CuadroTexto"/>
        <xdr:cNvSpPr txBox="1"/>
      </xdr:nvSpPr>
      <xdr:spPr>
        <a:xfrm>
          <a:off x="1152525" y="26609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1021</xdr:row>
      <xdr:rowOff>0</xdr:rowOff>
    </xdr:from>
    <xdr:ext cx="184731" cy="264560"/>
    <xdr:sp macro="" textlink="">
      <xdr:nvSpPr>
        <xdr:cNvPr id="8647" name="15 CuadroTexto"/>
        <xdr:cNvSpPr txBox="1"/>
      </xdr:nvSpPr>
      <xdr:spPr>
        <a:xfrm>
          <a:off x="1152525" y="26609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1021</xdr:row>
      <xdr:rowOff>0</xdr:rowOff>
    </xdr:from>
    <xdr:ext cx="184731" cy="264560"/>
    <xdr:sp macro="" textlink="">
      <xdr:nvSpPr>
        <xdr:cNvPr id="8648" name="1 CuadroTexto"/>
        <xdr:cNvSpPr txBox="1"/>
      </xdr:nvSpPr>
      <xdr:spPr>
        <a:xfrm>
          <a:off x="1152525" y="26609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1021</xdr:row>
      <xdr:rowOff>0</xdr:rowOff>
    </xdr:from>
    <xdr:ext cx="184731" cy="264560"/>
    <xdr:sp macro="" textlink="">
      <xdr:nvSpPr>
        <xdr:cNvPr id="8649" name="25 CuadroTexto"/>
        <xdr:cNvSpPr txBox="1"/>
      </xdr:nvSpPr>
      <xdr:spPr>
        <a:xfrm>
          <a:off x="1152525" y="26609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1021</xdr:row>
      <xdr:rowOff>0</xdr:rowOff>
    </xdr:from>
    <xdr:ext cx="184731" cy="264560"/>
    <xdr:sp macro="" textlink="">
      <xdr:nvSpPr>
        <xdr:cNvPr id="8650" name="1 CuadroTexto"/>
        <xdr:cNvSpPr txBox="1"/>
      </xdr:nvSpPr>
      <xdr:spPr>
        <a:xfrm>
          <a:off x="1152525" y="26609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1021</xdr:row>
      <xdr:rowOff>0</xdr:rowOff>
    </xdr:from>
    <xdr:ext cx="184731" cy="264560"/>
    <xdr:sp macro="" textlink="">
      <xdr:nvSpPr>
        <xdr:cNvPr id="8651" name="55 CuadroTexto"/>
        <xdr:cNvSpPr txBox="1"/>
      </xdr:nvSpPr>
      <xdr:spPr>
        <a:xfrm>
          <a:off x="1152525" y="26609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1021</xdr:row>
      <xdr:rowOff>0</xdr:rowOff>
    </xdr:from>
    <xdr:ext cx="184731" cy="264560"/>
    <xdr:sp macro="" textlink="">
      <xdr:nvSpPr>
        <xdr:cNvPr id="8652" name="1 CuadroTexto"/>
        <xdr:cNvSpPr txBox="1"/>
      </xdr:nvSpPr>
      <xdr:spPr>
        <a:xfrm>
          <a:off x="1152525" y="26609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1021</xdr:row>
      <xdr:rowOff>0</xdr:rowOff>
    </xdr:from>
    <xdr:ext cx="184731" cy="264560"/>
    <xdr:sp macro="" textlink="">
      <xdr:nvSpPr>
        <xdr:cNvPr id="8653" name="65 CuadroTexto"/>
        <xdr:cNvSpPr txBox="1"/>
      </xdr:nvSpPr>
      <xdr:spPr>
        <a:xfrm>
          <a:off x="1152525" y="26609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1021</xdr:row>
      <xdr:rowOff>0</xdr:rowOff>
    </xdr:from>
    <xdr:ext cx="184731" cy="264560"/>
    <xdr:sp macro="" textlink="">
      <xdr:nvSpPr>
        <xdr:cNvPr id="8654" name="1 CuadroTexto"/>
        <xdr:cNvSpPr txBox="1"/>
      </xdr:nvSpPr>
      <xdr:spPr>
        <a:xfrm>
          <a:off x="1152525" y="26609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1021</xdr:row>
      <xdr:rowOff>0</xdr:rowOff>
    </xdr:from>
    <xdr:ext cx="184731" cy="264560"/>
    <xdr:sp macro="" textlink="">
      <xdr:nvSpPr>
        <xdr:cNvPr id="8655" name="17 CuadroTexto"/>
        <xdr:cNvSpPr txBox="1"/>
      </xdr:nvSpPr>
      <xdr:spPr>
        <a:xfrm>
          <a:off x="1152525" y="26609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1021</xdr:row>
      <xdr:rowOff>0</xdr:rowOff>
    </xdr:from>
    <xdr:ext cx="184731" cy="264560"/>
    <xdr:sp macro="" textlink="">
      <xdr:nvSpPr>
        <xdr:cNvPr id="8656" name="1 CuadroTexto"/>
        <xdr:cNvSpPr txBox="1"/>
      </xdr:nvSpPr>
      <xdr:spPr>
        <a:xfrm>
          <a:off x="1152525" y="26609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1021</xdr:row>
      <xdr:rowOff>0</xdr:rowOff>
    </xdr:from>
    <xdr:ext cx="184731" cy="264560"/>
    <xdr:sp macro="" textlink="">
      <xdr:nvSpPr>
        <xdr:cNvPr id="8657" name="41 CuadroTexto"/>
        <xdr:cNvSpPr txBox="1"/>
      </xdr:nvSpPr>
      <xdr:spPr>
        <a:xfrm>
          <a:off x="1152525" y="26609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1021</xdr:row>
      <xdr:rowOff>0</xdr:rowOff>
    </xdr:from>
    <xdr:ext cx="184731" cy="264560"/>
    <xdr:sp macro="" textlink="">
      <xdr:nvSpPr>
        <xdr:cNvPr id="8658" name="1 CuadroTexto"/>
        <xdr:cNvSpPr txBox="1"/>
      </xdr:nvSpPr>
      <xdr:spPr>
        <a:xfrm>
          <a:off x="1152525" y="26609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1021</xdr:row>
      <xdr:rowOff>0</xdr:rowOff>
    </xdr:from>
    <xdr:ext cx="184731" cy="264560"/>
    <xdr:sp macro="" textlink="">
      <xdr:nvSpPr>
        <xdr:cNvPr id="8659" name="25 CuadroTexto"/>
        <xdr:cNvSpPr txBox="1"/>
      </xdr:nvSpPr>
      <xdr:spPr>
        <a:xfrm>
          <a:off x="1152525" y="26609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1021</xdr:row>
      <xdr:rowOff>0</xdr:rowOff>
    </xdr:from>
    <xdr:ext cx="184731" cy="264560"/>
    <xdr:sp macro="" textlink="">
      <xdr:nvSpPr>
        <xdr:cNvPr id="8660" name="1 CuadroTexto"/>
        <xdr:cNvSpPr txBox="1"/>
      </xdr:nvSpPr>
      <xdr:spPr>
        <a:xfrm>
          <a:off x="1152525" y="26609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1021</xdr:row>
      <xdr:rowOff>0</xdr:rowOff>
    </xdr:from>
    <xdr:ext cx="184731" cy="264560"/>
    <xdr:sp macro="" textlink="">
      <xdr:nvSpPr>
        <xdr:cNvPr id="8661" name="55 CuadroTexto"/>
        <xdr:cNvSpPr txBox="1"/>
      </xdr:nvSpPr>
      <xdr:spPr>
        <a:xfrm>
          <a:off x="1152525" y="26609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1021</xdr:row>
      <xdr:rowOff>0</xdr:rowOff>
    </xdr:from>
    <xdr:ext cx="184731" cy="264560"/>
    <xdr:sp macro="" textlink="">
      <xdr:nvSpPr>
        <xdr:cNvPr id="8662" name="1 CuadroTexto"/>
        <xdr:cNvSpPr txBox="1"/>
      </xdr:nvSpPr>
      <xdr:spPr>
        <a:xfrm>
          <a:off x="1152525" y="26609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1021</xdr:row>
      <xdr:rowOff>0</xdr:rowOff>
    </xdr:from>
    <xdr:ext cx="184731" cy="264560"/>
    <xdr:sp macro="" textlink="">
      <xdr:nvSpPr>
        <xdr:cNvPr id="8663" name="65 CuadroTexto"/>
        <xdr:cNvSpPr txBox="1"/>
      </xdr:nvSpPr>
      <xdr:spPr>
        <a:xfrm>
          <a:off x="1152525" y="26609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1021</xdr:row>
      <xdr:rowOff>0</xdr:rowOff>
    </xdr:from>
    <xdr:ext cx="184731" cy="264560"/>
    <xdr:sp macro="" textlink="">
      <xdr:nvSpPr>
        <xdr:cNvPr id="8664" name="1 CuadroTexto"/>
        <xdr:cNvSpPr txBox="1"/>
      </xdr:nvSpPr>
      <xdr:spPr>
        <a:xfrm>
          <a:off x="1152525" y="26609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1021</xdr:row>
      <xdr:rowOff>0</xdr:rowOff>
    </xdr:from>
    <xdr:ext cx="184731" cy="264560"/>
    <xdr:sp macro="" textlink="">
      <xdr:nvSpPr>
        <xdr:cNvPr id="8665" name="17 CuadroTexto"/>
        <xdr:cNvSpPr txBox="1"/>
      </xdr:nvSpPr>
      <xdr:spPr>
        <a:xfrm>
          <a:off x="1152525" y="26609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1021</xdr:row>
      <xdr:rowOff>0</xdr:rowOff>
    </xdr:from>
    <xdr:ext cx="184731" cy="264560"/>
    <xdr:sp macro="" textlink="">
      <xdr:nvSpPr>
        <xdr:cNvPr id="8666" name="1 CuadroTexto"/>
        <xdr:cNvSpPr txBox="1"/>
      </xdr:nvSpPr>
      <xdr:spPr>
        <a:xfrm>
          <a:off x="1152525" y="26609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1021</xdr:row>
      <xdr:rowOff>0</xdr:rowOff>
    </xdr:from>
    <xdr:ext cx="184731" cy="264560"/>
    <xdr:sp macro="" textlink="">
      <xdr:nvSpPr>
        <xdr:cNvPr id="8667" name="41 CuadroTexto"/>
        <xdr:cNvSpPr txBox="1"/>
      </xdr:nvSpPr>
      <xdr:spPr>
        <a:xfrm>
          <a:off x="1152525" y="26609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1021</xdr:row>
      <xdr:rowOff>0</xdr:rowOff>
    </xdr:from>
    <xdr:ext cx="184731" cy="264560"/>
    <xdr:sp macro="" textlink="">
      <xdr:nvSpPr>
        <xdr:cNvPr id="8668" name="1 CuadroTexto"/>
        <xdr:cNvSpPr txBox="1"/>
      </xdr:nvSpPr>
      <xdr:spPr>
        <a:xfrm>
          <a:off x="1152525" y="26609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1021</xdr:row>
      <xdr:rowOff>0</xdr:rowOff>
    </xdr:from>
    <xdr:ext cx="184731" cy="264560"/>
    <xdr:sp macro="" textlink="">
      <xdr:nvSpPr>
        <xdr:cNvPr id="8669" name="53 CuadroTexto"/>
        <xdr:cNvSpPr txBox="1"/>
      </xdr:nvSpPr>
      <xdr:spPr>
        <a:xfrm>
          <a:off x="1152525" y="26609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1021</xdr:row>
      <xdr:rowOff>0</xdr:rowOff>
    </xdr:from>
    <xdr:ext cx="184731" cy="264560"/>
    <xdr:sp macro="" textlink="">
      <xdr:nvSpPr>
        <xdr:cNvPr id="8670" name="1 CuadroTexto"/>
        <xdr:cNvSpPr txBox="1"/>
      </xdr:nvSpPr>
      <xdr:spPr>
        <a:xfrm>
          <a:off x="1152525" y="26609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1021</xdr:row>
      <xdr:rowOff>0</xdr:rowOff>
    </xdr:from>
    <xdr:ext cx="184731" cy="264560"/>
    <xdr:sp macro="" textlink="">
      <xdr:nvSpPr>
        <xdr:cNvPr id="8671" name="15 CuadroTexto"/>
        <xdr:cNvSpPr txBox="1"/>
      </xdr:nvSpPr>
      <xdr:spPr>
        <a:xfrm>
          <a:off x="1152525" y="26609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1021</xdr:row>
      <xdr:rowOff>0</xdr:rowOff>
    </xdr:from>
    <xdr:ext cx="184731" cy="264560"/>
    <xdr:sp macro="" textlink="">
      <xdr:nvSpPr>
        <xdr:cNvPr id="8672" name="1 CuadroTexto"/>
        <xdr:cNvSpPr txBox="1"/>
      </xdr:nvSpPr>
      <xdr:spPr>
        <a:xfrm>
          <a:off x="1152525" y="26609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1021</xdr:row>
      <xdr:rowOff>0</xdr:rowOff>
    </xdr:from>
    <xdr:ext cx="184731" cy="264560"/>
    <xdr:sp macro="" textlink="">
      <xdr:nvSpPr>
        <xdr:cNvPr id="8673" name="53 CuadroTexto"/>
        <xdr:cNvSpPr txBox="1"/>
      </xdr:nvSpPr>
      <xdr:spPr>
        <a:xfrm>
          <a:off x="1152525" y="26609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1021</xdr:row>
      <xdr:rowOff>0</xdr:rowOff>
    </xdr:from>
    <xdr:ext cx="184731" cy="264560"/>
    <xdr:sp macro="" textlink="">
      <xdr:nvSpPr>
        <xdr:cNvPr id="8674" name="1 CuadroTexto"/>
        <xdr:cNvSpPr txBox="1"/>
      </xdr:nvSpPr>
      <xdr:spPr>
        <a:xfrm>
          <a:off x="1152525" y="26609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1021</xdr:row>
      <xdr:rowOff>0</xdr:rowOff>
    </xdr:from>
    <xdr:ext cx="184731" cy="264560"/>
    <xdr:sp macro="" textlink="">
      <xdr:nvSpPr>
        <xdr:cNvPr id="8675" name="15 CuadroTexto"/>
        <xdr:cNvSpPr txBox="1"/>
      </xdr:nvSpPr>
      <xdr:spPr>
        <a:xfrm>
          <a:off x="1152525" y="26609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1021</xdr:row>
      <xdr:rowOff>0</xdr:rowOff>
    </xdr:from>
    <xdr:ext cx="184731" cy="264560"/>
    <xdr:sp macro="" textlink="">
      <xdr:nvSpPr>
        <xdr:cNvPr id="8676" name="1 CuadroTexto"/>
        <xdr:cNvSpPr txBox="1"/>
      </xdr:nvSpPr>
      <xdr:spPr>
        <a:xfrm>
          <a:off x="1152525" y="26609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1021</xdr:row>
      <xdr:rowOff>0</xdr:rowOff>
    </xdr:from>
    <xdr:ext cx="184731" cy="264560"/>
    <xdr:sp macro="" textlink="">
      <xdr:nvSpPr>
        <xdr:cNvPr id="8677" name="53 CuadroTexto"/>
        <xdr:cNvSpPr txBox="1"/>
      </xdr:nvSpPr>
      <xdr:spPr>
        <a:xfrm>
          <a:off x="1152525" y="26609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1021</xdr:row>
      <xdr:rowOff>0</xdr:rowOff>
    </xdr:from>
    <xdr:ext cx="184731" cy="264560"/>
    <xdr:sp macro="" textlink="">
      <xdr:nvSpPr>
        <xdr:cNvPr id="8678" name="1 CuadroTexto"/>
        <xdr:cNvSpPr txBox="1"/>
      </xdr:nvSpPr>
      <xdr:spPr>
        <a:xfrm>
          <a:off x="1152525" y="26609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1021</xdr:row>
      <xdr:rowOff>0</xdr:rowOff>
    </xdr:from>
    <xdr:ext cx="184731" cy="264560"/>
    <xdr:sp macro="" textlink="">
      <xdr:nvSpPr>
        <xdr:cNvPr id="8679" name="15 CuadroTexto"/>
        <xdr:cNvSpPr txBox="1"/>
      </xdr:nvSpPr>
      <xdr:spPr>
        <a:xfrm>
          <a:off x="1152525" y="26609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1021</xdr:row>
      <xdr:rowOff>0</xdr:rowOff>
    </xdr:from>
    <xdr:ext cx="184731" cy="264560"/>
    <xdr:sp macro="" textlink="">
      <xdr:nvSpPr>
        <xdr:cNvPr id="8680" name="1 CuadroTexto"/>
        <xdr:cNvSpPr txBox="1"/>
      </xdr:nvSpPr>
      <xdr:spPr>
        <a:xfrm>
          <a:off x="1152525" y="26609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1021</xdr:row>
      <xdr:rowOff>0</xdr:rowOff>
    </xdr:from>
    <xdr:ext cx="184731" cy="264560"/>
    <xdr:sp macro="" textlink="">
      <xdr:nvSpPr>
        <xdr:cNvPr id="8681" name="53 CuadroTexto"/>
        <xdr:cNvSpPr txBox="1"/>
      </xdr:nvSpPr>
      <xdr:spPr>
        <a:xfrm>
          <a:off x="1152525" y="26609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1021</xdr:row>
      <xdr:rowOff>0</xdr:rowOff>
    </xdr:from>
    <xdr:ext cx="184731" cy="264560"/>
    <xdr:sp macro="" textlink="">
      <xdr:nvSpPr>
        <xdr:cNvPr id="8682" name="1 CuadroTexto"/>
        <xdr:cNvSpPr txBox="1"/>
      </xdr:nvSpPr>
      <xdr:spPr>
        <a:xfrm>
          <a:off x="1152525" y="26609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1021</xdr:row>
      <xdr:rowOff>0</xdr:rowOff>
    </xdr:from>
    <xdr:ext cx="184731" cy="264560"/>
    <xdr:sp macro="" textlink="">
      <xdr:nvSpPr>
        <xdr:cNvPr id="8683" name="15 CuadroTexto"/>
        <xdr:cNvSpPr txBox="1"/>
      </xdr:nvSpPr>
      <xdr:spPr>
        <a:xfrm>
          <a:off x="1152525" y="26609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1021</xdr:row>
      <xdr:rowOff>0</xdr:rowOff>
    </xdr:from>
    <xdr:ext cx="184731" cy="264560"/>
    <xdr:sp macro="" textlink="">
      <xdr:nvSpPr>
        <xdr:cNvPr id="8684" name="1 CuadroTexto"/>
        <xdr:cNvSpPr txBox="1"/>
      </xdr:nvSpPr>
      <xdr:spPr>
        <a:xfrm>
          <a:off x="1152525" y="26609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1021</xdr:row>
      <xdr:rowOff>0</xdr:rowOff>
    </xdr:from>
    <xdr:ext cx="184731" cy="264560"/>
    <xdr:sp macro="" textlink="">
      <xdr:nvSpPr>
        <xdr:cNvPr id="8685" name="25 CuadroTexto"/>
        <xdr:cNvSpPr txBox="1"/>
      </xdr:nvSpPr>
      <xdr:spPr>
        <a:xfrm>
          <a:off x="1152525" y="26609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1021</xdr:row>
      <xdr:rowOff>0</xdr:rowOff>
    </xdr:from>
    <xdr:ext cx="184731" cy="264560"/>
    <xdr:sp macro="" textlink="">
      <xdr:nvSpPr>
        <xdr:cNvPr id="8686" name="1 CuadroTexto"/>
        <xdr:cNvSpPr txBox="1"/>
      </xdr:nvSpPr>
      <xdr:spPr>
        <a:xfrm>
          <a:off x="1152525" y="26609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1021</xdr:row>
      <xdr:rowOff>0</xdr:rowOff>
    </xdr:from>
    <xdr:ext cx="184731" cy="264560"/>
    <xdr:sp macro="" textlink="">
      <xdr:nvSpPr>
        <xdr:cNvPr id="8687" name="55 CuadroTexto"/>
        <xdr:cNvSpPr txBox="1"/>
      </xdr:nvSpPr>
      <xdr:spPr>
        <a:xfrm>
          <a:off x="1152525" y="26609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1021</xdr:row>
      <xdr:rowOff>0</xdr:rowOff>
    </xdr:from>
    <xdr:ext cx="184731" cy="264560"/>
    <xdr:sp macro="" textlink="">
      <xdr:nvSpPr>
        <xdr:cNvPr id="8688" name="1 CuadroTexto"/>
        <xdr:cNvSpPr txBox="1"/>
      </xdr:nvSpPr>
      <xdr:spPr>
        <a:xfrm>
          <a:off x="1152525" y="26609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1021</xdr:row>
      <xdr:rowOff>0</xdr:rowOff>
    </xdr:from>
    <xdr:ext cx="184731" cy="264560"/>
    <xdr:sp macro="" textlink="">
      <xdr:nvSpPr>
        <xdr:cNvPr id="8689" name="65 CuadroTexto"/>
        <xdr:cNvSpPr txBox="1"/>
      </xdr:nvSpPr>
      <xdr:spPr>
        <a:xfrm>
          <a:off x="1152525" y="26609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1021</xdr:row>
      <xdr:rowOff>0</xdr:rowOff>
    </xdr:from>
    <xdr:ext cx="184731" cy="264560"/>
    <xdr:sp macro="" textlink="">
      <xdr:nvSpPr>
        <xdr:cNvPr id="8690" name="1 CuadroTexto"/>
        <xdr:cNvSpPr txBox="1"/>
      </xdr:nvSpPr>
      <xdr:spPr>
        <a:xfrm>
          <a:off x="1152525" y="26609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1021</xdr:row>
      <xdr:rowOff>0</xdr:rowOff>
    </xdr:from>
    <xdr:ext cx="184731" cy="264560"/>
    <xdr:sp macro="" textlink="">
      <xdr:nvSpPr>
        <xdr:cNvPr id="8691" name="17 CuadroTexto"/>
        <xdr:cNvSpPr txBox="1"/>
      </xdr:nvSpPr>
      <xdr:spPr>
        <a:xfrm>
          <a:off x="1152525" y="26609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1021</xdr:row>
      <xdr:rowOff>0</xdr:rowOff>
    </xdr:from>
    <xdr:ext cx="184731" cy="264560"/>
    <xdr:sp macro="" textlink="">
      <xdr:nvSpPr>
        <xdr:cNvPr id="8692" name="1 CuadroTexto"/>
        <xdr:cNvSpPr txBox="1"/>
      </xdr:nvSpPr>
      <xdr:spPr>
        <a:xfrm>
          <a:off x="1152525" y="26609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1021</xdr:row>
      <xdr:rowOff>0</xdr:rowOff>
    </xdr:from>
    <xdr:ext cx="184731" cy="264560"/>
    <xdr:sp macro="" textlink="">
      <xdr:nvSpPr>
        <xdr:cNvPr id="8693" name="41 CuadroTexto"/>
        <xdr:cNvSpPr txBox="1"/>
      </xdr:nvSpPr>
      <xdr:spPr>
        <a:xfrm>
          <a:off x="1152525" y="26609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1021</xdr:row>
      <xdr:rowOff>0</xdr:rowOff>
    </xdr:from>
    <xdr:ext cx="184731" cy="264560"/>
    <xdr:sp macro="" textlink="">
      <xdr:nvSpPr>
        <xdr:cNvPr id="8694" name="1 CuadroTexto"/>
        <xdr:cNvSpPr txBox="1"/>
      </xdr:nvSpPr>
      <xdr:spPr>
        <a:xfrm>
          <a:off x="1152525" y="26609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1021</xdr:row>
      <xdr:rowOff>0</xdr:rowOff>
    </xdr:from>
    <xdr:ext cx="184731" cy="264560"/>
    <xdr:sp macro="" textlink="">
      <xdr:nvSpPr>
        <xdr:cNvPr id="8695" name="25 CuadroTexto"/>
        <xdr:cNvSpPr txBox="1"/>
      </xdr:nvSpPr>
      <xdr:spPr>
        <a:xfrm>
          <a:off x="1152525" y="26609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1021</xdr:row>
      <xdr:rowOff>0</xdr:rowOff>
    </xdr:from>
    <xdr:ext cx="184731" cy="264560"/>
    <xdr:sp macro="" textlink="">
      <xdr:nvSpPr>
        <xdr:cNvPr id="8696" name="1 CuadroTexto"/>
        <xdr:cNvSpPr txBox="1"/>
      </xdr:nvSpPr>
      <xdr:spPr>
        <a:xfrm>
          <a:off x="1152525" y="26609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1021</xdr:row>
      <xdr:rowOff>0</xdr:rowOff>
    </xdr:from>
    <xdr:ext cx="184731" cy="264560"/>
    <xdr:sp macro="" textlink="">
      <xdr:nvSpPr>
        <xdr:cNvPr id="8697" name="55 CuadroTexto"/>
        <xdr:cNvSpPr txBox="1"/>
      </xdr:nvSpPr>
      <xdr:spPr>
        <a:xfrm>
          <a:off x="1152525" y="26609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1021</xdr:row>
      <xdr:rowOff>0</xdr:rowOff>
    </xdr:from>
    <xdr:ext cx="184731" cy="264560"/>
    <xdr:sp macro="" textlink="">
      <xdr:nvSpPr>
        <xdr:cNvPr id="8698" name="1 CuadroTexto"/>
        <xdr:cNvSpPr txBox="1"/>
      </xdr:nvSpPr>
      <xdr:spPr>
        <a:xfrm>
          <a:off x="1152525" y="26609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1021</xdr:row>
      <xdr:rowOff>0</xdr:rowOff>
    </xdr:from>
    <xdr:ext cx="184731" cy="264560"/>
    <xdr:sp macro="" textlink="">
      <xdr:nvSpPr>
        <xdr:cNvPr id="8699" name="65 CuadroTexto"/>
        <xdr:cNvSpPr txBox="1"/>
      </xdr:nvSpPr>
      <xdr:spPr>
        <a:xfrm>
          <a:off x="1152525" y="26609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1021</xdr:row>
      <xdr:rowOff>0</xdr:rowOff>
    </xdr:from>
    <xdr:ext cx="184731" cy="264560"/>
    <xdr:sp macro="" textlink="">
      <xdr:nvSpPr>
        <xdr:cNvPr id="8700" name="1 CuadroTexto"/>
        <xdr:cNvSpPr txBox="1"/>
      </xdr:nvSpPr>
      <xdr:spPr>
        <a:xfrm>
          <a:off x="1152525" y="26609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1021</xdr:row>
      <xdr:rowOff>0</xdr:rowOff>
    </xdr:from>
    <xdr:ext cx="184731" cy="264560"/>
    <xdr:sp macro="" textlink="">
      <xdr:nvSpPr>
        <xdr:cNvPr id="8701" name="17 CuadroTexto"/>
        <xdr:cNvSpPr txBox="1"/>
      </xdr:nvSpPr>
      <xdr:spPr>
        <a:xfrm>
          <a:off x="1152525" y="26609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1021</xdr:row>
      <xdr:rowOff>0</xdr:rowOff>
    </xdr:from>
    <xdr:ext cx="184731" cy="264560"/>
    <xdr:sp macro="" textlink="">
      <xdr:nvSpPr>
        <xdr:cNvPr id="8702" name="1 CuadroTexto"/>
        <xdr:cNvSpPr txBox="1"/>
      </xdr:nvSpPr>
      <xdr:spPr>
        <a:xfrm>
          <a:off x="1152525" y="26609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1021</xdr:row>
      <xdr:rowOff>0</xdr:rowOff>
    </xdr:from>
    <xdr:ext cx="184731" cy="264560"/>
    <xdr:sp macro="" textlink="">
      <xdr:nvSpPr>
        <xdr:cNvPr id="8703" name="41 CuadroTexto"/>
        <xdr:cNvSpPr txBox="1"/>
      </xdr:nvSpPr>
      <xdr:spPr>
        <a:xfrm>
          <a:off x="1152525" y="26609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1021</xdr:row>
      <xdr:rowOff>0</xdr:rowOff>
    </xdr:from>
    <xdr:ext cx="184731" cy="264560"/>
    <xdr:sp macro="" textlink="">
      <xdr:nvSpPr>
        <xdr:cNvPr id="8704" name="1 CuadroTexto"/>
        <xdr:cNvSpPr txBox="1"/>
      </xdr:nvSpPr>
      <xdr:spPr>
        <a:xfrm>
          <a:off x="1152525" y="26609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1021</xdr:row>
      <xdr:rowOff>0</xdr:rowOff>
    </xdr:from>
    <xdr:ext cx="184731" cy="264560"/>
    <xdr:sp macro="" textlink="">
      <xdr:nvSpPr>
        <xdr:cNvPr id="8705" name="53 CuadroTexto"/>
        <xdr:cNvSpPr txBox="1"/>
      </xdr:nvSpPr>
      <xdr:spPr>
        <a:xfrm>
          <a:off x="1152525" y="26609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1021</xdr:row>
      <xdr:rowOff>0</xdr:rowOff>
    </xdr:from>
    <xdr:ext cx="184731" cy="264560"/>
    <xdr:sp macro="" textlink="">
      <xdr:nvSpPr>
        <xdr:cNvPr id="8706" name="1 CuadroTexto"/>
        <xdr:cNvSpPr txBox="1"/>
      </xdr:nvSpPr>
      <xdr:spPr>
        <a:xfrm>
          <a:off x="1152525" y="26609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1021</xdr:row>
      <xdr:rowOff>0</xdr:rowOff>
    </xdr:from>
    <xdr:ext cx="184731" cy="264560"/>
    <xdr:sp macro="" textlink="">
      <xdr:nvSpPr>
        <xdr:cNvPr id="8707" name="15 CuadroTexto"/>
        <xdr:cNvSpPr txBox="1"/>
      </xdr:nvSpPr>
      <xdr:spPr>
        <a:xfrm>
          <a:off x="1152525" y="26609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1021</xdr:row>
      <xdr:rowOff>0</xdr:rowOff>
    </xdr:from>
    <xdr:ext cx="184731" cy="264560"/>
    <xdr:sp macro="" textlink="">
      <xdr:nvSpPr>
        <xdr:cNvPr id="8708" name="1 CuadroTexto"/>
        <xdr:cNvSpPr txBox="1"/>
      </xdr:nvSpPr>
      <xdr:spPr>
        <a:xfrm>
          <a:off x="1152525" y="26609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1021</xdr:row>
      <xdr:rowOff>0</xdr:rowOff>
    </xdr:from>
    <xdr:ext cx="184731" cy="264560"/>
    <xdr:sp macro="" textlink="">
      <xdr:nvSpPr>
        <xdr:cNvPr id="8709" name="53 CuadroTexto"/>
        <xdr:cNvSpPr txBox="1"/>
      </xdr:nvSpPr>
      <xdr:spPr>
        <a:xfrm>
          <a:off x="1152525" y="26609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1021</xdr:row>
      <xdr:rowOff>0</xdr:rowOff>
    </xdr:from>
    <xdr:ext cx="184731" cy="264560"/>
    <xdr:sp macro="" textlink="">
      <xdr:nvSpPr>
        <xdr:cNvPr id="8710" name="1 CuadroTexto"/>
        <xdr:cNvSpPr txBox="1"/>
      </xdr:nvSpPr>
      <xdr:spPr>
        <a:xfrm>
          <a:off x="1152525" y="26609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1021</xdr:row>
      <xdr:rowOff>0</xdr:rowOff>
    </xdr:from>
    <xdr:ext cx="184731" cy="264560"/>
    <xdr:sp macro="" textlink="">
      <xdr:nvSpPr>
        <xdr:cNvPr id="8711" name="15 CuadroTexto"/>
        <xdr:cNvSpPr txBox="1"/>
      </xdr:nvSpPr>
      <xdr:spPr>
        <a:xfrm>
          <a:off x="1152525" y="26609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1021</xdr:row>
      <xdr:rowOff>0</xdr:rowOff>
    </xdr:from>
    <xdr:ext cx="184731" cy="264560"/>
    <xdr:sp macro="" textlink="">
      <xdr:nvSpPr>
        <xdr:cNvPr id="8712" name="1 CuadroTexto"/>
        <xdr:cNvSpPr txBox="1"/>
      </xdr:nvSpPr>
      <xdr:spPr>
        <a:xfrm>
          <a:off x="1152525" y="26609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1021</xdr:row>
      <xdr:rowOff>0</xdr:rowOff>
    </xdr:from>
    <xdr:ext cx="184731" cy="264560"/>
    <xdr:sp macro="" textlink="">
      <xdr:nvSpPr>
        <xdr:cNvPr id="8713" name="53 CuadroTexto"/>
        <xdr:cNvSpPr txBox="1"/>
      </xdr:nvSpPr>
      <xdr:spPr>
        <a:xfrm>
          <a:off x="1152525" y="26609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1021</xdr:row>
      <xdr:rowOff>0</xdr:rowOff>
    </xdr:from>
    <xdr:ext cx="184731" cy="264560"/>
    <xdr:sp macro="" textlink="">
      <xdr:nvSpPr>
        <xdr:cNvPr id="8714" name="1 CuadroTexto"/>
        <xdr:cNvSpPr txBox="1"/>
      </xdr:nvSpPr>
      <xdr:spPr>
        <a:xfrm>
          <a:off x="1152525" y="26609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1021</xdr:row>
      <xdr:rowOff>0</xdr:rowOff>
    </xdr:from>
    <xdr:ext cx="184731" cy="264560"/>
    <xdr:sp macro="" textlink="">
      <xdr:nvSpPr>
        <xdr:cNvPr id="8715" name="15 CuadroTexto"/>
        <xdr:cNvSpPr txBox="1"/>
      </xdr:nvSpPr>
      <xdr:spPr>
        <a:xfrm>
          <a:off x="1152525" y="26609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1021</xdr:row>
      <xdr:rowOff>0</xdr:rowOff>
    </xdr:from>
    <xdr:ext cx="184731" cy="264560"/>
    <xdr:sp macro="" textlink="">
      <xdr:nvSpPr>
        <xdr:cNvPr id="8716" name="1 CuadroTexto"/>
        <xdr:cNvSpPr txBox="1"/>
      </xdr:nvSpPr>
      <xdr:spPr>
        <a:xfrm>
          <a:off x="1152525" y="26609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1021</xdr:row>
      <xdr:rowOff>0</xdr:rowOff>
    </xdr:from>
    <xdr:ext cx="184731" cy="264560"/>
    <xdr:sp macro="" textlink="">
      <xdr:nvSpPr>
        <xdr:cNvPr id="8717" name="53 CuadroTexto"/>
        <xdr:cNvSpPr txBox="1"/>
      </xdr:nvSpPr>
      <xdr:spPr>
        <a:xfrm>
          <a:off x="1152525" y="26609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1021</xdr:row>
      <xdr:rowOff>0</xdr:rowOff>
    </xdr:from>
    <xdr:ext cx="184731" cy="264560"/>
    <xdr:sp macro="" textlink="">
      <xdr:nvSpPr>
        <xdr:cNvPr id="8718" name="1 CuadroTexto"/>
        <xdr:cNvSpPr txBox="1"/>
      </xdr:nvSpPr>
      <xdr:spPr>
        <a:xfrm>
          <a:off x="1152525" y="26609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1021</xdr:row>
      <xdr:rowOff>0</xdr:rowOff>
    </xdr:from>
    <xdr:ext cx="184731" cy="264560"/>
    <xdr:sp macro="" textlink="">
      <xdr:nvSpPr>
        <xdr:cNvPr id="8719" name="15 CuadroTexto"/>
        <xdr:cNvSpPr txBox="1"/>
      </xdr:nvSpPr>
      <xdr:spPr>
        <a:xfrm>
          <a:off x="1152525" y="26609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1021</xdr:row>
      <xdr:rowOff>0</xdr:rowOff>
    </xdr:from>
    <xdr:ext cx="184731" cy="264560"/>
    <xdr:sp macro="" textlink="">
      <xdr:nvSpPr>
        <xdr:cNvPr id="8720" name="1 CuadroTexto"/>
        <xdr:cNvSpPr txBox="1"/>
      </xdr:nvSpPr>
      <xdr:spPr>
        <a:xfrm>
          <a:off x="1152525" y="26609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866</xdr:row>
      <xdr:rowOff>0</xdr:rowOff>
    </xdr:from>
    <xdr:ext cx="184731" cy="264560"/>
    <xdr:sp macro="" textlink="">
      <xdr:nvSpPr>
        <xdr:cNvPr id="8721" name="115 CuadroTexto"/>
        <xdr:cNvSpPr txBox="1"/>
      </xdr:nvSpPr>
      <xdr:spPr>
        <a:xfrm>
          <a:off x="1152525" y="22378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866</xdr:row>
      <xdr:rowOff>0</xdr:rowOff>
    </xdr:from>
    <xdr:ext cx="184731" cy="264560"/>
    <xdr:sp macro="" textlink="">
      <xdr:nvSpPr>
        <xdr:cNvPr id="8722" name="1 CuadroTexto"/>
        <xdr:cNvSpPr txBox="1"/>
      </xdr:nvSpPr>
      <xdr:spPr>
        <a:xfrm>
          <a:off x="1152525" y="22378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866</xdr:row>
      <xdr:rowOff>0</xdr:rowOff>
    </xdr:from>
    <xdr:ext cx="184731" cy="264560"/>
    <xdr:sp macro="" textlink="">
      <xdr:nvSpPr>
        <xdr:cNvPr id="8723" name="37 CuadroTexto"/>
        <xdr:cNvSpPr txBox="1"/>
      </xdr:nvSpPr>
      <xdr:spPr>
        <a:xfrm>
          <a:off x="1152525" y="22378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866</xdr:row>
      <xdr:rowOff>0</xdr:rowOff>
    </xdr:from>
    <xdr:ext cx="184731" cy="264560"/>
    <xdr:sp macro="" textlink="">
      <xdr:nvSpPr>
        <xdr:cNvPr id="8724" name="1 CuadroTexto"/>
        <xdr:cNvSpPr txBox="1"/>
      </xdr:nvSpPr>
      <xdr:spPr>
        <a:xfrm>
          <a:off x="1152525" y="22378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866</xdr:row>
      <xdr:rowOff>0</xdr:rowOff>
    </xdr:from>
    <xdr:ext cx="184731" cy="264560"/>
    <xdr:sp macro="" textlink="">
      <xdr:nvSpPr>
        <xdr:cNvPr id="8725" name="37 CuadroTexto"/>
        <xdr:cNvSpPr txBox="1"/>
      </xdr:nvSpPr>
      <xdr:spPr>
        <a:xfrm>
          <a:off x="1152525" y="22378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866</xdr:row>
      <xdr:rowOff>0</xdr:rowOff>
    </xdr:from>
    <xdr:ext cx="184731" cy="264560"/>
    <xdr:sp macro="" textlink="">
      <xdr:nvSpPr>
        <xdr:cNvPr id="8726" name="1 CuadroTexto"/>
        <xdr:cNvSpPr txBox="1"/>
      </xdr:nvSpPr>
      <xdr:spPr>
        <a:xfrm>
          <a:off x="1152525" y="22378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866</xdr:row>
      <xdr:rowOff>0</xdr:rowOff>
    </xdr:from>
    <xdr:ext cx="184731" cy="264560"/>
    <xdr:sp macro="" textlink="">
      <xdr:nvSpPr>
        <xdr:cNvPr id="8727" name="85 CuadroTexto"/>
        <xdr:cNvSpPr txBox="1"/>
      </xdr:nvSpPr>
      <xdr:spPr>
        <a:xfrm>
          <a:off x="1152525" y="22378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866</xdr:row>
      <xdr:rowOff>0</xdr:rowOff>
    </xdr:from>
    <xdr:ext cx="184731" cy="264560"/>
    <xdr:sp macro="" textlink="">
      <xdr:nvSpPr>
        <xdr:cNvPr id="8728" name="1 CuadroTexto"/>
        <xdr:cNvSpPr txBox="1"/>
      </xdr:nvSpPr>
      <xdr:spPr>
        <a:xfrm>
          <a:off x="1152525" y="22378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866</xdr:row>
      <xdr:rowOff>0</xdr:rowOff>
    </xdr:from>
    <xdr:ext cx="184731" cy="264560"/>
    <xdr:sp macro="" textlink="">
      <xdr:nvSpPr>
        <xdr:cNvPr id="8729" name="109 CuadroTexto"/>
        <xdr:cNvSpPr txBox="1"/>
      </xdr:nvSpPr>
      <xdr:spPr>
        <a:xfrm>
          <a:off x="1152525" y="22378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866</xdr:row>
      <xdr:rowOff>0</xdr:rowOff>
    </xdr:from>
    <xdr:ext cx="184731" cy="264560"/>
    <xdr:sp macro="" textlink="">
      <xdr:nvSpPr>
        <xdr:cNvPr id="8730" name="1 CuadroTexto"/>
        <xdr:cNvSpPr txBox="1"/>
      </xdr:nvSpPr>
      <xdr:spPr>
        <a:xfrm>
          <a:off x="1152525" y="22378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866</xdr:row>
      <xdr:rowOff>0</xdr:rowOff>
    </xdr:from>
    <xdr:ext cx="184731" cy="264560"/>
    <xdr:sp macro="" textlink="">
      <xdr:nvSpPr>
        <xdr:cNvPr id="8731" name="61 CuadroTexto"/>
        <xdr:cNvSpPr txBox="1"/>
      </xdr:nvSpPr>
      <xdr:spPr>
        <a:xfrm>
          <a:off x="1152525" y="22378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866</xdr:row>
      <xdr:rowOff>0</xdr:rowOff>
    </xdr:from>
    <xdr:ext cx="184731" cy="264560"/>
    <xdr:sp macro="" textlink="">
      <xdr:nvSpPr>
        <xdr:cNvPr id="8732" name="1 CuadroTexto"/>
        <xdr:cNvSpPr txBox="1"/>
      </xdr:nvSpPr>
      <xdr:spPr>
        <a:xfrm>
          <a:off x="1152525" y="22378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866</xdr:row>
      <xdr:rowOff>0</xdr:rowOff>
    </xdr:from>
    <xdr:ext cx="184731" cy="264560"/>
    <xdr:sp macro="" textlink="">
      <xdr:nvSpPr>
        <xdr:cNvPr id="8733" name="101 CuadroTexto"/>
        <xdr:cNvSpPr txBox="1"/>
      </xdr:nvSpPr>
      <xdr:spPr>
        <a:xfrm>
          <a:off x="1152525" y="22378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866</xdr:row>
      <xdr:rowOff>0</xdr:rowOff>
    </xdr:from>
    <xdr:ext cx="184731" cy="264560"/>
    <xdr:sp macro="" textlink="">
      <xdr:nvSpPr>
        <xdr:cNvPr id="8734" name="1 CuadroTexto"/>
        <xdr:cNvSpPr txBox="1"/>
      </xdr:nvSpPr>
      <xdr:spPr>
        <a:xfrm>
          <a:off x="1152525" y="22378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866</xdr:row>
      <xdr:rowOff>0</xdr:rowOff>
    </xdr:from>
    <xdr:ext cx="184731" cy="264560"/>
    <xdr:sp macro="" textlink="">
      <xdr:nvSpPr>
        <xdr:cNvPr id="8735" name="3 CuadroTexto"/>
        <xdr:cNvSpPr txBox="1"/>
      </xdr:nvSpPr>
      <xdr:spPr>
        <a:xfrm>
          <a:off x="1152525" y="22378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866</xdr:row>
      <xdr:rowOff>0</xdr:rowOff>
    </xdr:from>
    <xdr:ext cx="184731" cy="264560"/>
    <xdr:sp macro="" textlink="">
      <xdr:nvSpPr>
        <xdr:cNvPr id="8736" name="1 CuadroTexto"/>
        <xdr:cNvSpPr txBox="1"/>
      </xdr:nvSpPr>
      <xdr:spPr>
        <a:xfrm>
          <a:off x="1152525" y="22378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866</xdr:row>
      <xdr:rowOff>0</xdr:rowOff>
    </xdr:from>
    <xdr:ext cx="184731" cy="264560"/>
    <xdr:sp macro="" textlink="">
      <xdr:nvSpPr>
        <xdr:cNvPr id="8737" name="113 CuadroTexto"/>
        <xdr:cNvSpPr txBox="1"/>
      </xdr:nvSpPr>
      <xdr:spPr>
        <a:xfrm>
          <a:off x="1152525" y="22378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866</xdr:row>
      <xdr:rowOff>0</xdr:rowOff>
    </xdr:from>
    <xdr:ext cx="184731" cy="264560"/>
    <xdr:sp macro="" textlink="">
      <xdr:nvSpPr>
        <xdr:cNvPr id="8738" name="1 CuadroTexto"/>
        <xdr:cNvSpPr txBox="1"/>
      </xdr:nvSpPr>
      <xdr:spPr>
        <a:xfrm>
          <a:off x="1152525" y="22378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867</xdr:row>
      <xdr:rowOff>0</xdr:rowOff>
    </xdr:from>
    <xdr:ext cx="184731" cy="264560"/>
    <xdr:sp macro="" textlink="">
      <xdr:nvSpPr>
        <xdr:cNvPr id="8739" name="115 CuadroTexto"/>
        <xdr:cNvSpPr txBox="1"/>
      </xdr:nvSpPr>
      <xdr:spPr>
        <a:xfrm>
          <a:off x="1152525" y="22397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867</xdr:row>
      <xdr:rowOff>0</xdr:rowOff>
    </xdr:from>
    <xdr:ext cx="184731" cy="264560"/>
    <xdr:sp macro="" textlink="">
      <xdr:nvSpPr>
        <xdr:cNvPr id="8740" name="1 CuadroTexto"/>
        <xdr:cNvSpPr txBox="1"/>
      </xdr:nvSpPr>
      <xdr:spPr>
        <a:xfrm>
          <a:off x="1152525" y="22397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866</xdr:row>
      <xdr:rowOff>0</xdr:rowOff>
    </xdr:from>
    <xdr:ext cx="184731" cy="264560"/>
    <xdr:sp macro="" textlink="">
      <xdr:nvSpPr>
        <xdr:cNvPr id="8741" name="75 CuadroTexto"/>
        <xdr:cNvSpPr txBox="1"/>
      </xdr:nvSpPr>
      <xdr:spPr>
        <a:xfrm>
          <a:off x="1152525" y="22378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866</xdr:row>
      <xdr:rowOff>0</xdr:rowOff>
    </xdr:from>
    <xdr:ext cx="184731" cy="264560"/>
    <xdr:sp macro="" textlink="">
      <xdr:nvSpPr>
        <xdr:cNvPr id="8742" name="1 CuadroTexto"/>
        <xdr:cNvSpPr txBox="1"/>
      </xdr:nvSpPr>
      <xdr:spPr>
        <a:xfrm>
          <a:off x="1152525" y="22378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867</xdr:row>
      <xdr:rowOff>0</xdr:rowOff>
    </xdr:from>
    <xdr:ext cx="184731" cy="264560"/>
    <xdr:sp macro="" textlink="">
      <xdr:nvSpPr>
        <xdr:cNvPr id="8743" name="37 CuadroTexto"/>
        <xdr:cNvSpPr txBox="1"/>
      </xdr:nvSpPr>
      <xdr:spPr>
        <a:xfrm>
          <a:off x="1152525" y="22397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867</xdr:row>
      <xdr:rowOff>0</xdr:rowOff>
    </xdr:from>
    <xdr:ext cx="184731" cy="264560"/>
    <xdr:sp macro="" textlink="">
      <xdr:nvSpPr>
        <xdr:cNvPr id="8744" name="1 CuadroTexto"/>
        <xdr:cNvSpPr txBox="1"/>
      </xdr:nvSpPr>
      <xdr:spPr>
        <a:xfrm>
          <a:off x="1152525" y="22397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867</xdr:row>
      <xdr:rowOff>0</xdr:rowOff>
    </xdr:from>
    <xdr:ext cx="184731" cy="264560"/>
    <xdr:sp macro="" textlink="">
      <xdr:nvSpPr>
        <xdr:cNvPr id="8745" name="37 CuadroTexto"/>
        <xdr:cNvSpPr txBox="1"/>
      </xdr:nvSpPr>
      <xdr:spPr>
        <a:xfrm>
          <a:off x="1152525" y="22397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867</xdr:row>
      <xdr:rowOff>0</xdr:rowOff>
    </xdr:from>
    <xdr:ext cx="184731" cy="264560"/>
    <xdr:sp macro="" textlink="">
      <xdr:nvSpPr>
        <xdr:cNvPr id="8746" name="1 CuadroTexto"/>
        <xdr:cNvSpPr txBox="1"/>
      </xdr:nvSpPr>
      <xdr:spPr>
        <a:xfrm>
          <a:off x="1152525" y="22397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867</xdr:row>
      <xdr:rowOff>0</xdr:rowOff>
    </xdr:from>
    <xdr:ext cx="184731" cy="264560"/>
    <xdr:sp macro="" textlink="">
      <xdr:nvSpPr>
        <xdr:cNvPr id="8747" name="85 CuadroTexto"/>
        <xdr:cNvSpPr txBox="1"/>
      </xdr:nvSpPr>
      <xdr:spPr>
        <a:xfrm>
          <a:off x="1152525" y="22397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867</xdr:row>
      <xdr:rowOff>0</xdr:rowOff>
    </xdr:from>
    <xdr:ext cx="184731" cy="264560"/>
    <xdr:sp macro="" textlink="">
      <xdr:nvSpPr>
        <xdr:cNvPr id="8748" name="1 CuadroTexto"/>
        <xdr:cNvSpPr txBox="1"/>
      </xdr:nvSpPr>
      <xdr:spPr>
        <a:xfrm>
          <a:off x="1152525" y="22397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867</xdr:row>
      <xdr:rowOff>0</xdr:rowOff>
    </xdr:from>
    <xdr:ext cx="184731" cy="264560"/>
    <xdr:sp macro="" textlink="">
      <xdr:nvSpPr>
        <xdr:cNvPr id="8749" name="109 CuadroTexto"/>
        <xdr:cNvSpPr txBox="1"/>
      </xdr:nvSpPr>
      <xdr:spPr>
        <a:xfrm>
          <a:off x="1152525" y="22397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867</xdr:row>
      <xdr:rowOff>0</xdr:rowOff>
    </xdr:from>
    <xdr:ext cx="184731" cy="264560"/>
    <xdr:sp macro="" textlink="">
      <xdr:nvSpPr>
        <xdr:cNvPr id="8750" name="1 CuadroTexto"/>
        <xdr:cNvSpPr txBox="1"/>
      </xdr:nvSpPr>
      <xdr:spPr>
        <a:xfrm>
          <a:off x="1152525" y="22397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867</xdr:row>
      <xdr:rowOff>0</xdr:rowOff>
    </xdr:from>
    <xdr:ext cx="184731" cy="264560"/>
    <xdr:sp macro="" textlink="">
      <xdr:nvSpPr>
        <xdr:cNvPr id="8751" name="61 CuadroTexto"/>
        <xdr:cNvSpPr txBox="1"/>
      </xdr:nvSpPr>
      <xdr:spPr>
        <a:xfrm>
          <a:off x="1152525" y="22397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867</xdr:row>
      <xdr:rowOff>0</xdr:rowOff>
    </xdr:from>
    <xdr:ext cx="184731" cy="264560"/>
    <xdr:sp macro="" textlink="">
      <xdr:nvSpPr>
        <xdr:cNvPr id="8752" name="1 CuadroTexto"/>
        <xdr:cNvSpPr txBox="1"/>
      </xdr:nvSpPr>
      <xdr:spPr>
        <a:xfrm>
          <a:off x="1152525" y="22397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867</xdr:row>
      <xdr:rowOff>0</xdr:rowOff>
    </xdr:from>
    <xdr:ext cx="184731" cy="264560"/>
    <xdr:sp macro="" textlink="">
      <xdr:nvSpPr>
        <xdr:cNvPr id="8753" name="101 CuadroTexto"/>
        <xdr:cNvSpPr txBox="1"/>
      </xdr:nvSpPr>
      <xdr:spPr>
        <a:xfrm>
          <a:off x="1152525" y="22397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867</xdr:row>
      <xdr:rowOff>0</xdr:rowOff>
    </xdr:from>
    <xdr:ext cx="184731" cy="264560"/>
    <xdr:sp macro="" textlink="">
      <xdr:nvSpPr>
        <xdr:cNvPr id="8754" name="1 CuadroTexto"/>
        <xdr:cNvSpPr txBox="1"/>
      </xdr:nvSpPr>
      <xdr:spPr>
        <a:xfrm>
          <a:off x="1152525" y="22397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866</xdr:row>
      <xdr:rowOff>0</xdr:rowOff>
    </xdr:from>
    <xdr:ext cx="184731" cy="264560"/>
    <xdr:sp macro="" textlink="">
      <xdr:nvSpPr>
        <xdr:cNvPr id="8755" name="35 CuadroTexto"/>
        <xdr:cNvSpPr txBox="1"/>
      </xdr:nvSpPr>
      <xdr:spPr>
        <a:xfrm>
          <a:off x="1152525" y="22378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866</xdr:row>
      <xdr:rowOff>0</xdr:rowOff>
    </xdr:from>
    <xdr:ext cx="184731" cy="264560"/>
    <xdr:sp macro="" textlink="">
      <xdr:nvSpPr>
        <xdr:cNvPr id="8756" name="1 CuadroTexto"/>
        <xdr:cNvSpPr txBox="1"/>
      </xdr:nvSpPr>
      <xdr:spPr>
        <a:xfrm>
          <a:off x="1152525" y="22378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866</xdr:row>
      <xdr:rowOff>0</xdr:rowOff>
    </xdr:from>
    <xdr:ext cx="184731" cy="264560"/>
    <xdr:sp macro="" textlink="">
      <xdr:nvSpPr>
        <xdr:cNvPr id="8757" name="35 CuadroTexto"/>
        <xdr:cNvSpPr txBox="1"/>
      </xdr:nvSpPr>
      <xdr:spPr>
        <a:xfrm>
          <a:off x="1152525" y="22378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866</xdr:row>
      <xdr:rowOff>0</xdr:rowOff>
    </xdr:from>
    <xdr:ext cx="184731" cy="264560"/>
    <xdr:sp macro="" textlink="">
      <xdr:nvSpPr>
        <xdr:cNvPr id="8758" name="1 CuadroTexto"/>
        <xdr:cNvSpPr txBox="1"/>
      </xdr:nvSpPr>
      <xdr:spPr>
        <a:xfrm>
          <a:off x="1152525" y="22378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866</xdr:row>
      <xdr:rowOff>0</xdr:rowOff>
    </xdr:from>
    <xdr:ext cx="184731" cy="264560"/>
    <xdr:sp macro="" textlink="">
      <xdr:nvSpPr>
        <xdr:cNvPr id="8759" name="3 CuadroTexto"/>
        <xdr:cNvSpPr txBox="1"/>
      </xdr:nvSpPr>
      <xdr:spPr>
        <a:xfrm>
          <a:off x="1152525" y="22378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866</xdr:row>
      <xdr:rowOff>0</xdr:rowOff>
    </xdr:from>
    <xdr:ext cx="184731" cy="264560"/>
    <xdr:sp macro="" textlink="">
      <xdr:nvSpPr>
        <xdr:cNvPr id="8760" name="1 CuadroTexto"/>
        <xdr:cNvSpPr txBox="1"/>
      </xdr:nvSpPr>
      <xdr:spPr>
        <a:xfrm>
          <a:off x="1152525" y="22378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866</xdr:row>
      <xdr:rowOff>0</xdr:rowOff>
    </xdr:from>
    <xdr:ext cx="184731" cy="264560"/>
    <xdr:sp macro="" textlink="">
      <xdr:nvSpPr>
        <xdr:cNvPr id="8761" name="113 CuadroTexto"/>
        <xdr:cNvSpPr txBox="1"/>
      </xdr:nvSpPr>
      <xdr:spPr>
        <a:xfrm>
          <a:off x="1152525" y="22378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866</xdr:row>
      <xdr:rowOff>0</xdr:rowOff>
    </xdr:from>
    <xdr:ext cx="184731" cy="264560"/>
    <xdr:sp macro="" textlink="">
      <xdr:nvSpPr>
        <xdr:cNvPr id="8762" name="1 CuadroTexto"/>
        <xdr:cNvSpPr txBox="1"/>
      </xdr:nvSpPr>
      <xdr:spPr>
        <a:xfrm>
          <a:off x="1152525" y="22378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867</xdr:row>
      <xdr:rowOff>0</xdr:rowOff>
    </xdr:from>
    <xdr:ext cx="184731" cy="264560"/>
    <xdr:sp macro="" textlink="">
      <xdr:nvSpPr>
        <xdr:cNvPr id="8763" name="115 CuadroTexto"/>
        <xdr:cNvSpPr txBox="1"/>
      </xdr:nvSpPr>
      <xdr:spPr>
        <a:xfrm>
          <a:off x="1152525" y="22397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867</xdr:row>
      <xdr:rowOff>0</xdr:rowOff>
    </xdr:from>
    <xdr:ext cx="184731" cy="264560"/>
    <xdr:sp macro="" textlink="">
      <xdr:nvSpPr>
        <xdr:cNvPr id="8764" name="1 CuadroTexto"/>
        <xdr:cNvSpPr txBox="1"/>
      </xdr:nvSpPr>
      <xdr:spPr>
        <a:xfrm>
          <a:off x="1152525" y="22397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866</xdr:row>
      <xdr:rowOff>0</xdr:rowOff>
    </xdr:from>
    <xdr:ext cx="184731" cy="264560"/>
    <xdr:sp macro="" textlink="">
      <xdr:nvSpPr>
        <xdr:cNvPr id="8765" name="75 CuadroTexto"/>
        <xdr:cNvSpPr txBox="1"/>
      </xdr:nvSpPr>
      <xdr:spPr>
        <a:xfrm>
          <a:off x="1152525" y="22378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866</xdr:row>
      <xdr:rowOff>0</xdr:rowOff>
    </xdr:from>
    <xdr:ext cx="184731" cy="264560"/>
    <xdr:sp macro="" textlink="">
      <xdr:nvSpPr>
        <xdr:cNvPr id="8766" name="1 CuadroTexto"/>
        <xdr:cNvSpPr txBox="1"/>
      </xdr:nvSpPr>
      <xdr:spPr>
        <a:xfrm>
          <a:off x="1152525" y="22378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867</xdr:row>
      <xdr:rowOff>0</xdr:rowOff>
    </xdr:from>
    <xdr:ext cx="184731" cy="264560"/>
    <xdr:sp macro="" textlink="">
      <xdr:nvSpPr>
        <xdr:cNvPr id="8767" name="37 CuadroTexto"/>
        <xdr:cNvSpPr txBox="1"/>
      </xdr:nvSpPr>
      <xdr:spPr>
        <a:xfrm>
          <a:off x="1152525" y="22397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867</xdr:row>
      <xdr:rowOff>0</xdr:rowOff>
    </xdr:from>
    <xdr:ext cx="184731" cy="264560"/>
    <xdr:sp macro="" textlink="">
      <xdr:nvSpPr>
        <xdr:cNvPr id="8768" name="1 CuadroTexto"/>
        <xdr:cNvSpPr txBox="1"/>
      </xdr:nvSpPr>
      <xdr:spPr>
        <a:xfrm>
          <a:off x="1152525" y="22397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867</xdr:row>
      <xdr:rowOff>0</xdr:rowOff>
    </xdr:from>
    <xdr:ext cx="184731" cy="264560"/>
    <xdr:sp macro="" textlink="">
      <xdr:nvSpPr>
        <xdr:cNvPr id="8769" name="37 CuadroTexto"/>
        <xdr:cNvSpPr txBox="1"/>
      </xdr:nvSpPr>
      <xdr:spPr>
        <a:xfrm>
          <a:off x="1152525" y="22397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867</xdr:row>
      <xdr:rowOff>0</xdr:rowOff>
    </xdr:from>
    <xdr:ext cx="184731" cy="264560"/>
    <xdr:sp macro="" textlink="">
      <xdr:nvSpPr>
        <xdr:cNvPr id="8770" name="1 CuadroTexto"/>
        <xdr:cNvSpPr txBox="1"/>
      </xdr:nvSpPr>
      <xdr:spPr>
        <a:xfrm>
          <a:off x="1152525" y="22397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867</xdr:row>
      <xdr:rowOff>0</xdr:rowOff>
    </xdr:from>
    <xdr:ext cx="184731" cy="264560"/>
    <xdr:sp macro="" textlink="">
      <xdr:nvSpPr>
        <xdr:cNvPr id="8771" name="85 CuadroTexto"/>
        <xdr:cNvSpPr txBox="1"/>
      </xdr:nvSpPr>
      <xdr:spPr>
        <a:xfrm>
          <a:off x="1152525" y="22397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867</xdr:row>
      <xdr:rowOff>0</xdr:rowOff>
    </xdr:from>
    <xdr:ext cx="184731" cy="264560"/>
    <xdr:sp macro="" textlink="">
      <xdr:nvSpPr>
        <xdr:cNvPr id="8772" name="1 CuadroTexto"/>
        <xdr:cNvSpPr txBox="1"/>
      </xdr:nvSpPr>
      <xdr:spPr>
        <a:xfrm>
          <a:off x="1152525" y="22397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867</xdr:row>
      <xdr:rowOff>0</xdr:rowOff>
    </xdr:from>
    <xdr:ext cx="184731" cy="264560"/>
    <xdr:sp macro="" textlink="">
      <xdr:nvSpPr>
        <xdr:cNvPr id="8773" name="109 CuadroTexto"/>
        <xdr:cNvSpPr txBox="1"/>
      </xdr:nvSpPr>
      <xdr:spPr>
        <a:xfrm>
          <a:off x="1152525" y="22397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867</xdr:row>
      <xdr:rowOff>0</xdr:rowOff>
    </xdr:from>
    <xdr:ext cx="184731" cy="264560"/>
    <xdr:sp macro="" textlink="">
      <xdr:nvSpPr>
        <xdr:cNvPr id="8774" name="1 CuadroTexto"/>
        <xdr:cNvSpPr txBox="1"/>
      </xdr:nvSpPr>
      <xdr:spPr>
        <a:xfrm>
          <a:off x="1152525" y="22397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867</xdr:row>
      <xdr:rowOff>0</xdr:rowOff>
    </xdr:from>
    <xdr:ext cx="184731" cy="264560"/>
    <xdr:sp macro="" textlink="">
      <xdr:nvSpPr>
        <xdr:cNvPr id="8775" name="61 CuadroTexto"/>
        <xdr:cNvSpPr txBox="1"/>
      </xdr:nvSpPr>
      <xdr:spPr>
        <a:xfrm>
          <a:off x="1152525" y="22397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867</xdr:row>
      <xdr:rowOff>0</xdr:rowOff>
    </xdr:from>
    <xdr:ext cx="184731" cy="264560"/>
    <xdr:sp macro="" textlink="">
      <xdr:nvSpPr>
        <xdr:cNvPr id="8776" name="1 CuadroTexto"/>
        <xdr:cNvSpPr txBox="1"/>
      </xdr:nvSpPr>
      <xdr:spPr>
        <a:xfrm>
          <a:off x="1152525" y="22397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867</xdr:row>
      <xdr:rowOff>0</xdr:rowOff>
    </xdr:from>
    <xdr:ext cx="184731" cy="264560"/>
    <xdr:sp macro="" textlink="">
      <xdr:nvSpPr>
        <xdr:cNvPr id="8777" name="101 CuadroTexto"/>
        <xdr:cNvSpPr txBox="1"/>
      </xdr:nvSpPr>
      <xdr:spPr>
        <a:xfrm>
          <a:off x="1152525" y="22397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867</xdr:row>
      <xdr:rowOff>0</xdr:rowOff>
    </xdr:from>
    <xdr:ext cx="184731" cy="264560"/>
    <xdr:sp macro="" textlink="">
      <xdr:nvSpPr>
        <xdr:cNvPr id="8778" name="1 CuadroTexto"/>
        <xdr:cNvSpPr txBox="1"/>
      </xdr:nvSpPr>
      <xdr:spPr>
        <a:xfrm>
          <a:off x="1152525" y="22397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866</xdr:row>
      <xdr:rowOff>0</xdr:rowOff>
    </xdr:from>
    <xdr:ext cx="184731" cy="264560"/>
    <xdr:sp macro="" textlink="">
      <xdr:nvSpPr>
        <xdr:cNvPr id="8779" name="35 CuadroTexto"/>
        <xdr:cNvSpPr txBox="1"/>
      </xdr:nvSpPr>
      <xdr:spPr>
        <a:xfrm>
          <a:off x="1152525" y="22378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866</xdr:row>
      <xdr:rowOff>0</xdr:rowOff>
    </xdr:from>
    <xdr:ext cx="184731" cy="264560"/>
    <xdr:sp macro="" textlink="">
      <xdr:nvSpPr>
        <xdr:cNvPr id="8780" name="1 CuadroTexto"/>
        <xdr:cNvSpPr txBox="1"/>
      </xdr:nvSpPr>
      <xdr:spPr>
        <a:xfrm>
          <a:off x="1152525" y="22378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866</xdr:row>
      <xdr:rowOff>0</xdr:rowOff>
    </xdr:from>
    <xdr:ext cx="184731" cy="264560"/>
    <xdr:sp macro="" textlink="">
      <xdr:nvSpPr>
        <xdr:cNvPr id="8781" name="35 CuadroTexto"/>
        <xdr:cNvSpPr txBox="1"/>
      </xdr:nvSpPr>
      <xdr:spPr>
        <a:xfrm>
          <a:off x="1152525" y="22378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866</xdr:row>
      <xdr:rowOff>0</xdr:rowOff>
    </xdr:from>
    <xdr:ext cx="184731" cy="264560"/>
    <xdr:sp macro="" textlink="">
      <xdr:nvSpPr>
        <xdr:cNvPr id="8782" name="1 CuadroTexto"/>
        <xdr:cNvSpPr txBox="1"/>
      </xdr:nvSpPr>
      <xdr:spPr>
        <a:xfrm>
          <a:off x="1152525" y="22378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867</xdr:row>
      <xdr:rowOff>0</xdr:rowOff>
    </xdr:from>
    <xdr:ext cx="184731" cy="264560"/>
    <xdr:sp macro="" textlink="">
      <xdr:nvSpPr>
        <xdr:cNvPr id="8783" name="3 CuadroTexto"/>
        <xdr:cNvSpPr txBox="1"/>
      </xdr:nvSpPr>
      <xdr:spPr>
        <a:xfrm>
          <a:off x="1152525" y="22397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867</xdr:row>
      <xdr:rowOff>0</xdr:rowOff>
    </xdr:from>
    <xdr:ext cx="184731" cy="264560"/>
    <xdr:sp macro="" textlink="">
      <xdr:nvSpPr>
        <xdr:cNvPr id="8784" name="1 CuadroTexto"/>
        <xdr:cNvSpPr txBox="1"/>
      </xdr:nvSpPr>
      <xdr:spPr>
        <a:xfrm>
          <a:off x="1152525" y="22397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867</xdr:row>
      <xdr:rowOff>0</xdr:rowOff>
    </xdr:from>
    <xdr:ext cx="184731" cy="264560"/>
    <xdr:sp macro="" textlink="">
      <xdr:nvSpPr>
        <xdr:cNvPr id="8785" name="113 CuadroTexto"/>
        <xdr:cNvSpPr txBox="1"/>
      </xdr:nvSpPr>
      <xdr:spPr>
        <a:xfrm>
          <a:off x="1152525" y="22397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867</xdr:row>
      <xdr:rowOff>0</xdr:rowOff>
    </xdr:from>
    <xdr:ext cx="184731" cy="264560"/>
    <xdr:sp macro="" textlink="">
      <xdr:nvSpPr>
        <xdr:cNvPr id="8786" name="1 CuadroTexto"/>
        <xdr:cNvSpPr txBox="1"/>
      </xdr:nvSpPr>
      <xdr:spPr>
        <a:xfrm>
          <a:off x="1152525" y="22397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867</xdr:row>
      <xdr:rowOff>0</xdr:rowOff>
    </xdr:from>
    <xdr:ext cx="184731" cy="264560"/>
    <xdr:sp macro="" textlink="">
      <xdr:nvSpPr>
        <xdr:cNvPr id="8787" name="75 CuadroTexto"/>
        <xdr:cNvSpPr txBox="1"/>
      </xdr:nvSpPr>
      <xdr:spPr>
        <a:xfrm>
          <a:off x="1152525" y="22397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867</xdr:row>
      <xdr:rowOff>0</xdr:rowOff>
    </xdr:from>
    <xdr:ext cx="184731" cy="264560"/>
    <xdr:sp macro="" textlink="">
      <xdr:nvSpPr>
        <xdr:cNvPr id="8788" name="1 CuadroTexto"/>
        <xdr:cNvSpPr txBox="1"/>
      </xdr:nvSpPr>
      <xdr:spPr>
        <a:xfrm>
          <a:off x="1152525" y="22397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867</xdr:row>
      <xdr:rowOff>0</xdr:rowOff>
    </xdr:from>
    <xdr:ext cx="184731" cy="264560"/>
    <xdr:sp macro="" textlink="">
      <xdr:nvSpPr>
        <xdr:cNvPr id="8789" name="35 CuadroTexto"/>
        <xdr:cNvSpPr txBox="1"/>
      </xdr:nvSpPr>
      <xdr:spPr>
        <a:xfrm>
          <a:off x="1152525" y="22397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867</xdr:row>
      <xdr:rowOff>0</xdr:rowOff>
    </xdr:from>
    <xdr:ext cx="184731" cy="264560"/>
    <xdr:sp macro="" textlink="">
      <xdr:nvSpPr>
        <xdr:cNvPr id="8790" name="1 CuadroTexto"/>
        <xdr:cNvSpPr txBox="1"/>
      </xdr:nvSpPr>
      <xdr:spPr>
        <a:xfrm>
          <a:off x="1152525" y="22397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867</xdr:row>
      <xdr:rowOff>0</xdr:rowOff>
    </xdr:from>
    <xdr:ext cx="184731" cy="264560"/>
    <xdr:sp macro="" textlink="">
      <xdr:nvSpPr>
        <xdr:cNvPr id="8791" name="35 CuadroTexto"/>
        <xdr:cNvSpPr txBox="1"/>
      </xdr:nvSpPr>
      <xdr:spPr>
        <a:xfrm>
          <a:off x="1152525" y="22397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867</xdr:row>
      <xdr:rowOff>0</xdr:rowOff>
    </xdr:from>
    <xdr:ext cx="184731" cy="264560"/>
    <xdr:sp macro="" textlink="">
      <xdr:nvSpPr>
        <xdr:cNvPr id="8792" name="1 CuadroTexto"/>
        <xdr:cNvSpPr txBox="1"/>
      </xdr:nvSpPr>
      <xdr:spPr>
        <a:xfrm>
          <a:off x="1152525" y="22397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793" name="25 CuadroTexto"/>
        <xdr:cNvSpPr txBox="1"/>
      </xdr:nvSpPr>
      <xdr:spPr>
        <a:xfrm>
          <a:off x="1152525" y="26629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794" name="1 CuadroTexto"/>
        <xdr:cNvSpPr txBox="1"/>
      </xdr:nvSpPr>
      <xdr:spPr>
        <a:xfrm>
          <a:off x="1152525" y="26629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795" name="55 CuadroTexto"/>
        <xdr:cNvSpPr txBox="1"/>
      </xdr:nvSpPr>
      <xdr:spPr>
        <a:xfrm>
          <a:off x="1152525" y="26629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796" name="1 CuadroTexto"/>
        <xdr:cNvSpPr txBox="1"/>
      </xdr:nvSpPr>
      <xdr:spPr>
        <a:xfrm>
          <a:off x="1152525" y="26629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797" name="65 CuadroTexto"/>
        <xdr:cNvSpPr txBox="1"/>
      </xdr:nvSpPr>
      <xdr:spPr>
        <a:xfrm>
          <a:off x="1152525" y="26629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798" name="1 CuadroTexto"/>
        <xdr:cNvSpPr txBox="1"/>
      </xdr:nvSpPr>
      <xdr:spPr>
        <a:xfrm>
          <a:off x="1152525" y="26629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799" name="17 CuadroTexto"/>
        <xdr:cNvSpPr txBox="1"/>
      </xdr:nvSpPr>
      <xdr:spPr>
        <a:xfrm>
          <a:off x="1152525" y="26629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800" name="1 CuadroTexto"/>
        <xdr:cNvSpPr txBox="1"/>
      </xdr:nvSpPr>
      <xdr:spPr>
        <a:xfrm>
          <a:off x="1152525" y="26629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801" name="41 CuadroTexto"/>
        <xdr:cNvSpPr txBox="1"/>
      </xdr:nvSpPr>
      <xdr:spPr>
        <a:xfrm>
          <a:off x="1152525" y="26629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802" name="1 CuadroTexto"/>
        <xdr:cNvSpPr txBox="1"/>
      </xdr:nvSpPr>
      <xdr:spPr>
        <a:xfrm>
          <a:off x="1152525" y="26629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803" name="25 CuadroTexto"/>
        <xdr:cNvSpPr txBox="1"/>
      </xdr:nvSpPr>
      <xdr:spPr>
        <a:xfrm>
          <a:off x="1152525" y="26629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804" name="1 CuadroTexto"/>
        <xdr:cNvSpPr txBox="1"/>
      </xdr:nvSpPr>
      <xdr:spPr>
        <a:xfrm>
          <a:off x="1152525" y="26629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805" name="55 CuadroTexto"/>
        <xdr:cNvSpPr txBox="1"/>
      </xdr:nvSpPr>
      <xdr:spPr>
        <a:xfrm>
          <a:off x="1152525" y="26629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806" name="1 CuadroTexto"/>
        <xdr:cNvSpPr txBox="1"/>
      </xdr:nvSpPr>
      <xdr:spPr>
        <a:xfrm>
          <a:off x="1152525" y="26629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807" name="65 CuadroTexto"/>
        <xdr:cNvSpPr txBox="1"/>
      </xdr:nvSpPr>
      <xdr:spPr>
        <a:xfrm>
          <a:off x="1152525" y="26629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808" name="1 CuadroTexto"/>
        <xdr:cNvSpPr txBox="1"/>
      </xdr:nvSpPr>
      <xdr:spPr>
        <a:xfrm>
          <a:off x="1152525" y="26629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809" name="17 CuadroTexto"/>
        <xdr:cNvSpPr txBox="1"/>
      </xdr:nvSpPr>
      <xdr:spPr>
        <a:xfrm>
          <a:off x="1152525" y="26629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810" name="1 CuadroTexto"/>
        <xdr:cNvSpPr txBox="1"/>
      </xdr:nvSpPr>
      <xdr:spPr>
        <a:xfrm>
          <a:off x="1152525" y="26629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811" name="41 CuadroTexto"/>
        <xdr:cNvSpPr txBox="1"/>
      </xdr:nvSpPr>
      <xdr:spPr>
        <a:xfrm>
          <a:off x="1152525" y="26629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812" name="1 CuadroTexto"/>
        <xdr:cNvSpPr txBox="1"/>
      </xdr:nvSpPr>
      <xdr:spPr>
        <a:xfrm>
          <a:off x="1152525" y="26629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813" name="53 CuadroTexto"/>
        <xdr:cNvSpPr txBox="1"/>
      </xdr:nvSpPr>
      <xdr:spPr>
        <a:xfrm>
          <a:off x="1152525" y="26629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814" name="1 CuadroTexto"/>
        <xdr:cNvSpPr txBox="1"/>
      </xdr:nvSpPr>
      <xdr:spPr>
        <a:xfrm>
          <a:off x="1152525" y="26629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815" name="15 CuadroTexto"/>
        <xdr:cNvSpPr txBox="1"/>
      </xdr:nvSpPr>
      <xdr:spPr>
        <a:xfrm>
          <a:off x="1152525" y="26629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816" name="1 CuadroTexto"/>
        <xdr:cNvSpPr txBox="1"/>
      </xdr:nvSpPr>
      <xdr:spPr>
        <a:xfrm>
          <a:off x="1152525" y="26629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817" name="53 CuadroTexto"/>
        <xdr:cNvSpPr txBox="1"/>
      </xdr:nvSpPr>
      <xdr:spPr>
        <a:xfrm>
          <a:off x="1152525" y="26629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818" name="1 CuadroTexto"/>
        <xdr:cNvSpPr txBox="1"/>
      </xdr:nvSpPr>
      <xdr:spPr>
        <a:xfrm>
          <a:off x="1152525" y="26629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819" name="15 CuadroTexto"/>
        <xdr:cNvSpPr txBox="1"/>
      </xdr:nvSpPr>
      <xdr:spPr>
        <a:xfrm>
          <a:off x="1152525" y="26629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820" name="1 CuadroTexto"/>
        <xdr:cNvSpPr txBox="1"/>
      </xdr:nvSpPr>
      <xdr:spPr>
        <a:xfrm>
          <a:off x="1152525" y="26629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821" name="53 CuadroTexto"/>
        <xdr:cNvSpPr txBox="1"/>
      </xdr:nvSpPr>
      <xdr:spPr>
        <a:xfrm>
          <a:off x="1152525" y="26629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822" name="1 CuadroTexto"/>
        <xdr:cNvSpPr txBox="1"/>
      </xdr:nvSpPr>
      <xdr:spPr>
        <a:xfrm>
          <a:off x="1152525" y="26629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823" name="15 CuadroTexto"/>
        <xdr:cNvSpPr txBox="1"/>
      </xdr:nvSpPr>
      <xdr:spPr>
        <a:xfrm>
          <a:off x="1152525" y="26629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824" name="1 CuadroTexto"/>
        <xdr:cNvSpPr txBox="1"/>
      </xdr:nvSpPr>
      <xdr:spPr>
        <a:xfrm>
          <a:off x="1152525" y="26629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825" name="53 CuadroTexto"/>
        <xdr:cNvSpPr txBox="1"/>
      </xdr:nvSpPr>
      <xdr:spPr>
        <a:xfrm>
          <a:off x="1152525" y="26629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826" name="1 CuadroTexto"/>
        <xdr:cNvSpPr txBox="1"/>
      </xdr:nvSpPr>
      <xdr:spPr>
        <a:xfrm>
          <a:off x="1152525" y="26629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827" name="15 CuadroTexto"/>
        <xdr:cNvSpPr txBox="1"/>
      </xdr:nvSpPr>
      <xdr:spPr>
        <a:xfrm>
          <a:off x="1152525" y="26629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828" name="1 CuadroTexto"/>
        <xdr:cNvSpPr txBox="1"/>
      </xdr:nvSpPr>
      <xdr:spPr>
        <a:xfrm>
          <a:off x="1152525" y="26629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829" name="25 CuadroTexto"/>
        <xdr:cNvSpPr txBox="1"/>
      </xdr:nvSpPr>
      <xdr:spPr>
        <a:xfrm>
          <a:off x="1152525" y="26629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830" name="1 CuadroTexto"/>
        <xdr:cNvSpPr txBox="1"/>
      </xdr:nvSpPr>
      <xdr:spPr>
        <a:xfrm>
          <a:off x="1152525" y="26629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831" name="55 CuadroTexto"/>
        <xdr:cNvSpPr txBox="1"/>
      </xdr:nvSpPr>
      <xdr:spPr>
        <a:xfrm>
          <a:off x="1152525" y="26629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832" name="1 CuadroTexto"/>
        <xdr:cNvSpPr txBox="1"/>
      </xdr:nvSpPr>
      <xdr:spPr>
        <a:xfrm>
          <a:off x="1152525" y="26629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833" name="65 CuadroTexto"/>
        <xdr:cNvSpPr txBox="1"/>
      </xdr:nvSpPr>
      <xdr:spPr>
        <a:xfrm>
          <a:off x="1152525" y="26629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834" name="1 CuadroTexto"/>
        <xdr:cNvSpPr txBox="1"/>
      </xdr:nvSpPr>
      <xdr:spPr>
        <a:xfrm>
          <a:off x="1152525" y="26629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835" name="17 CuadroTexto"/>
        <xdr:cNvSpPr txBox="1"/>
      </xdr:nvSpPr>
      <xdr:spPr>
        <a:xfrm>
          <a:off x="1152525" y="26629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836" name="1 CuadroTexto"/>
        <xdr:cNvSpPr txBox="1"/>
      </xdr:nvSpPr>
      <xdr:spPr>
        <a:xfrm>
          <a:off x="1152525" y="26629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837" name="41 CuadroTexto"/>
        <xdr:cNvSpPr txBox="1"/>
      </xdr:nvSpPr>
      <xdr:spPr>
        <a:xfrm>
          <a:off x="1152525" y="26629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838" name="1 CuadroTexto"/>
        <xdr:cNvSpPr txBox="1"/>
      </xdr:nvSpPr>
      <xdr:spPr>
        <a:xfrm>
          <a:off x="1152525" y="26629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839" name="25 CuadroTexto"/>
        <xdr:cNvSpPr txBox="1"/>
      </xdr:nvSpPr>
      <xdr:spPr>
        <a:xfrm>
          <a:off x="1152525" y="26629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840" name="1 CuadroTexto"/>
        <xdr:cNvSpPr txBox="1"/>
      </xdr:nvSpPr>
      <xdr:spPr>
        <a:xfrm>
          <a:off x="1152525" y="26629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841" name="55 CuadroTexto"/>
        <xdr:cNvSpPr txBox="1"/>
      </xdr:nvSpPr>
      <xdr:spPr>
        <a:xfrm>
          <a:off x="1152525" y="26629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842" name="1 CuadroTexto"/>
        <xdr:cNvSpPr txBox="1"/>
      </xdr:nvSpPr>
      <xdr:spPr>
        <a:xfrm>
          <a:off x="1152525" y="26629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843" name="65 CuadroTexto"/>
        <xdr:cNvSpPr txBox="1"/>
      </xdr:nvSpPr>
      <xdr:spPr>
        <a:xfrm>
          <a:off x="1152525" y="26629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844" name="1 CuadroTexto"/>
        <xdr:cNvSpPr txBox="1"/>
      </xdr:nvSpPr>
      <xdr:spPr>
        <a:xfrm>
          <a:off x="1152525" y="26629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845" name="17 CuadroTexto"/>
        <xdr:cNvSpPr txBox="1"/>
      </xdr:nvSpPr>
      <xdr:spPr>
        <a:xfrm>
          <a:off x="1152525" y="26629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846" name="1 CuadroTexto"/>
        <xdr:cNvSpPr txBox="1"/>
      </xdr:nvSpPr>
      <xdr:spPr>
        <a:xfrm>
          <a:off x="1152525" y="26629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847" name="41 CuadroTexto"/>
        <xdr:cNvSpPr txBox="1"/>
      </xdr:nvSpPr>
      <xdr:spPr>
        <a:xfrm>
          <a:off x="1152525" y="26629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848" name="1 CuadroTexto"/>
        <xdr:cNvSpPr txBox="1"/>
      </xdr:nvSpPr>
      <xdr:spPr>
        <a:xfrm>
          <a:off x="1152525" y="26629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849" name="53 CuadroTexto"/>
        <xdr:cNvSpPr txBox="1"/>
      </xdr:nvSpPr>
      <xdr:spPr>
        <a:xfrm>
          <a:off x="1152525" y="26629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850" name="1 CuadroTexto"/>
        <xdr:cNvSpPr txBox="1"/>
      </xdr:nvSpPr>
      <xdr:spPr>
        <a:xfrm>
          <a:off x="1152525" y="26629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851" name="15 CuadroTexto"/>
        <xdr:cNvSpPr txBox="1"/>
      </xdr:nvSpPr>
      <xdr:spPr>
        <a:xfrm>
          <a:off x="1152525" y="26629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852" name="1 CuadroTexto"/>
        <xdr:cNvSpPr txBox="1"/>
      </xdr:nvSpPr>
      <xdr:spPr>
        <a:xfrm>
          <a:off x="1152525" y="26629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853" name="53 CuadroTexto"/>
        <xdr:cNvSpPr txBox="1"/>
      </xdr:nvSpPr>
      <xdr:spPr>
        <a:xfrm>
          <a:off x="1152525" y="26629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854" name="1 CuadroTexto"/>
        <xdr:cNvSpPr txBox="1"/>
      </xdr:nvSpPr>
      <xdr:spPr>
        <a:xfrm>
          <a:off x="1152525" y="26629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855" name="15 CuadroTexto"/>
        <xdr:cNvSpPr txBox="1"/>
      </xdr:nvSpPr>
      <xdr:spPr>
        <a:xfrm>
          <a:off x="1152525" y="26629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856" name="1 CuadroTexto"/>
        <xdr:cNvSpPr txBox="1"/>
      </xdr:nvSpPr>
      <xdr:spPr>
        <a:xfrm>
          <a:off x="1152525" y="26629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857" name="53 CuadroTexto"/>
        <xdr:cNvSpPr txBox="1"/>
      </xdr:nvSpPr>
      <xdr:spPr>
        <a:xfrm>
          <a:off x="1152525" y="26629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858" name="1 CuadroTexto"/>
        <xdr:cNvSpPr txBox="1"/>
      </xdr:nvSpPr>
      <xdr:spPr>
        <a:xfrm>
          <a:off x="1152525" y="26629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859" name="15 CuadroTexto"/>
        <xdr:cNvSpPr txBox="1"/>
      </xdr:nvSpPr>
      <xdr:spPr>
        <a:xfrm>
          <a:off x="1152525" y="26629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860" name="1 CuadroTexto"/>
        <xdr:cNvSpPr txBox="1"/>
      </xdr:nvSpPr>
      <xdr:spPr>
        <a:xfrm>
          <a:off x="1152525" y="26629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861" name="53 CuadroTexto"/>
        <xdr:cNvSpPr txBox="1"/>
      </xdr:nvSpPr>
      <xdr:spPr>
        <a:xfrm>
          <a:off x="1152525" y="26629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862" name="1 CuadroTexto"/>
        <xdr:cNvSpPr txBox="1"/>
      </xdr:nvSpPr>
      <xdr:spPr>
        <a:xfrm>
          <a:off x="1152525" y="26629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863" name="15 CuadroTexto"/>
        <xdr:cNvSpPr txBox="1"/>
      </xdr:nvSpPr>
      <xdr:spPr>
        <a:xfrm>
          <a:off x="1152525" y="26629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864" name="1 CuadroTexto"/>
        <xdr:cNvSpPr txBox="1"/>
      </xdr:nvSpPr>
      <xdr:spPr>
        <a:xfrm>
          <a:off x="1152525" y="26629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865" name="25 CuadroTexto"/>
        <xdr:cNvSpPr txBox="1"/>
      </xdr:nvSpPr>
      <xdr:spPr>
        <a:xfrm>
          <a:off x="1152525" y="26629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866" name="1 CuadroTexto"/>
        <xdr:cNvSpPr txBox="1"/>
      </xdr:nvSpPr>
      <xdr:spPr>
        <a:xfrm>
          <a:off x="1152525" y="26629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867" name="55 CuadroTexto"/>
        <xdr:cNvSpPr txBox="1"/>
      </xdr:nvSpPr>
      <xdr:spPr>
        <a:xfrm>
          <a:off x="1152525" y="26629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868" name="1 CuadroTexto"/>
        <xdr:cNvSpPr txBox="1"/>
      </xdr:nvSpPr>
      <xdr:spPr>
        <a:xfrm>
          <a:off x="1152525" y="26629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869" name="65 CuadroTexto"/>
        <xdr:cNvSpPr txBox="1"/>
      </xdr:nvSpPr>
      <xdr:spPr>
        <a:xfrm>
          <a:off x="1152525" y="26629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870" name="1 CuadroTexto"/>
        <xdr:cNvSpPr txBox="1"/>
      </xdr:nvSpPr>
      <xdr:spPr>
        <a:xfrm>
          <a:off x="1152525" y="26629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871" name="17 CuadroTexto"/>
        <xdr:cNvSpPr txBox="1"/>
      </xdr:nvSpPr>
      <xdr:spPr>
        <a:xfrm>
          <a:off x="1152525" y="26629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872" name="1 CuadroTexto"/>
        <xdr:cNvSpPr txBox="1"/>
      </xdr:nvSpPr>
      <xdr:spPr>
        <a:xfrm>
          <a:off x="1152525" y="26629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873" name="41 CuadroTexto"/>
        <xdr:cNvSpPr txBox="1"/>
      </xdr:nvSpPr>
      <xdr:spPr>
        <a:xfrm>
          <a:off x="1152525" y="26629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874" name="1 CuadroTexto"/>
        <xdr:cNvSpPr txBox="1"/>
      </xdr:nvSpPr>
      <xdr:spPr>
        <a:xfrm>
          <a:off x="1152525" y="26629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875" name="25 CuadroTexto"/>
        <xdr:cNvSpPr txBox="1"/>
      </xdr:nvSpPr>
      <xdr:spPr>
        <a:xfrm>
          <a:off x="1152525" y="26629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876" name="1 CuadroTexto"/>
        <xdr:cNvSpPr txBox="1"/>
      </xdr:nvSpPr>
      <xdr:spPr>
        <a:xfrm>
          <a:off x="1152525" y="26629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877" name="55 CuadroTexto"/>
        <xdr:cNvSpPr txBox="1"/>
      </xdr:nvSpPr>
      <xdr:spPr>
        <a:xfrm>
          <a:off x="1152525" y="26629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878" name="1 CuadroTexto"/>
        <xdr:cNvSpPr txBox="1"/>
      </xdr:nvSpPr>
      <xdr:spPr>
        <a:xfrm>
          <a:off x="1152525" y="26629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879" name="65 CuadroTexto"/>
        <xdr:cNvSpPr txBox="1"/>
      </xdr:nvSpPr>
      <xdr:spPr>
        <a:xfrm>
          <a:off x="1152525" y="26629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880" name="1 CuadroTexto"/>
        <xdr:cNvSpPr txBox="1"/>
      </xdr:nvSpPr>
      <xdr:spPr>
        <a:xfrm>
          <a:off x="1152525" y="26629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881" name="17 CuadroTexto"/>
        <xdr:cNvSpPr txBox="1"/>
      </xdr:nvSpPr>
      <xdr:spPr>
        <a:xfrm>
          <a:off x="1152525" y="26629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882" name="1 CuadroTexto"/>
        <xdr:cNvSpPr txBox="1"/>
      </xdr:nvSpPr>
      <xdr:spPr>
        <a:xfrm>
          <a:off x="1152525" y="26629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883" name="41 CuadroTexto"/>
        <xdr:cNvSpPr txBox="1"/>
      </xdr:nvSpPr>
      <xdr:spPr>
        <a:xfrm>
          <a:off x="1152525" y="26629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884" name="1 CuadroTexto"/>
        <xdr:cNvSpPr txBox="1"/>
      </xdr:nvSpPr>
      <xdr:spPr>
        <a:xfrm>
          <a:off x="1152525" y="26629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885" name="53 CuadroTexto"/>
        <xdr:cNvSpPr txBox="1"/>
      </xdr:nvSpPr>
      <xdr:spPr>
        <a:xfrm>
          <a:off x="1152525" y="26629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886" name="1 CuadroTexto"/>
        <xdr:cNvSpPr txBox="1"/>
      </xdr:nvSpPr>
      <xdr:spPr>
        <a:xfrm>
          <a:off x="1152525" y="26629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887" name="15 CuadroTexto"/>
        <xdr:cNvSpPr txBox="1"/>
      </xdr:nvSpPr>
      <xdr:spPr>
        <a:xfrm>
          <a:off x="1152525" y="26629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888" name="1 CuadroTexto"/>
        <xdr:cNvSpPr txBox="1"/>
      </xdr:nvSpPr>
      <xdr:spPr>
        <a:xfrm>
          <a:off x="1152525" y="26629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889" name="53 CuadroTexto"/>
        <xdr:cNvSpPr txBox="1"/>
      </xdr:nvSpPr>
      <xdr:spPr>
        <a:xfrm>
          <a:off x="1152525" y="26629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890" name="1 CuadroTexto"/>
        <xdr:cNvSpPr txBox="1"/>
      </xdr:nvSpPr>
      <xdr:spPr>
        <a:xfrm>
          <a:off x="1152525" y="26629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891" name="15 CuadroTexto"/>
        <xdr:cNvSpPr txBox="1"/>
      </xdr:nvSpPr>
      <xdr:spPr>
        <a:xfrm>
          <a:off x="1152525" y="26629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892" name="1 CuadroTexto"/>
        <xdr:cNvSpPr txBox="1"/>
      </xdr:nvSpPr>
      <xdr:spPr>
        <a:xfrm>
          <a:off x="1152525" y="26629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893" name="53 CuadroTexto"/>
        <xdr:cNvSpPr txBox="1"/>
      </xdr:nvSpPr>
      <xdr:spPr>
        <a:xfrm>
          <a:off x="1152525" y="26629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894" name="1 CuadroTexto"/>
        <xdr:cNvSpPr txBox="1"/>
      </xdr:nvSpPr>
      <xdr:spPr>
        <a:xfrm>
          <a:off x="1152525" y="26629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895" name="15 CuadroTexto"/>
        <xdr:cNvSpPr txBox="1"/>
      </xdr:nvSpPr>
      <xdr:spPr>
        <a:xfrm>
          <a:off x="1152525" y="26629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896" name="1 CuadroTexto"/>
        <xdr:cNvSpPr txBox="1"/>
      </xdr:nvSpPr>
      <xdr:spPr>
        <a:xfrm>
          <a:off x="1152525" y="26629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897" name="53 CuadroTexto"/>
        <xdr:cNvSpPr txBox="1"/>
      </xdr:nvSpPr>
      <xdr:spPr>
        <a:xfrm>
          <a:off x="1152525" y="26629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898" name="1 CuadroTexto"/>
        <xdr:cNvSpPr txBox="1"/>
      </xdr:nvSpPr>
      <xdr:spPr>
        <a:xfrm>
          <a:off x="1152525" y="26629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899" name="15 CuadroTexto"/>
        <xdr:cNvSpPr txBox="1"/>
      </xdr:nvSpPr>
      <xdr:spPr>
        <a:xfrm>
          <a:off x="1152525" y="26629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900" name="1 CuadroTexto"/>
        <xdr:cNvSpPr txBox="1"/>
      </xdr:nvSpPr>
      <xdr:spPr>
        <a:xfrm>
          <a:off x="1152525" y="26629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901" name="25 CuadroTexto"/>
        <xdr:cNvSpPr txBox="1"/>
      </xdr:nvSpPr>
      <xdr:spPr>
        <a:xfrm>
          <a:off x="1152525" y="26629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902" name="1 CuadroTexto"/>
        <xdr:cNvSpPr txBox="1"/>
      </xdr:nvSpPr>
      <xdr:spPr>
        <a:xfrm>
          <a:off x="1152525" y="26629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903" name="55 CuadroTexto"/>
        <xdr:cNvSpPr txBox="1"/>
      </xdr:nvSpPr>
      <xdr:spPr>
        <a:xfrm>
          <a:off x="1152525" y="26629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904" name="1 CuadroTexto"/>
        <xdr:cNvSpPr txBox="1"/>
      </xdr:nvSpPr>
      <xdr:spPr>
        <a:xfrm>
          <a:off x="1152525" y="26629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905" name="65 CuadroTexto"/>
        <xdr:cNvSpPr txBox="1"/>
      </xdr:nvSpPr>
      <xdr:spPr>
        <a:xfrm>
          <a:off x="1152525" y="26629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906" name="1 CuadroTexto"/>
        <xdr:cNvSpPr txBox="1"/>
      </xdr:nvSpPr>
      <xdr:spPr>
        <a:xfrm>
          <a:off x="1152525" y="26629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907" name="17 CuadroTexto"/>
        <xdr:cNvSpPr txBox="1"/>
      </xdr:nvSpPr>
      <xdr:spPr>
        <a:xfrm>
          <a:off x="1152525" y="26629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908" name="1 CuadroTexto"/>
        <xdr:cNvSpPr txBox="1"/>
      </xdr:nvSpPr>
      <xdr:spPr>
        <a:xfrm>
          <a:off x="1152525" y="26629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909" name="41 CuadroTexto"/>
        <xdr:cNvSpPr txBox="1"/>
      </xdr:nvSpPr>
      <xdr:spPr>
        <a:xfrm>
          <a:off x="1152525" y="26629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910" name="1 CuadroTexto"/>
        <xdr:cNvSpPr txBox="1"/>
      </xdr:nvSpPr>
      <xdr:spPr>
        <a:xfrm>
          <a:off x="1152525" y="26629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911" name="25 CuadroTexto"/>
        <xdr:cNvSpPr txBox="1"/>
      </xdr:nvSpPr>
      <xdr:spPr>
        <a:xfrm>
          <a:off x="1152525" y="26629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912" name="1 CuadroTexto"/>
        <xdr:cNvSpPr txBox="1"/>
      </xdr:nvSpPr>
      <xdr:spPr>
        <a:xfrm>
          <a:off x="1152525" y="26629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913" name="55 CuadroTexto"/>
        <xdr:cNvSpPr txBox="1"/>
      </xdr:nvSpPr>
      <xdr:spPr>
        <a:xfrm>
          <a:off x="1152525" y="26629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914" name="1 CuadroTexto"/>
        <xdr:cNvSpPr txBox="1"/>
      </xdr:nvSpPr>
      <xdr:spPr>
        <a:xfrm>
          <a:off x="1152525" y="26629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915" name="65 CuadroTexto"/>
        <xdr:cNvSpPr txBox="1"/>
      </xdr:nvSpPr>
      <xdr:spPr>
        <a:xfrm>
          <a:off x="1152525" y="26629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916" name="1 CuadroTexto"/>
        <xdr:cNvSpPr txBox="1"/>
      </xdr:nvSpPr>
      <xdr:spPr>
        <a:xfrm>
          <a:off x="1152525" y="26629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917" name="17 CuadroTexto"/>
        <xdr:cNvSpPr txBox="1"/>
      </xdr:nvSpPr>
      <xdr:spPr>
        <a:xfrm>
          <a:off x="1152525" y="26629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918" name="1 CuadroTexto"/>
        <xdr:cNvSpPr txBox="1"/>
      </xdr:nvSpPr>
      <xdr:spPr>
        <a:xfrm>
          <a:off x="1152525" y="26629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919" name="41 CuadroTexto"/>
        <xdr:cNvSpPr txBox="1"/>
      </xdr:nvSpPr>
      <xdr:spPr>
        <a:xfrm>
          <a:off x="1152525" y="26629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920" name="1 CuadroTexto"/>
        <xdr:cNvSpPr txBox="1"/>
      </xdr:nvSpPr>
      <xdr:spPr>
        <a:xfrm>
          <a:off x="1152525" y="26629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921" name="53 CuadroTexto"/>
        <xdr:cNvSpPr txBox="1"/>
      </xdr:nvSpPr>
      <xdr:spPr>
        <a:xfrm>
          <a:off x="1152525" y="26629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922" name="1 CuadroTexto"/>
        <xdr:cNvSpPr txBox="1"/>
      </xdr:nvSpPr>
      <xdr:spPr>
        <a:xfrm>
          <a:off x="1152525" y="26629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923" name="15 CuadroTexto"/>
        <xdr:cNvSpPr txBox="1"/>
      </xdr:nvSpPr>
      <xdr:spPr>
        <a:xfrm>
          <a:off x="1152525" y="26629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924" name="1 CuadroTexto"/>
        <xdr:cNvSpPr txBox="1"/>
      </xdr:nvSpPr>
      <xdr:spPr>
        <a:xfrm>
          <a:off x="1152525" y="26629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925" name="53 CuadroTexto"/>
        <xdr:cNvSpPr txBox="1"/>
      </xdr:nvSpPr>
      <xdr:spPr>
        <a:xfrm>
          <a:off x="1152525" y="26629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926" name="1 CuadroTexto"/>
        <xdr:cNvSpPr txBox="1"/>
      </xdr:nvSpPr>
      <xdr:spPr>
        <a:xfrm>
          <a:off x="1152525" y="26629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927" name="15 CuadroTexto"/>
        <xdr:cNvSpPr txBox="1"/>
      </xdr:nvSpPr>
      <xdr:spPr>
        <a:xfrm>
          <a:off x="1152525" y="26629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928" name="1 CuadroTexto"/>
        <xdr:cNvSpPr txBox="1"/>
      </xdr:nvSpPr>
      <xdr:spPr>
        <a:xfrm>
          <a:off x="1152525" y="26629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929" name="53 CuadroTexto"/>
        <xdr:cNvSpPr txBox="1"/>
      </xdr:nvSpPr>
      <xdr:spPr>
        <a:xfrm>
          <a:off x="1152525" y="26629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930" name="1 CuadroTexto"/>
        <xdr:cNvSpPr txBox="1"/>
      </xdr:nvSpPr>
      <xdr:spPr>
        <a:xfrm>
          <a:off x="1152525" y="26629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931" name="15 CuadroTexto"/>
        <xdr:cNvSpPr txBox="1"/>
      </xdr:nvSpPr>
      <xdr:spPr>
        <a:xfrm>
          <a:off x="1152525" y="26629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932" name="1 CuadroTexto"/>
        <xdr:cNvSpPr txBox="1"/>
      </xdr:nvSpPr>
      <xdr:spPr>
        <a:xfrm>
          <a:off x="1152525" y="26629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783</xdr:row>
      <xdr:rowOff>0</xdr:rowOff>
    </xdr:from>
    <xdr:ext cx="184731" cy="264560"/>
    <xdr:sp macro="" textlink="">
      <xdr:nvSpPr>
        <xdr:cNvPr id="8933" name="121 CuadroTexto"/>
        <xdr:cNvSpPr txBox="1"/>
      </xdr:nvSpPr>
      <xdr:spPr>
        <a:xfrm>
          <a:off x="1152525" y="2025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783</xdr:row>
      <xdr:rowOff>0</xdr:rowOff>
    </xdr:from>
    <xdr:ext cx="184731" cy="264560"/>
    <xdr:sp macro="" textlink="">
      <xdr:nvSpPr>
        <xdr:cNvPr id="8934" name="1 CuadroTexto"/>
        <xdr:cNvSpPr txBox="1"/>
      </xdr:nvSpPr>
      <xdr:spPr>
        <a:xfrm>
          <a:off x="1152525" y="2025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783</xdr:row>
      <xdr:rowOff>0</xdr:rowOff>
    </xdr:from>
    <xdr:ext cx="184731" cy="264560"/>
    <xdr:sp macro="" textlink="">
      <xdr:nvSpPr>
        <xdr:cNvPr id="8935" name="59 CuadroTexto"/>
        <xdr:cNvSpPr txBox="1"/>
      </xdr:nvSpPr>
      <xdr:spPr>
        <a:xfrm>
          <a:off x="1152525" y="2025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783</xdr:row>
      <xdr:rowOff>0</xdr:rowOff>
    </xdr:from>
    <xdr:ext cx="184731" cy="264560"/>
    <xdr:sp macro="" textlink="">
      <xdr:nvSpPr>
        <xdr:cNvPr id="8936" name="1 CuadroTexto"/>
        <xdr:cNvSpPr txBox="1"/>
      </xdr:nvSpPr>
      <xdr:spPr>
        <a:xfrm>
          <a:off x="1152525" y="2025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783</xdr:row>
      <xdr:rowOff>0</xdr:rowOff>
    </xdr:from>
    <xdr:ext cx="184731" cy="264560"/>
    <xdr:sp macro="" textlink="">
      <xdr:nvSpPr>
        <xdr:cNvPr id="8937" name="99 CuadroTexto"/>
        <xdr:cNvSpPr txBox="1"/>
      </xdr:nvSpPr>
      <xdr:spPr>
        <a:xfrm>
          <a:off x="1152525" y="2025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783</xdr:row>
      <xdr:rowOff>0</xdr:rowOff>
    </xdr:from>
    <xdr:ext cx="184731" cy="264560"/>
    <xdr:sp macro="" textlink="">
      <xdr:nvSpPr>
        <xdr:cNvPr id="8938" name="1 CuadroTexto"/>
        <xdr:cNvSpPr txBox="1"/>
      </xdr:nvSpPr>
      <xdr:spPr>
        <a:xfrm>
          <a:off x="1152525" y="2025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783</xdr:row>
      <xdr:rowOff>0</xdr:rowOff>
    </xdr:from>
    <xdr:ext cx="184731" cy="264560"/>
    <xdr:sp macro="" textlink="">
      <xdr:nvSpPr>
        <xdr:cNvPr id="8939" name="3 CuadroTexto"/>
        <xdr:cNvSpPr txBox="1"/>
      </xdr:nvSpPr>
      <xdr:spPr>
        <a:xfrm>
          <a:off x="1152525" y="2025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783</xdr:row>
      <xdr:rowOff>0</xdr:rowOff>
    </xdr:from>
    <xdr:ext cx="184731" cy="264560"/>
    <xdr:sp macro="" textlink="">
      <xdr:nvSpPr>
        <xdr:cNvPr id="8940" name="1 CuadroTexto"/>
        <xdr:cNvSpPr txBox="1"/>
      </xdr:nvSpPr>
      <xdr:spPr>
        <a:xfrm>
          <a:off x="1152525" y="2025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783</xdr:row>
      <xdr:rowOff>0</xdr:rowOff>
    </xdr:from>
    <xdr:ext cx="184731" cy="264560"/>
    <xdr:sp macro="" textlink="">
      <xdr:nvSpPr>
        <xdr:cNvPr id="8941" name="113 CuadroTexto"/>
        <xdr:cNvSpPr txBox="1"/>
      </xdr:nvSpPr>
      <xdr:spPr>
        <a:xfrm>
          <a:off x="1152525" y="2025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783</xdr:row>
      <xdr:rowOff>0</xdr:rowOff>
    </xdr:from>
    <xdr:ext cx="184731" cy="264560"/>
    <xdr:sp macro="" textlink="">
      <xdr:nvSpPr>
        <xdr:cNvPr id="8942" name="1 CuadroTexto"/>
        <xdr:cNvSpPr txBox="1"/>
      </xdr:nvSpPr>
      <xdr:spPr>
        <a:xfrm>
          <a:off x="1152525" y="2025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783</xdr:row>
      <xdr:rowOff>0</xdr:rowOff>
    </xdr:from>
    <xdr:ext cx="184731" cy="264560"/>
    <xdr:sp macro="" textlink="">
      <xdr:nvSpPr>
        <xdr:cNvPr id="8943" name="51 CuadroTexto"/>
        <xdr:cNvSpPr txBox="1"/>
      </xdr:nvSpPr>
      <xdr:spPr>
        <a:xfrm>
          <a:off x="1152525" y="2025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783</xdr:row>
      <xdr:rowOff>0</xdr:rowOff>
    </xdr:from>
    <xdr:ext cx="184731" cy="264560"/>
    <xdr:sp macro="" textlink="">
      <xdr:nvSpPr>
        <xdr:cNvPr id="8944" name="1 CuadroTexto"/>
        <xdr:cNvSpPr txBox="1"/>
      </xdr:nvSpPr>
      <xdr:spPr>
        <a:xfrm>
          <a:off x="1152525" y="2025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783</xdr:row>
      <xdr:rowOff>0</xdr:rowOff>
    </xdr:from>
    <xdr:ext cx="184731" cy="264560"/>
    <xdr:sp macro="" textlink="">
      <xdr:nvSpPr>
        <xdr:cNvPr id="8945" name="29 CuadroTexto"/>
        <xdr:cNvSpPr txBox="1"/>
      </xdr:nvSpPr>
      <xdr:spPr>
        <a:xfrm>
          <a:off x="1152525" y="2025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783</xdr:row>
      <xdr:rowOff>0</xdr:rowOff>
    </xdr:from>
    <xdr:ext cx="184731" cy="264560"/>
    <xdr:sp macro="" textlink="">
      <xdr:nvSpPr>
        <xdr:cNvPr id="8946" name="1 CuadroTexto"/>
        <xdr:cNvSpPr txBox="1"/>
      </xdr:nvSpPr>
      <xdr:spPr>
        <a:xfrm>
          <a:off x="1152525" y="2025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783</xdr:row>
      <xdr:rowOff>0</xdr:rowOff>
    </xdr:from>
    <xdr:ext cx="184731" cy="264560"/>
    <xdr:sp macro="" textlink="">
      <xdr:nvSpPr>
        <xdr:cNvPr id="8947" name="69 CuadroTexto"/>
        <xdr:cNvSpPr txBox="1"/>
      </xdr:nvSpPr>
      <xdr:spPr>
        <a:xfrm>
          <a:off x="1152525" y="2025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783</xdr:row>
      <xdr:rowOff>0</xdr:rowOff>
    </xdr:from>
    <xdr:ext cx="184731" cy="264560"/>
    <xdr:sp macro="" textlink="">
      <xdr:nvSpPr>
        <xdr:cNvPr id="8948" name="1 CuadroTexto"/>
        <xdr:cNvSpPr txBox="1"/>
      </xdr:nvSpPr>
      <xdr:spPr>
        <a:xfrm>
          <a:off x="1152525" y="2025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783</xdr:row>
      <xdr:rowOff>0</xdr:rowOff>
    </xdr:from>
    <xdr:ext cx="184731" cy="264560"/>
    <xdr:sp macro="" textlink="">
      <xdr:nvSpPr>
        <xdr:cNvPr id="8949" name="21 CuadroTexto"/>
        <xdr:cNvSpPr txBox="1"/>
      </xdr:nvSpPr>
      <xdr:spPr>
        <a:xfrm>
          <a:off x="1152525" y="2025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783</xdr:row>
      <xdr:rowOff>0</xdr:rowOff>
    </xdr:from>
    <xdr:ext cx="184731" cy="264560"/>
    <xdr:sp macro="" textlink="">
      <xdr:nvSpPr>
        <xdr:cNvPr id="8950" name="1 CuadroTexto"/>
        <xdr:cNvSpPr txBox="1"/>
      </xdr:nvSpPr>
      <xdr:spPr>
        <a:xfrm>
          <a:off x="1152525" y="2025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783</xdr:row>
      <xdr:rowOff>0</xdr:rowOff>
    </xdr:from>
    <xdr:ext cx="184731" cy="264560"/>
    <xdr:sp macro="" textlink="">
      <xdr:nvSpPr>
        <xdr:cNvPr id="8951" name="45 CuadroTexto"/>
        <xdr:cNvSpPr txBox="1"/>
      </xdr:nvSpPr>
      <xdr:spPr>
        <a:xfrm>
          <a:off x="1152525" y="2025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783</xdr:row>
      <xdr:rowOff>0</xdr:rowOff>
    </xdr:from>
    <xdr:ext cx="184731" cy="264560"/>
    <xdr:sp macro="" textlink="">
      <xdr:nvSpPr>
        <xdr:cNvPr id="8952" name="1 CuadroTexto"/>
        <xdr:cNvSpPr txBox="1"/>
      </xdr:nvSpPr>
      <xdr:spPr>
        <a:xfrm>
          <a:off x="1152525" y="2025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953" name="25 CuadroTexto"/>
        <xdr:cNvSpPr txBox="1"/>
      </xdr:nvSpPr>
      <xdr:spPr>
        <a:xfrm>
          <a:off x="1152525" y="27775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954" name="1 CuadroTexto"/>
        <xdr:cNvSpPr txBox="1"/>
      </xdr:nvSpPr>
      <xdr:spPr>
        <a:xfrm>
          <a:off x="1152525" y="27775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955" name="55 CuadroTexto"/>
        <xdr:cNvSpPr txBox="1"/>
      </xdr:nvSpPr>
      <xdr:spPr>
        <a:xfrm>
          <a:off x="1152525" y="27775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956" name="1 CuadroTexto"/>
        <xdr:cNvSpPr txBox="1"/>
      </xdr:nvSpPr>
      <xdr:spPr>
        <a:xfrm>
          <a:off x="1152525" y="27775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957" name="65 CuadroTexto"/>
        <xdr:cNvSpPr txBox="1"/>
      </xdr:nvSpPr>
      <xdr:spPr>
        <a:xfrm>
          <a:off x="1152525" y="27775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958" name="1 CuadroTexto"/>
        <xdr:cNvSpPr txBox="1"/>
      </xdr:nvSpPr>
      <xdr:spPr>
        <a:xfrm>
          <a:off x="1152525" y="27775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959" name="17 CuadroTexto"/>
        <xdr:cNvSpPr txBox="1"/>
      </xdr:nvSpPr>
      <xdr:spPr>
        <a:xfrm>
          <a:off x="1152525" y="27775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960" name="1 CuadroTexto"/>
        <xdr:cNvSpPr txBox="1"/>
      </xdr:nvSpPr>
      <xdr:spPr>
        <a:xfrm>
          <a:off x="1152525" y="27775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961" name="41 CuadroTexto"/>
        <xdr:cNvSpPr txBox="1"/>
      </xdr:nvSpPr>
      <xdr:spPr>
        <a:xfrm>
          <a:off x="1152525" y="27775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962" name="1 CuadroTexto"/>
        <xdr:cNvSpPr txBox="1"/>
      </xdr:nvSpPr>
      <xdr:spPr>
        <a:xfrm>
          <a:off x="1152525" y="27775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963" name="25 CuadroTexto"/>
        <xdr:cNvSpPr txBox="1"/>
      </xdr:nvSpPr>
      <xdr:spPr>
        <a:xfrm>
          <a:off x="1152525" y="27775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964" name="1 CuadroTexto"/>
        <xdr:cNvSpPr txBox="1"/>
      </xdr:nvSpPr>
      <xdr:spPr>
        <a:xfrm>
          <a:off x="1152525" y="27775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965" name="55 CuadroTexto"/>
        <xdr:cNvSpPr txBox="1"/>
      </xdr:nvSpPr>
      <xdr:spPr>
        <a:xfrm>
          <a:off x="1152525" y="27775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966" name="1 CuadroTexto"/>
        <xdr:cNvSpPr txBox="1"/>
      </xdr:nvSpPr>
      <xdr:spPr>
        <a:xfrm>
          <a:off x="1152525" y="27775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967" name="65 CuadroTexto"/>
        <xdr:cNvSpPr txBox="1"/>
      </xdr:nvSpPr>
      <xdr:spPr>
        <a:xfrm>
          <a:off x="1152525" y="27775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968" name="1 CuadroTexto"/>
        <xdr:cNvSpPr txBox="1"/>
      </xdr:nvSpPr>
      <xdr:spPr>
        <a:xfrm>
          <a:off x="1152525" y="27775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969" name="17 CuadroTexto"/>
        <xdr:cNvSpPr txBox="1"/>
      </xdr:nvSpPr>
      <xdr:spPr>
        <a:xfrm>
          <a:off x="1152525" y="27775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970" name="1 CuadroTexto"/>
        <xdr:cNvSpPr txBox="1"/>
      </xdr:nvSpPr>
      <xdr:spPr>
        <a:xfrm>
          <a:off x="1152525" y="27775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971" name="41 CuadroTexto"/>
        <xdr:cNvSpPr txBox="1"/>
      </xdr:nvSpPr>
      <xdr:spPr>
        <a:xfrm>
          <a:off x="1152525" y="27775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972" name="1 CuadroTexto"/>
        <xdr:cNvSpPr txBox="1"/>
      </xdr:nvSpPr>
      <xdr:spPr>
        <a:xfrm>
          <a:off x="1152525" y="27775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973" name="53 CuadroTexto"/>
        <xdr:cNvSpPr txBox="1"/>
      </xdr:nvSpPr>
      <xdr:spPr>
        <a:xfrm>
          <a:off x="1152525" y="27775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974" name="1 CuadroTexto"/>
        <xdr:cNvSpPr txBox="1"/>
      </xdr:nvSpPr>
      <xdr:spPr>
        <a:xfrm>
          <a:off x="1152525" y="27775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975" name="15 CuadroTexto"/>
        <xdr:cNvSpPr txBox="1"/>
      </xdr:nvSpPr>
      <xdr:spPr>
        <a:xfrm>
          <a:off x="1152525" y="27775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976" name="1 CuadroTexto"/>
        <xdr:cNvSpPr txBox="1"/>
      </xdr:nvSpPr>
      <xdr:spPr>
        <a:xfrm>
          <a:off x="1152525" y="27775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977" name="53 CuadroTexto"/>
        <xdr:cNvSpPr txBox="1"/>
      </xdr:nvSpPr>
      <xdr:spPr>
        <a:xfrm>
          <a:off x="1152525" y="27775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978" name="1 CuadroTexto"/>
        <xdr:cNvSpPr txBox="1"/>
      </xdr:nvSpPr>
      <xdr:spPr>
        <a:xfrm>
          <a:off x="1152525" y="27775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979" name="15 CuadroTexto"/>
        <xdr:cNvSpPr txBox="1"/>
      </xdr:nvSpPr>
      <xdr:spPr>
        <a:xfrm>
          <a:off x="1152525" y="27775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980" name="1 CuadroTexto"/>
        <xdr:cNvSpPr txBox="1"/>
      </xdr:nvSpPr>
      <xdr:spPr>
        <a:xfrm>
          <a:off x="1152525" y="27775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981" name="53 CuadroTexto"/>
        <xdr:cNvSpPr txBox="1"/>
      </xdr:nvSpPr>
      <xdr:spPr>
        <a:xfrm>
          <a:off x="1152525" y="27775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982" name="1 CuadroTexto"/>
        <xdr:cNvSpPr txBox="1"/>
      </xdr:nvSpPr>
      <xdr:spPr>
        <a:xfrm>
          <a:off x="1152525" y="27775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983" name="15 CuadroTexto"/>
        <xdr:cNvSpPr txBox="1"/>
      </xdr:nvSpPr>
      <xdr:spPr>
        <a:xfrm>
          <a:off x="1152525" y="27775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984" name="1 CuadroTexto"/>
        <xdr:cNvSpPr txBox="1"/>
      </xdr:nvSpPr>
      <xdr:spPr>
        <a:xfrm>
          <a:off x="1152525" y="27775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985" name="53 CuadroTexto"/>
        <xdr:cNvSpPr txBox="1"/>
      </xdr:nvSpPr>
      <xdr:spPr>
        <a:xfrm>
          <a:off x="1152525" y="27775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986" name="1 CuadroTexto"/>
        <xdr:cNvSpPr txBox="1"/>
      </xdr:nvSpPr>
      <xdr:spPr>
        <a:xfrm>
          <a:off x="1152525" y="27775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987" name="15 CuadroTexto"/>
        <xdr:cNvSpPr txBox="1"/>
      </xdr:nvSpPr>
      <xdr:spPr>
        <a:xfrm>
          <a:off x="1152525" y="27775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988" name="1 CuadroTexto"/>
        <xdr:cNvSpPr txBox="1"/>
      </xdr:nvSpPr>
      <xdr:spPr>
        <a:xfrm>
          <a:off x="1152525" y="27775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989" name="25 CuadroTexto"/>
        <xdr:cNvSpPr txBox="1"/>
      </xdr:nvSpPr>
      <xdr:spPr>
        <a:xfrm>
          <a:off x="1152525" y="27775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990" name="1 CuadroTexto"/>
        <xdr:cNvSpPr txBox="1"/>
      </xdr:nvSpPr>
      <xdr:spPr>
        <a:xfrm>
          <a:off x="1152525" y="27775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991" name="55 CuadroTexto"/>
        <xdr:cNvSpPr txBox="1"/>
      </xdr:nvSpPr>
      <xdr:spPr>
        <a:xfrm>
          <a:off x="1152525" y="27775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992" name="1 CuadroTexto"/>
        <xdr:cNvSpPr txBox="1"/>
      </xdr:nvSpPr>
      <xdr:spPr>
        <a:xfrm>
          <a:off x="1152525" y="27775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993" name="65 CuadroTexto"/>
        <xdr:cNvSpPr txBox="1"/>
      </xdr:nvSpPr>
      <xdr:spPr>
        <a:xfrm>
          <a:off x="1152525" y="27775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994" name="1 CuadroTexto"/>
        <xdr:cNvSpPr txBox="1"/>
      </xdr:nvSpPr>
      <xdr:spPr>
        <a:xfrm>
          <a:off x="1152525" y="27775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995" name="17 CuadroTexto"/>
        <xdr:cNvSpPr txBox="1"/>
      </xdr:nvSpPr>
      <xdr:spPr>
        <a:xfrm>
          <a:off x="1152525" y="27775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996" name="1 CuadroTexto"/>
        <xdr:cNvSpPr txBox="1"/>
      </xdr:nvSpPr>
      <xdr:spPr>
        <a:xfrm>
          <a:off x="1152525" y="27775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997" name="41 CuadroTexto"/>
        <xdr:cNvSpPr txBox="1"/>
      </xdr:nvSpPr>
      <xdr:spPr>
        <a:xfrm>
          <a:off x="1152525" y="27775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998" name="1 CuadroTexto"/>
        <xdr:cNvSpPr txBox="1"/>
      </xdr:nvSpPr>
      <xdr:spPr>
        <a:xfrm>
          <a:off x="1152525" y="27775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8999" name="25 CuadroTexto"/>
        <xdr:cNvSpPr txBox="1"/>
      </xdr:nvSpPr>
      <xdr:spPr>
        <a:xfrm>
          <a:off x="1152525" y="27775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9000" name="1 CuadroTexto"/>
        <xdr:cNvSpPr txBox="1"/>
      </xdr:nvSpPr>
      <xdr:spPr>
        <a:xfrm>
          <a:off x="1152525" y="27775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9001" name="55 CuadroTexto"/>
        <xdr:cNvSpPr txBox="1"/>
      </xdr:nvSpPr>
      <xdr:spPr>
        <a:xfrm>
          <a:off x="1152525" y="27775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9002" name="1 CuadroTexto"/>
        <xdr:cNvSpPr txBox="1"/>
      </xdr:nvSpPr>
      <xdr:spPr>
        <a:xfrm>
          <a:off x="1152525" y="27775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9003" name="65 CuadroTexto"/>
        <xdr:cNvSpPr txBox="1"/>
      </xdr:nvSpPr>
      <xdr:spPr>
        <a:xfrm>
          <a:off x="1152525" y="27775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9004" name="1 CuadroTexto"/>
        <xdr:cNvSpPr txBox="1"/>
      </xdr:nvSpPr>
      <xdr:spPr>
        <a:xfrm>
          <a:off x="1152525" y="27775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9005" name="17 CuadroTexto"/>
        <xdr:cNvSpPr txBox="1"/>
      </xdr:nvSpPr>
      <xdr:spPr>
        <a:xfrm>
          <a:off x="1152525" y="27775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9006" name="1 CuadroTexto"/>
        <xdr:cNvSpPr txBox="1"/>
      </xdr:nvSpPr>
      <xdr:spPr>
        <a:xfrm>
          <a:off x="1152525" y="27775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9007" name="41 CuadroTexto"/>
        <xdr:cNvSpPr txBox="1"/>
      </xdr:nvSpPr>
      <xdr:spPr>
        <a:xfrm>
          <a:off x="1152525" y="27775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9008" name="1 CuadroTexto"/>
        <xdr:cNvSpPr txBox="1"/>
      </xdr:nvSpPr>
      <xdr:spPr>
        <a:xfrm>
          <a:off x="1152525" y="27775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9009" name="53 CuadroTexto"/>
        <xdr:cNvSpPr txBox="1"/>
      </xdr:nvSpPr>
      <xdr:spPr>
        <a:xfrm>
          <a:off x="1152525" y="27775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9010" name="1 CuadroTexto"/>
        <xdr:cNvSpPr txBox="1"/>
      </xdr:nvSpPr>
      <xdr:spPr>
        <a:xfrm>
          <a:off x="1152525" y="27775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9011" name="15 CuadroTexto"/>
        <xdr:cNvSpPr txBox="1"/>
      </xdr:nvSpPr>
      <xdr:spPr>
        <a:xfrm>
          <a:off x="1152525" y="27775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9012" name="1 CuadroTexto"/>
        <xdr:cNvSpPr txBox="1"/>
      </xdr:nvSpPr>
      <xdr:spPr>
        <a:xfrm>
          <a:off x="1152525" y="27775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9013" name="53 CuadroTexto"/>
        <xdr:cNvSpPr txBox="1"/>
      </xdr:nvSpPr>
      <xdr:spPr>
        <a:xfrm>
          <a:off x="1152525" y="27775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9014" name="1 CuadroTexto"/>
        <xdr:cNvSpPr txBox="1"/>
      </xdr:nvSpPr>
      <xdr:spPr>
        <a:xfrm>
          <a:off x="1152525" y="27775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9015" name="15 CuadroTexto"/>
        <xdr:cNvSpPr txBox="1"/>
      </xdr:nvSpPr>
      <xdr:spPr>
        <a:xfrm>
          <a:off x="1152525" y="27775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9016" name="1 CuadroTexto"/>
        <xdr:cNvSpPr txBox="1"/>
      </xdr:nvSpPr>
      <xdr:spPr>
        <a:xfrm>
          <a:off x="1152525" y="27775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9017" name="53 CuadroTexto"/>
        <xdr:cNvSpPr txBox="1"/>
      </xdr:nvSpPr>
      <xdr:spPr>
        <a:xfrm>
          <a:off x="1152525" y="27775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9018" name="1 CuadroTexto"/>
        <xdr:cNvSpPr txBox="1"/>
      </xdr:nvSpPr>
      <xdr:spPr>
        <a:xfrm>
          <a:off x="1152525" y="27775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9019" name="15 CuadroTexto"/>
        <xdr:cNvSpPr txBox="1"/>
      </xdr:nvSpPr>
      <xdr:spPr>
        <a:xfrm>
          <a:off x="1152525" y="27775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9020" name="1 CuadroTexto"/>
        <xdr:cNvSpPr txBox="1"/>
      </xdr:nvSpPr>
      <xdr:spPr>
        <a:xfrm>
          <a:off x="1152525" y="27775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9021" name="53 CuadroTexto"/>
        <xdr:cNvSpPr txBox="1"/>
      </xdr:nvSpPr>
      <xdr:spPr>
        <a:xfrm>
          <a:off x="1152525" y="27775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9022" name="1 CuadroTexto"/>
        <xdr:cNvSpPr txBox="1"/>
      </xdr:nvSpPr>
      <xdr:spPr>
        <a:xfrm>
          <a:off x="1152525" y="27775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9023" name="15 CuadroTexto"/>
        <xdr:cNvSpPr txBox="1"/>
      </xdr:nvSpPr>
      <xdr:spPr>
        <a:xfrm>
          <a:off x="1152525" y="27775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9024" name="1 CuadroTexto"/>
        <xdr:cNvSpPr txBox="1"/>
      </xdr:nvSpPr>
      <xdr:spPr>
        <a:xfrm>
          <a:off x="1152525" y="27775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9025" name="25 CuadroTexto"/>
        <xdr:cNvSpPr txBox="1"/>
      </xdr:nvSpPr>
      <xdr:spPr>
        <a:xfrm>
          <a:off x="1152525" y="27775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9026" name="1 CuadroTexto"/>
        <xdr:cNvSpPr txBox="1"/>
      </xdr:nvSpPr>
      <xdr:spPr>
        <a:xfrm>
          <a:off x="1152525" y="27775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9027" name="55 CuadroTexto"/>
        <xdr:cNvSpPr txBox="1"/>
      </xdr:nvSpPr>
      <xdr:spPr>
        <a:xfrm>
          <a:off x="1152525" y="27775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9028" name="1 CuadroTexto"/>
        <xdr:cNvSpPr txBox="1"/>
      </xdr:nvSpPr>
      <xdr:spPr>
        <a:xfrm>
          <a:off x="1152525" y="27775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9029" name="65 CuadroTexto"/>
        <xdr:cNvSpPr txBox="1"/>
      </xdr:nvSpPr>
      <xdr:spPr>
        <a:xfrm>
          <a:off x="1152525" y="27775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9030" name="1 CuadroTexto"/>
        <xdr:cNvSpPr txBox="1"/>
      </xdr:nvSpPr>
      <xdr:spPr>
        <a:xfrm>
          <a:off x="1152525" y="27775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9031" name="17 CuadroTexto"/>
        <xdr:cNvSpPr txBox="1"/>
      </xdr:nvSpPr>
      <xdr:spPr>
        <a:xfrm>
          <a:off x="1152525" y="27775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9032" name="1 CuadroTexto"/>
        <xdr:cNvSpPr txBox="1"/>
      </xdr:nvSpPr>
      <xdr:spPr>
        <a:xfrm>
          <a:off x="1152525" y="27775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9033" name="41 CuadroTexto"/>
        <xdr:cNvSpPr txBox="1"/>
      </xdr:nvSpPr>
      <xdr:spPr>
        <a:xfrm>
          <a:off x="1152525" y="27775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9034" name="1 CuadroTexto"/>
        <xdr:cNvSpPr txBox="1"/>
      </xdr:nvSpPr>
      <xdr:spPr>
        <a:xfrm>
          <a:off x="1152525" y="27775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9035" name="25 CuadroTexto"/>
        <xdr:cNvSpPr txBox="1"/>
      </xdr:nvSpPr>
      <xdr:spPr>
        <a:xfrm>
          <a:off x="1152525" y="27775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9036" name="1 CuadroTexto"/>
        <xdr:cNvSpPr txBox="1"/>
      </xdr:nvSpPr>
      <xdr:spPr>
        <a:xfrm>
          <a:off x="1152525" y="27775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9037" name="55 CuadroTexto"/>
        <xdr:cNvSpPr txBox="1"/>
      </xdr:nvSpPr>
      <xdr:spPr>
        <a:xfrm>
          <a:off x="1152525" y="27775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9038" name="1 CuadroTexto"/>
        <xdr:cNvSpPr txBox="1"/>
      </xdr:nvSpPr>
      <xdr:spPr>
        <a:xfrm>
          <a:off x="1152525" y="27775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9039" name="65 CuadroTexto"/>
        <xdr:cNvSpPr txBox="1"/>
      </xdr:nvSpPr>
      <xdr:spPr>
        <a:xfrm>
          <a:off x="1152525" y="27775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9040" name="1 CuadroTexto"/>
        <xdr:cNvSpPr txBox="1"/>
      </xdr:nvSpPr>
      <xdr:spPr>
        <a:xfrm>
          <a:off x="1152525" y="27775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9041" name="17 CuadroTexto"/>
        <xdr:cNvSpPr txBox="1"/>
      </xdr:nvSpPr>
      <xdr:spPr>
        <a:xfrm>
          <a:off x="1152525" y="27775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9042" name="1 CuadroTexto"/>
        <xdr:cNvSpPr txBox="1"/>
      </xdr:nvSpPr>
      <xdr:spPr>
        <a:xfrm>
          <a:off x="1152525" y="27775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9043" name="41 CuadroTexto"/>
        <xdr:cNvSpPr txBox="1"/>
      </xdr:nvSpPr>
      <xdr:spPr>
        <a:xfrm>
          <a:off x="1152525" y="27775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9044" name="1 CuadroTexto"/>
        <xdr:cNvSpPr txBox="1"/>
      </xdr:nvSpPr>
      <xdr:spPr>
        <a:xfrm>
          <a:off x="1152525" y="27775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9045" name="53 CuadroTexto"/>
        <xdr:cNvSpPr txBox="1"/>
      </xdr:nvSpPr>
      <xdr:spPr>
        <a:xfrm>
          <a:off x="1152525" y="27775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9046" name="1 CuadroTexto"/>
        <xdr:cNvSpPr txBox="1"/>
      </xdr:nvSpPr>
      <xdr:spPr>
        <a:xfrm>
          <a:off x="1152525" y="27775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9047" name="15 CuadroTexto"/>
        <xdr:cNvSpPr txBox="1"/>
      </xdr:nvSpPr>
      <xdr:spPr>
        <a:xfrm>
          <a:off x="1152525" y="27775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9048" name="1 CuadroTexto"/>
        <xdr:cNvSpPr txBox="1"/>
      </xdr:nvSpPr>
      <xdr:spPr>
        <a:xfrm>
          <a:off x="1152525" y="27775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9049" name="53 CuadroTexto"/>
        <xdr:cNvSpPr txBox="1"/>
      </xdr:nvSpPr>
      <xdr:spPr>
        <a:xfrm>
          <a:off x="1152525" y="27775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9050" name="1 CuadroTexto"/>
        <xdr:cNvSpPr txBox="1"/>
      </xdr:nvSpPr>
      <xdr:spPr>
        <a:xfrm>
          <a:off x="1152525" y="27775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9051" name="15 CuadroTexto"/>
        <xdr:cNvSpPr txBox="1"/>
      </xdr:nvSpPr>
      <xdr:spPr>
        <a:xfrm>
          <a:off x="1152525" y="27775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9052" name="1 CuadroTexto"/>
        <xdr:cNvSpPr txBox="1"/>
      </xdr:nvSpPr>
      <xdr:spPr>
        <a:xfrm>
          <a:off x="1152525" y="27775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9053" name="53 CuadroTexto"/>
        <xdr:cNvSpPr txBox="1"/>
      </xdr:nvSpPr>
      <xdr:spPr>
        <a:xfrm>
          <a:off x="1152525" y="27775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9054" name="1 CuadroTexto"/>
        <xdr:cNvSpPr txBox="1"/>
      </xdr:nvSpPr>
      <xdr:spPr>
        <a:xfrm>
          <a:off x="1152525" y="27775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9055" name="15 CuadroTexto"/>
        <xdr:cNvSpPr txBox="1"/>
      </xdr:nvSpPr>
      <xdr:spPr>
        <a:xfrm>
          <a:off x="1152525" y="27775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9056" name="1 CuadroTexto"/>
        <xdr:cNvSpPr txBox="1"/>
      </xdr:nvSpPr>
      <xdr:spPr>
        <a:xfrm>
          <a:off x="1152525" y="27775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9057" name="53 CuadroTexto"/>
        <xdr:cNvSpPr txBox="1"/>
      </xdr:nvSpPr>
      <xdr:spPr>
        <a:xfrm>
          <a:off x="1152525" y="27775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9058" name="1 CuadroTexto"/>
        <xdr:cNvSpPr txBox="1"/>
      </xdr:nvSpPr>
      <xdr:spPr>
        <a:xfrm>
          <a:off x="1152525" y="27775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9059" name="15 CuadroTexto"/>
        <xdr:cNvSpPr txBox="1"/>
      </xdr:nvSpPr>
      <xdr:spPr>
        <a:xfrm>
          <a:off x="1152525" y="27775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9060" name="1 CuadroTexto"/>
        <xdr:cNvSpPr txBox="1"/>
      </xdr:nvSpPr>
      <xdr:spPr>
        <a:xfrm>
          <a:off x="1152525" y="27775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9061" name="25 CuadroTexto"/>
        <xdr:cNvSpPr txBox="1"/>
      </xdr:nvSpPr>
      <xdr:spPr>
        <a:xfrm>
          <a:off x="1152525" y="27775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9062" name="1 CuadroTexto"/>
        <xdr:cNvSpPr txBox="1"/>
      </xdr:nvSpPr>
      <xdr:spPr>
        <a:xfrm>
          <a:off x="1152525" y="27775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9063" name="55 CuadroTexto"/>
        <xdr:cNvSpPr txBox="1"/>
      </xdr:nvSpPr>
      <xdr:spPr>
        <a:xfrm>
          <a:off x="1152525" y="27775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9064" name="1 CuadroTexto"/>
        <xdr:cNvSpPr txBox="1"/>
      </xdr:nvSpPr>
      <xdr:spPr>
        <a:xfrm>
          <a:off x="1152525" y="27775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9065" name="65 CuadroTexto"/>
        <xdr:cNvSpPr txBox="1"/>
      </xdr:nvSpPr>
      <xdr:spPr>
        <a:xfrm>
          <a:off x="1152525" y="27775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9066" name="1 CuadroTexto"/>
        <xdr:cNvSpPr txBox="1"/>
      </xdr:nvSpPr>
      <xdr:spPr>
        <a:xfrm>
          <a:off x="1152525" y="27775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9067" name="17 CuadroTexto"/>
        <xdr:cNvSpPr txBox="1"/>
      </xdr:nvSpPr>
      <xdr:spPr>
        <a:xfrm>
          <a:off x="1152525" y="27775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9068" name="1 CuadroTexto"/>
        <xdr:cNvSpPr txBox="1"/>
      </xdr:nvSpPr>
      <xdr:spPr>
        <a:xfrm>
          <a:off x="1152525" y="27775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9069" name="41 CuadroTexto"/>
        <xdr:cNvSpPr txBox="1"/>
      </xdr:nvSpPr>
      <xdr:spPr>
        <a:xfrm>
          <a:off x="1152525" y="27775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9070" name="1 CuadroTexto"/>
        <xdr:cNvSpPr txBox="1"/>
      </xdr:nvSpPr>
      <xdr:spPr>
        <a:xfrm>
          <a:off x="1152525" y="27775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9071" name="25 CuadroTexto"/>
        <xdr:cNvSpPr txBox="1"/>
      </xdr:nvSpPr>
      <xdr:spPr>
        <a:xfrm>
          <a:off x="1152525" y="27775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9072" name="1 CuadroTexto"/>
        <xdr:cNvSpPr txBox="1"/>
      </xdr:nvSpPr>
      <xdr:spPr>
        <a:xfrm>
          <a:off x="1152525" y="27775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9073" name="55 CuadroTexto"/>
        <xdr:cNvSpPr txBox="1"/>
      </xdr:nvSpPr>
      <xdr:spPr>
        <a:xfrm>
          <a:off x="1152525" y="27775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9074" name="1 CuadroTexto"/>
        <xdr:cNvSpPr txBox="1"/>
      </xdr:nvSpPr>
      <xdr:spPr>
        <a:xfrm>
          <a:off x="1152525" y="27775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9075" name="65 CuadroTexto"/>
        <xdr:cNvSpPr txBox="1"/>
      </xdr:nvSpPr>
      <xdr:spPr>
        <a:xfrm>
          <a:off x="1152525" y="27775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9076" name="1 CuadroTexto"/>
        <xdr:cNvSpPr txBox="1"/>
      </xdr:nvSpPr>
      <xdr:spPr>
        <a:xfrm>
          <a:off x="1152525" y="27775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9077" name="17 CuadroTexto"/>
        <xdr:cNvSpPr txBox="1"/>
      </xdr:nvSpPr>
      <xdr:spPr>
        <a:xfrm>
          <a:off x="1152525" y="27775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9078" name="1 CuadroTexto"/>
        <xdr:cNvSpPr txBox="1"/>
      </xdr:nvSpPr>
      <xdr:spPr>
        <a:xfrm>
          <a:off x="1152525" y="27775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9079" name="41 CuadroTexto"/>
        <xdr:cNvSpPr txBox="1"/>
      </xdr:nvSpPr>
      <xdr:spPr>
        <a:xfrm>
          <a:off x="1152525" y="27775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9080" name="1 CuadroTexto"/>
        <xdr:cNvSpPr txBox="1"/>
      </xdr:nvSpPr>
      <xdr:spPr>
        <a:xfrm>
          <a:off x="1152525" y="27775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9081" name="53 CuadroTexto"/>
        <xdr:cNvSpPr txBox="1"/>
      </xdr:nvSpPr>
      <xdr:spPr>
        <a:xfrm>
          <a:off x="1152525" y="27775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9082" name="1 CuadroTexto"/>
        <xdr:cNvSpPr txBox="1"/>
      </xdr:nvSpPr>
      <xdr:spPr>
        <a:xfrm>
          <a:off x="1152525" y="27775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9083" name="15 CuadroTexto"/>
        <xdr:cNvSpPr txBox="1"/>
      </xdr:nvSpPr>
      <xdr:spPr>
        <a:xfrm>
          <a:off x="1152525" y="27775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9084" name="1 CuadroTexto"/>
        <xdr:cNvSpPr txBox="1"/>
      </xdr:nvSpPr>
      <xdr:spPr>
        <a:xfrm>
          <a:off x="1152525" y="27775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9085" name="53 CuadroTexto"/>
        <xdr:cNvSpPr txBox="1"/>
      </xdr:nvSpPr>
      <xdr:spPr>
        <a:xfrm>
          <a:off x="1152525" y="27775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9086" name="1 CuadroTexto"/>
        <xdr:cNvSpPr txBox="1"/>
      </xdr:nvSpPr>
      <xdr:spPr>
        <a:xfrm>
          <a:off x="1152525" y="27775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9087" name="15 CuadroTexto"/>
        <xdr:cNvSpPr txBox="1"/>
      </xdr:nvSpPr>
      <xdr:spPr>
        <a:xfrm>
          <a:off x="1152525" y="27775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9088" name="1 CuadroTexto"/>
        <xdr:cNvSpPr txBox="1"/>
      </xdr:nvSpPr>
      <xdr:spPr>
        <a:xfrm>
          <a:off x="1152525" y="27775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9089" name="53 CuadroTexto"/>
        <xdr:cNvSpPr txBox="1"/>
      </xdr:nvSpPr>
      <xdr:spPr>
        <a:xfrm>
          <a:off x="1152525" y="27775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9090" name="1 CuadroTexto"/>
        <xdr:cNvSpPr txBox="1"/>
      </xdr:nvSpPr>
      <xdr:spPr>
        <a:xfrm>
          <a:off x="1152525" y="27775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9091" name="15 CuadroTexto"/>
        <xdr:cNvSpPr txBox="1"/>
      </xdr:nvSpPr>
      <xdr:spPr>
        <a:xfrm>
          <a:off x="1152525" y="27775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9092" name="1 CuadroTexto"/>
        <xdr:cNvSpPr txBox="1"/>
      </xdr:nvSpPr>
      <xdr:spPr>
        <a:xfrm>
          <a:off x="1152525" y="27775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9093" name="53 CuadroTexto"/>
        <xdr:cNvSpPr txBox="1"/>
      </xdr:nvSpPr>
      <xdr:spPr>
        <a:xfrm>
          <a:off x="1152525" y="27775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9094" name="1 CuadroTexto"/>
        <xdr:cNvSpPr txBox="1"/>
      </xdr:nvSpPr>
      <xdr:spPr>
        <a:xfrm>
          <a:off x="1152525" y="27775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9095" name="15 CuadroTexto"/>
        <xdr:cNvSpPr txBox="1"/>
      </xdr:nvSpPr>
      <xdr:spPr>
        <a:xfrm>
          <a:off x="1152525" y="27775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264560"/>
    <xdr:sp macro="" textlink="">
      <xdr:nvSpPr>
        <xdr:cNvPr id="9096" name="1 CuadroTexto"/>
        <xdr:cNvSpPr txBox="1"/>
      </xdr:nvSpPr>
      <xdr:spPr>
        <a:xfrm>
          <a:off x="1152525" y="27775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097" name="25 CuadroTexto"/>
        <xdr:cNvSpPr txBox="1"/>
      </xdr:nvSpPr>
      <xdr:spPr>
        <a:xfrm>
          <a:off x="1152525" y="27794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098" name="1 CuadroTexto"/>
        <xdr:cNvSpPr txBox="1"/>
      </xdr:nvSpPr>
      <xdr:spPr>
        <a:xfrm>
          <a:off x="1152525" y="27794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099" name="55 CuadroTexto"/>
        <xdr:cNvSpPr txBox="1"/>
      </xdr:nvSpPr>
      <xdr:spPr>
        <a:xfrm>
          <a:off x="1152525" y="27794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100" name="1 CuadroTexto"/>
        <xdr:cNvSpPr txBox="1"/>
      </xdr:nvSpPr>
      <xdr:spPr>
        <a:xfrm>
          <a:off x="1152525" y="27794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101" name="65 CuadroTexto"/>
        <xdr:cNvSpPr txBox="1"/>
      </xdr:nvSpPr>
      <xdr:spPr>
        <a:xfrm>
          <a:off x="1152525" y="27794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102" name="1 CuadroTexto"/>
        <xdr:cNvSpPr txBox="1"/>
      </xdr:nvSpPr>
      <xdr:spPr>
        <a:xfrm>
          <a:off x="1152525" y="27794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103" name="17 CuadroTexto"/>
        <xdr:cNvSpPr txBox="1"/>
      </xdr:nvSpPr>
      <xdr:spPr>
        <a:xfrm>
          <a:off x="1152525" y="27794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104" name="1 CuadroTexto"/>
        <xdr:cNvSpPr txBox="1"/>
      </xdr:nvSpPr>
      <xdr:spPr>
        <a:xfrm>
          <a:off x="1152525" y="27794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105" name="41 CuadroTexto"/>
        <xdr:cNvSpPr txBox="1"/>
      </xdr:nvSpPr>
      <xdr:spPr>
        <a:xfrm>
          <a:off x="1152525" y="27794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106" name="1 CuadroTexto"/>
        <xdr:cNvSpPr txBox="1"/>
      </xdr:nvSpPr>
      <xdr:spPr>
        <a:xfrm>
          <a:off x="1152525" y="27794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107" name="25 CuadroTexto"/>
        <xdr:cNvSpPr txBox="1"/>
      </xdr:nvSpPr>
      <xdr:spPr>
        <a:xfrm>
          <a:off x="1152525" y="27794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108" name="1 CuadroTexto"/>
        <xdr:cNvSpPr txBox="1"/>
      </xdr:nvSpPr>
      <xdr:spPr>
        <a:xfrm>
          <a:off x="1152525" y="27794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109" name="55 CuadroTexto"/>
        <xdr:cNvSpPr txBox="1"/>
      </xdr:nvSpPr>
      <xdr:spPr>
        <a:xfrm>
          <a:off x="1152525" y="27794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110" name="1 CuadroTexto"/>
        <xdr:cNvSpPr txBox="1"/>
      </xdr:nvSpPr>
      <xdr:spPr>
        <a:xfrm>
          <a:off x="1152525" y="27794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111" name="65 CuadroTexto"/>
        <xdr:cNvSpPr txBox="1"/>
      </xdr:nvSpPr>
      <xdr:spPr>
        <a:xfrm>
          <a:off x="1152525" y="27794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112" name="1 CuadroTexto"/>
        <xdr:cNvSpPr txBox="1"/>
      </xdr:nvSpPr>
      <xdr:spPr>
        <a:xfrm>
          <a:off x="1152525" y="27794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113" name="17 CuadroTexto"/>
        <xdr:cNvSpPr txBox="1"/>
      </xdr:nvSpPr>
      <xdr:spPr>
        <a:xfrm>
          <a:off x="1152525" y="27794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114" name="1 CuadroTexto"/>
        <xdr:cNvSpPr txBox="1"/>
      </xdr:nvSpPr>
      <xdr:spPr>
        <a:xfrm>
          <a:off x="1152525" y="27794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115" name="41 CuadroTexto"/>
        <xdr:cNvSpPr txBox="1"/>
      </xdr:nvSpPr>
      <xdr:spPr>
        <a:xfrm>
          <a:off x="1152525" y="27794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116" name="1 CuadroTexto"/>
        <xdr:cNvSpPr txBox="1"/>
      </xdr:nvSpPr>
      <xdr:spPr>
        <a:xfrm>
          <a:off x="1152525" y="27794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117" name="53 CuadroTexto"/>
        <xdr:cNvSpPr txBox="1"/>
      </xdr:nvSpPr>
      <xdr:spPr>
        <a:xfrm>
          <a:off x="1152525" y="27794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118" name="1 CuadroTexto"/>
        <xdr:cNvSpPr txBox="1"/>
      </xdr:nvSpPr>
      <xdr:spPr>
        <a:xfrm>
          <a:off x="1152525" y="27794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119" name="15 CuadroTexto"/>
        <xdr:cNvSpPr txBox="1"/>
      </xdr:nvSpPr>
      <xdr:spPr>
        <a:xfrm>
          <a:off x="1152525" y="27794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120" name="1 CuadroTexto"/>
        <xdr:cNvSpPr txBox="1"/>
      </xdr:nvSpPr>
      <xdr:spPr>
        <a:xfrm>
          <a:off x="1152525" y="27794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121" name="53 CuadroTexto"/>
        <xdr:cNvSpPr txBox="1"/>
      </xdr:nvSpPr>
      <xdr:spPr>
        <a:xfrm>
          <a:off x="1152525" y="27794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122" name="1 CuadroTexto"/>
        <xdr:cNvSpPr txBox="1"/>
      </xdr:nvSpPr>
      <xdr:spPr>
        <a:xfrm>
          <a:off x="1152525" y="27794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123" name="15 CuadroTexto"/>
        <xdr:cNvSpPr txBox="1"/>
      </xdr:nvSpPr>
      <xdr:spPr>
        <a:xfrm>
          <a:off x="1152525" y="27794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124" name="1 CuadroTexto"/>
        <xdr:cNvSpPr txBox="1"/>
      </xdr:nvSpPr>
      <xdr:spPr>
        <a:xfrm>
          <a:off x="1152525" y="27794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125" name="53 CuadroTexto"/>
        <xdr:cNvSpPr txBox="1"/>
      </xdr:nvSpPr>
      <xdr:spPr>
        <a:xfrm>
          <a:off x="1152525" y="27794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126" name="1 CuadroTexto"/>
        <xdr:cNvSpPr txBox="1"/>
      </xdr:nvSpPr>
      <xdr:spPr>
        <a:xfrm>
          <a:off x="1152525" y="27794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127" name="15 CuadroTexto"/>
        <xdr:cNvSpPr txBox="1"/>
      </xdr:nvSpPr>
      <xdr:spPr>
        <a:xfrm>
          <a:off x="1152525" y="27794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128" name="1 CuadroTexto"/>
        <xdr:cNvSpPr txBox="1"/>
      </xdr:nvSpPr>
      <xdr:spPr>
        <a:xfrm>
          <a:off x="1152525" y="27794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129" name="53 CuadroTexto"/>
        <xdr:cNvSpPr txBox="1"/>
      </xdr:nvSpPr>
      <xdr:spPr>
        <a:xfrm>
          <a:off x="1152525" y="27794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130" name="1 CuadroTexto"/>
        <xdr:cNvSpPr txBox="1"/>
      </xdr:nvSpPr>
      <xdr:spPr>
        <a:xfrm>
          <a:off x="1152525" y="27794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131" name="15 CuadroTexto"/>
        <xdr:cNvSpPr txBox="1"/>
      </xdr:nvSpPr>
      <xdr:spPr>
        <a:xfrm>
          <a:off x="1152525" y="27794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132" name="1 CuadroTexto"/>
        <xdr:cNvSpPr txBox="1"/>
      </xdr:nvSpPr>
      <xdr:spPr>
        <a:xfrm>
          <a:off x="1152525" y="27794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133" name="25 CuadroTexto"/>
        <xdr:cNvSpPr txBox="1"/>
      </xdr:nvSpPr>
      <xdr:spPr>
        <a:xfrm>
          <a:off x="1152525" y="27794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134" name="1 CuadroTexto"/>
        <xdr:cNvSpPr txBox="1"/>
      </xdr:nvSpPr>
      <xdr:spPr>
        <a:xfrm>
          <a:off x="1152525" y="27794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135" name="55 CuadroTexto"/>
        <xdr:cNvSpPr txBox="1"/>
      </xdr:nvSpPr>
      <xdr:spPr>
        <a:xfrm>
          <a:off x="1152525" y="27794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136" name="1 CuadroTexto"/>
        <xdr:cNvSpPr txBox="1"/>
      </xdr:nvSpPr>
      <xdr:spPr>
        <a:xfrm>
          <a:off x="1152525" y="27794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137" name="65 CuadroTexto"/>
        <xdr:cNvSpPr txBox="1"/>
      </xdr:nvSpPr>
      <xdr:spPr>
        <a:xfrm>
          <a:off x="1152525" y="27794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138" name="1 CuadroTexto"/>
        <xdr:cNvSpPr txBox="1"/>
      </xdr:nvSpPr>
      <xdr:spPr>
        <a:xfrm>
          <a:off x="1152525" y="27794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139" name="17 CuadroTexto"/>
        <xdr:cNvSpPr txBox="1"/>
      </xdr:nvSpPr>
      <xdr:spPr>
        <a:xfrm>
          <a:off x="1152525" y="27794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140" name="1 CuadroTexto"/>
        <xdr:cNvSpPr txBox="1"/>
      </xdr:nvSpPr>
      <xdr:spPr>
        <a:xfrm>
          <a:off x="1152525" y="27794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141" name="41 CuadroTexto"/>
        <xdr:cNvSpPr txBox="1"/>
      </xdr:nvSpPr>
      <xdr:spPr>
        <a:xfrm>
          <a:off x="1152525" y="27794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142" name="1 CuadroTexto"/>
        <xdr:cNvSpPr txBox="1"/>
      </xdr:nvSpPr>
      <xdr:spPr>
        <a:xfrm>
          <a:off x="1152525" y="27794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143" name="25 CuadroTexto"/>
        <xdr:cNvSpPr txBox="1"/>
      </xdr:nvSpPr>
      <xdr:spPr>
        <a:xfrm>
          <a:off x="1152525" y="27794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144" name="1 CuadroTexto"/>
        <xdr:cNvSpPr txBox="1"/>
      </xdr:nvSpPr>
      <xdr:spPr>
        <a:xfrm>
          <a:off x="1152525" y="27794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145" name="55 CuadroTexto"/>
        <xdr:cNvSpPr txBox="1"/>
      </xdr:nvSpPr>
      <xdr:spPr>
        <a:xfrm>
          <a:off x="1152525" y="27794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146" name="1 CuadroTexto"/>
        <xdr:cNvSpPr txBox="1"/>
      </xdr:nvSpPr>
      <xdr:spPr>
        <a:xfrm>
          <a:off x="1152525" y="27794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147" name="65 CuadroTexto"/>
        <xdr:cNvSpPr txBox="1"/>
      </xdr:nvSpPr>
      <xdr:spPr>
        <a:xfrm>
          <a:off x="1152525" y="27794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148" name="1 CuadroTexto"/>
        <xdr:cNvSpPr txBox="1"/>
      </xdr:nvSpPr>
      <xdr:spPr>
        <a:xfrm>
          <a:off x="1152525" y="27794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149" name="17 CuadroTexto"/>
        <xdr:cNvSpPr txBox="1"/>
      </xdr:nvSpPr>
      <xdr:spPr>
        <a:xfrm>
          <a:off x="1152525" y="27794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150" name="1 CuadroTexto"/>
        <xdr:cNvSpPr txBox="1"/>
      </xdr:nvSpPr>
      <xdr:spPr>
        <a:xfrm>
          <a:off x="1152525" y="27794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151" name="41 CuadroTexto"/>
        <xdr:cNvSpPr txBox="1"/>
      </xdr:nvSpPr>
      <xdr:spPr>
        <a:xfrm>
          <a:off x="1152525" y="27794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152" name="1 CuadroTexto"/>
        <xdr:cNvSpPr txBox="1"/>
      </xdr:nvSpPr>
      <xdr:spPr>
        <a:xfrm>
          <a:off x="1152525" y="27794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153" name="53 CuadroTexto"/>
        <xdr:cNvSpPr txBox="1"/>
      </xdr:nvSpPr>
      <xdr:spPr>
        <a:xfrm>
          <a:off x="1152525" y="27794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154" name="1 CuadroTexto"/>
        <xdr:cNvSpPr txBox="1"/>
      </xdr:nvSpPr>
      <xdr:spPr>
        <a:xfrm>
          <a:off x="1152525" y="27794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155" name="15 CuadroTexto"/>
        <xdr:cNvSpPr txBox="1"/>
      </xdr:nvSpPr>
      <xdr:spPr>
        <a:xfrm>
          <a:off x="1152525" y="27794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156" name="1 CuadroTexto"/>
        <xdr:cNvSpPr txBox="1"/>
      </xdr:nvSpPr>
      <xdr:spPr>
        <a:xfrm>
          <a:off x="1152525" y="27794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157" name="53 CuadroTexto"/>
        <xdr:cNvSpPr txBox="1"/>
      </xdr:nvSpPr>
      <xdr:spPr>
        <a:xfrm>
          <a:off x="1152525" y="27794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158" name="1 CuadroTexto"/>
        <xdr:cNvSpPr txBox="1"/>
      </xdr:nvSpPr>
      <xdr:spPr>
        <a:xfrm>
          <a:off x="1152525" y="27794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159" name="15 CuadroTexto"/>
        <xdr:cNvSpPr txBox="1"/>
      </xdr:nvSpPr>
      <xdr:spPr>
        <a:xfrm>
          <a:off x="1152525" y="27794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160" name="1 CuadroTexto"/>
        <xdr:cNvSpPr txBox="1"/>
      </xdr:nvSpPr>
      <xdr:spPr>
        <a:xfrm>
          <a:off x="1152525" y="27794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161" name="53 CuadroTexto"/>
        <xdr:cNvSpPr txBox="1"/>
      </xdr:nvSpPr>
      <xdr:spPr>
        <a:xfrm>
          <a:off x="1152525" y="27794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162" name="1 CuadroTexto"/>
        <xdr:cNvSpPr txBox="1"/>
      </xdr:nvSpPr>
      <xdr:spPr>
        <a:xfrm>
          <a:off x="1152525" y="27794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163" name="15 CuadroTexto"/>
        <xdr:cNvSpPr txBox="1"/>
      </xdr:nvSpPr>
      <xdr:spPr>
        <a:xfrm>
          <a:off x="1152525" y="27794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164" name="1 CuadroTexto"/>
        <xdr:cNvSpPr txBox="1"/>
      </xdr:nvSpPr>
      <xdr:spPr>
        <a:xfrm>
          <a:off x="1152525" y="27794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165" name="53 CuadroTexto"/>
        <xdr:cNvSpPr txBox="1"/>
      </xdr:nvSpPr>
      <xdr:spPr>
        <a:xfrm>
          <a:off x="1152525" y="27794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166" name="1 CuadroTexto"/>
        <xdr:cNvSpPr txBox="1"/>
      </xdr:nvSpPr>
      <xdr:spPr>
        <a:xfrm>
          <a:off x="1152525" y="27794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167" name="15 CuadroTexto"/>
        <xdr:cNvSpPr txBox="1"/>
      </xdr:nvSpPr>
      <xdr:spPr>
        <a:xfrm>
          <a:off x="1152525" y="27794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168" name="1 CuadroTexto"/>
        <xdr:cNvSpPr txBox="1"/>
      </xdr:nvSpPr>
      <xdr:spPr>
        <a:xfrm>
          <a:off x="1152525" y="27794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169" name="25 CuadroTexto"/>
        <xdr:cNvSpPr txBox="1"/>
      </xdr:nvSpPr>
      <xdr:spPr>
        <a:xfrm>
          <a:off x="1152525" y="27794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170" name="1 CuadroTexto"/>
        <xdr:cNvSpPr txBox="1"/>
      </xdr:nvSpPr>
      <xdr:spPr>
        <a:xfrm>
          <a:off x="1152525" y="27794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171" name="55 CuadroTexto"/>
        <xdr:cNvSpPr txBox="1"/>
      </xdr:nvSpPr>
      <xdr:spPr>
        <a:xfrm>
          <a:off x="1152525" y="27794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172" name="1 CuadroTexto"/>
        <xdr:cNvSpPr txBox="1"/>
      </xdr:nvSpPr>
      <xdr:spPr>
        <a:xfrm>
          <a:off x="1152525" y="27794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173" name="65 CuadroTexto"/>
        <xdr:cNvSpPr txBox="1"/>
      </xdr:nvSpPr>
      <xdr:spPr>
        <a:xfrm>
          <a:off x="1152525" y="27794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174" name="1 CuadroTexto"/>
        <xdr:cNvSpPr txBox="1"/>
      </xdr:nvSpPr>
      <xdr:spPr>
        <a:xfrm>
          <a:off x="1152525" y="27794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175" name="17 CuadroTexto"/>
        <xdr:cNvSpPr txBox="1"/>
      </xdr:nvSpPr>
      <xdr:spPr>
        <a:xfrm>
          <a:off x="1152525" y="27794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176" name="1 CuadroTexto"/>
        <xdr:cNvSpPr txBox="1"/>
      </xdr:nvSpPr>
      <xdr:spPr>
        <a:xfrm>
          <a:off x="1152525" y="27794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177" name="41 CuadroTexto"/>
        <xdr:cNvSpPr txBox="1"/>
      </xdr:nvSpPr>
      <xdr:spPr>
        <a:xfrm>
          <a:off x="1152525" y="27794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178" name="1 CuadroTexto"/>
        <xdr:cNvSpPr txBox="1"/>
      </xdr:nvSpPr>
      <xdr:spPr>
        <a:xfrm>
          <a:off x="1152525" y="27794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179" name="25 CuadroTexto"/>
        <xdr:cNvSpPr txBox="1"/>
      </xdr:nvSpPr>
      <xdr:spPr>
        <a:xfrm>
          <a:off x="1152525" y="27794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180" name="1 CuadroTexto"/>
        <xdr:cNvSpPr txBox="1"/>
      </xdr:nvSpPr>
      <xdr:spPr>
        <a:xfrm>
          <a:off x="1152525" y="27794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181" name="55 CuadroTexto"/>
        <xdr:cNvSpPr txBox="1"/>
      </xdr:nvSpPr>
      <xdr:spPr>
        <a:xfrm>
          <a:off x="1152525" y="27794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182" name="1 CuadroTexto"/>
        <xdr:cNvSpPr txBox="1"/>
      </xdr:nvSpPr>
      <xdr:spPr>
        <a:xfrm>
          <a:off x="1152525" y="27794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183" name="65 CuadroTexto"/>
        <xdr:cNvSpPr txBox="1"/>
      </xdr:nvSpPr>
      <xdr:spPr>
        <a:xfrm>
          <a:off x="1152525" y="27794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184" name="1 CuadroTexto"/>
        <xdr:cNvSpPr txBox="1"/>
      </xdr:nvSpPr>
      <xdr:spPr>
        <a:xfrm>
          <a:off x="1152525" y="27794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185" name="17 CuadroTexto"/>
        <xdr:cNvSpPr txBox="1"/>
      </xdr:nvSpPr>
      <xdr:spPr>
        <a:xfrm>
          <a:off x="1152525" y="27794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186" name="1 CuadroTexto"/>
        <xdr:cNvSpPr txBox="1"/>
      </xdr:nvSpPr>
      <xdr:spPr>
        <a:xfrm>
          <a:off x="1152525" y="27794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187" name="41 CuadroTexto"/>
        <xdr:cNvSpPr txBox="1"/>
      </xdr:nvSpPr>
      <xdr:spPr>
        <a:xfrm>
          <a:off x="1152525" y="27794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188" name="1 CuadroTexto"/>
        <xdr:cNvSpPr txBox="1"/>
      </xdr:nvSpPr>
      <xdr:spPr>
        <a:xfrm>
          <a:off x="1152525" y="27794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189" name="53 CuadroTexto"/>
        <xdr:cNvSpPr txBox="1"/>
      </xdr:nvSpPr>
      <xdr:spPr>
        <a:xfrm>
          <a:off x="1152525" y="27794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190" name="1 CuadroTexto"/>
        <xdr:cNvSpPr txBox="1"/>
      </xdr:nvSpPr>
      <xdr:spPr>
        <a:xfrm>
          <a:off x="1152525" y="27794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191" name="15 CuadroTexto"/>
        <xdr:cNvSpPr txBox="1"/>
      </xdr:nvSpPr>
      <xdr:spPr>
        <a:xfrm>
          <a:off x="1152525" y="27794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192" name="1 CuadroTexto"/>
        <xdr:cNvSpPr txBox="1"/>
      </xdr:nvSpPr>
      <xdr:spPr>
        <a:xfrm>
          <a:off x="1152525" y="27794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193" name="53 CuadroTexto"/>
        <xdr:cNvSpPr txBox="1"/>
      </xdr:nvSpPr>
      <xdr:spPr>
        <a:xfrm>
          <a:off x="1152525" y="27794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194" name="1 CuadroTexto"/>
        <xdr:cNvSpPr txBox="1"/>
      </xdr:nvSpPr>
      <xdr:spPr>
        <a:xfrm>
          <a:off x="1152525" y="27794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195" name="15 CuadroTexto"/>
        <xdr:cNvSpPr txBox="1"/>
      </xdr:nvSpPr>
      <xdr:spPr>
        <a:xfrm>
          <a:off x="1152525" y="27794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196" name="1 CuadroTexto"/>
        <xdr:cNvSpPr txBox="1"/>
      </xdr:nvSpPr>
      <xdr:spPr>
        <a:xfrm>
          <a:off x="1152525" y="27794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197" name="53 CuadroTexto"/>
        <xdr:cNvSpPr txBox="1"/>
      </xdr:nvSpPr>
      <xdr:spPr>
        <a:xfrm>
          <a:off x="1152525" y="27794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198" name="1 CuadroTexto"/>
        <xdr:cNvSpPr txBox="1"/>
      </xdr:nvSpPr>
      <xdr:spPr>
        <a:xfrm>
          <a:off x="1152525" y="27794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199" name="15 CuadroTexto"/>
        <xdr:cNvSpPr txBox="1"/>
      </xdr:nvSpPr>
      <xdr:spPr>
        <a:xfrm>
          <a:off x="1152525" y="27794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200" name="1 CuadroTexto"/>
        <xdr:cNvSpPr txBox="1"/>
      </xdr:nvSpPr>
      <xdr:spPr>
        <a:xfrm>
          <a:off x="1152525" y="27794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201" name="53 CuadroTexto"/>
        <xdr:cNvSpPr txBox="1"/>
      </xdr:nvSpPr>
      <xdr:spPr>
        <a:xfrm>
          <a:off x="1152525" y="27794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202" name="1 CuadroTexto"/>
        <xdr:cNvSpPr txBox="1"/>
      </xdr:nvSpPr>
      <xdr:spPr>
        <a:xfrm>
          <a:off x="1152525" y="27794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203" name="15 CuadroTexto"/>
        <xdr:cNvSpPr txBox="1"/>
      </xdr:nvSpPr>
      <xdr:spPr>
        <a:xfrm>
          <a:off x="1152525" y="27794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204" name="1 CuadroTexto"/>
        <xdr:cNvSpPr txBox="1"/>
      </xdr:nvSpPr>
      <xdr:spPr>
        <a:xfrm>
          <a:off x="1152525" y="27794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205" name="25 CuadroTexto"/>
        <xdr:cNvSpPr txBox="1"/>
      </xdr:nvSpPr>
      <xdr:spPr>
        <a:xfrm>
          <a:off x="1152525" y="27794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206" name="1 CuadroTexto"/>
        <xdr:cNvSpPr txBox="1"/>
      </xdr:nvSpPr>
      <xdr:spPr>
        <a:xfrm>
          <a:off x="1152525" y="27794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207" name="55 CuadroTexto"/>
        <xdr:cNvSpPr txBox="1"/>
      </xdr:nvSpPr>
      <xdr:spPr>
        <a:xfrm>
          <a:off x="1152525" y="27794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208" name="1 CuadroTexto"/>
        <xdr:cNvSpPr txBox="1"/>
      </xdr:nvSpPr>
      <xdr:spPr>
        <a:xfrm>
          <a:off x="1152525" y="27794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209" name="65 CuadroTexto"/>
        <xdr:cNvSpPr txBox="1"/>
      </xdr:nvSpPr>
      <xdr:spPr>
        <a:xfrm>
          <a:off x="1152525" y="27794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210" name="1 CuadroTexto"/>
        <xdr:cNvSpPr txBox="1"/>
      </xdr:nvSpPr>
      <xdr:spPr>
        <a:xfrm>
          <a:off x="1152525" y="27794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211" name="17 CuadroTexto"/>
        <xdr:cNvSpPr txBox="1"/>
      </xdr:nvSpPr>
      <xdr:spPr>
        <a:xfrm>
          <a:off x="1152525" y="27794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212" name="1 CuadroTexto"/>
        <xdr:cNvSpPr txBox="1"/>
      </xdr:nvSpPr>
      <xdr:spPr>
        <a:xfrm>
          <a:off x="1152525" y="27794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213" name="41 CuadroTexto"/>
        <xdr:cNvSpPr txBox="1"/>
      </xdr:nvSpPr>
      <xdr:spPr>
        <a:xfrm>
          <a:off x="1152525" y="27794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214" name="1 CuadroTexto"/>
        <xdr:cNvSpPr txBox="1"/>
      </xdr:nvSpPr>
      <xdr:spPr>
        <a:xfrm>
          <a:off x="1152525" y="27794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215" name="25 CuadroTexto"/>
        <xdr:cNvSpPr txBox="1"/>
      </xdr:nvSpPr>
      <xdr:spPr>
        <a:xfrm>
          <a:off x="1152525" y="27794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216" name="1 CuadroTexto"/>
        <xdr:cNvSpPr txBox="1"/>
      </xdr:nvSpPr>
      <xdr:spPr>
        <a:xfrm>
          <a:off x="1152525" y="27794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217" name="55 CuadroTexto"/>
        <xdr:cNvSpPr txBox="1"/>
      </xdr:nvSpPr>
      <xdr:spPr>
        <a:xfrm>
          <a:off x="1152525" y="27794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218" name="1 CuadroTexto"/>
        <xdr:cNvSpPr txBox="1"/>
      </xdr:nvSpPr>
      <xdr:spPr>
        <a:xfrm>
          <a:off x="1152525" y="27794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219" name="65 CuadroTexto"/>
        <xdr:cNvSpPr txBox="1"/>
      </xdr:nvSpPr>
      <xdr:spPr>
        <a:xfrm>
          <a:off x="1152525" y="27794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220" name="1 CuadroTexto"/>
        <xdr:cNvSpPr txBox="1"/>
      </xdr:nvSpPr>
      <xdr:spPr>
        <a:xfrm>
          <a:off x="1152525" y="27794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221" name="17 CuadroTexto"/>
        <xdr:cNvSpPr txBox="1"/>
      </xdr:nvSpPr>
      <xdr:spPr>
        <a:xfrm>
          <a:off x="1152525" y="27794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222" name="1 CuadroTexto"/>
        <xdr:cNvSpPr txBox="1"/>
      </xdr:nvSpPr>
      <xdr:spPr>
        <a:xfrm>
          <a:off x="1152525" y="27794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223" name="41 CuadroTexto"/>
        <xdr:cNvSpPr txBox="1"/>
      </xdr:nvSpPr>
      <xdr:spPr>
        <a:xfrm>
          <a:off x="1152525" y="27794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224" name="1 CuadroTexto"/>
        <xdr:cNvSpPr txBox="1"/>
      </xdr:nvSpPr>
      <xdr:spPr>
        <a:xfrm>
          <a:off x="1152525" y="27794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225" name="53 CuadroTexto"/>
        <xdr:cNvSpPr txBox="1"/>
      </xdr:nvSpPr>
      <xdr:spPr>
        <a:xfrm>
          <a:off x="1152525" y="27794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226" name="1 CuadroTexto"/>
        <xdr:cNvSpPr txBox="1"/>
      </xdr:nvSpPr>
      <xdr:spPr>
        <a:xfrm>
          <a:off x="1152525" y="27794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227" name="15 CuadroTexto"/>
        <xdr:cNvSpPr txBox="1"/>
      </xdr:nvSpPr>
      <xdr:spPr>
        <a:xfrm>
          <a:off x="1152525" y="27794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228" name="1 CuadroTexto"/>
        <xdr:cNvSpPr txBox="1"/>
      </xdr:nvSpPr>
      <xdr:spPr>
        <a:xfrm>
          <a:off x="1152525" y="27794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229" name="53 CuadroTexto"/>
        <xdr:cNvSpPr txBox="1"/>
      </xdr:nvSpPr>
      <xdr:spPr>
        <a:xfrm>
          <a:off x="1152525" y="27794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230" name="1 CuadroTexto"/>
        <xdr:cNvSpPr txBox="1"/>
      </xdr:nvSpPr>
      <xdr:spPr>
        <a:xfrm>
          <a:off x="1152525" y="27794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231" name="15 CuadroTexto"/>
        <xdr:cNvSpPr txBox="1"/>
      </xdr:nvSpPr>
      <xdr:spPr>
        <a:xfrm>
          <a:off x="1152525" y="27794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232" name="1 CuadroTexto"/>
        <xdr:cNvSpPr txBox="1"/>
      </xdr:nvSpPr>
      <xdr:spPr>
        <a:xfrm>
          <a:off x="1152525" y="27794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233" name="53 CuadroTexto"/>
        <xdr:cNvSpPr txBox="1"/>
      </xdr:nvSpPr>
      <xdr:spPr>
        <a:xfrm>
          <a:off x="1152525" y="27794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234" name="1 CuadroTexto"/>
        <xdr:cNvSpPr txBox="1"/>
      </xdr:nvSpPr>
      <xdr:spPr>
        <a:xfrm>
          <a:off x="1152525" y="27794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235" name="15 CuadroTexto"/>
        <xdr:cNvSpPr txBox="1"/>
      </xdr:nvSpPr>
      <xdr:spPr>
        <a:xfrm>
          <a:off x="1152525" y="27794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236" name="1 CuadroTexto"/>
        <xdr:cNvSpPr txBox="1"/>
      </xdr:nvSpPr>
      <xdr:spPr>
        <a:xfrm>
          <a:off x="1152525" y="27794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237" name="25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238" name="1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239" name="55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240" name="1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241" name="65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242" name="1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243" name="17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244" name="1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245" name="41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246" name="1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247" name="25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248" name="1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249" name="55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250" name="1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251" name="65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252" name="1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253" name="17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254" name="1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255" name="41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256" name="1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257" name="53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258" name="1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259" name="15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260" name="1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261" name="53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262" name="1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263" name="15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264" name="1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265" name="53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266" name="1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267" name="15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268" name="1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269" name="53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270" name="1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271" name="15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272" name="1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273" name="25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274" name="1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275" name="55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276" name="1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277" name="65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278" name="1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279" name="17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280" name="1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281" name="41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282" name="1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283" name="25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284" name="1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285" name="55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286" name="1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287" name="65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288" name="1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289" name="17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290" name="1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291" name="41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292" name="1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293" name="53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294" name="1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295" name="15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296" name="1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297" name="53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298" name="1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299" name="15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300" name="1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301" name="53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302" name="1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303" name="15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304" name="1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305" name="53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306" name="1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307" name="15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308" name="1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309" name="25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310" name="1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311" name="55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312" name="1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313" name="65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314" name="1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315" name="17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316" name="1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317" name="41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318" name="1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319" name="25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320" name="1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321" name="55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322" name="1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323" name="65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324" name="1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325" name="17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326" name="1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327" name="41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328" name="1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329" name="53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330" name="1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331" name="15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332" name="1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333" name="53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334" name="1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335" name="15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336" name="1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337" name="53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338" name="1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339" name="15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340" name="1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341" name="53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342" name="1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343" name="15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344" name="1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345" name="25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346" name="1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347" name="55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348" name="1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349" name="65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350" name="1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351" name="17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352" name="1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353" name="41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354" name="1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355" name="25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356" name="1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357" name="55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358" name="1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359" name="65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360" name="1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361" name="17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362" name="1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363" name="41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364" name="1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365" name="53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366" name="1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367" name="15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368" name="1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369" name="53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370" name="1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371" name="15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372" name="1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373" name="53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374" name="1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375" name="15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376" name="1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377" name="25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378" name="1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379" name="55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380" name="1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381" name="65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382" name="1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383" name="17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384" name="1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385" name="41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386" name="1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387" name="25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388" name="1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389" name="55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390" name="1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391" name="65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392" name="1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393" name="17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394" name="1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395" name="41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396" name="1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397" name="53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398" name="1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399" name="15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400" name="1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401" name="53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402" name="1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403" name="15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404" name="1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405" name="53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406" name="1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407" name="15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408" name="1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409" name="53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410" name="1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411" name="15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412" name="1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413" name="25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414" name="1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415" name="55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416" name="1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417" name="65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418" name="1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419" name="17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420" name="1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421" name="41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422" name="1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423" name="25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424" name="1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425" name="55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426" name="1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427" name="65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428" name="1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429" name="17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430" name="1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431" name="41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432" name="1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433" name="53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434" name="1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435" name="15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436" name="1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437" name="53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438" name="1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439" name="15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440" name="1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441" name="53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442" name="1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443" name="15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444" name="1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445" name="53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446" name="1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447" name="15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448" name="1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449" name="25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450" name="1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451" name="55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452" name="1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453" name="65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454" name="1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455" name="17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456" name="1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457" name="41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458" name="1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459" name="25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460" name="1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461" name="55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462" name="1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463" name="65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464" name="1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465" name="17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466" name="1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467" name="41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468" name="1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469" name="53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470" name="1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471" name="15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472" name="1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473" name="53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474" name="1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475" name="15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476" name="1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477" name="53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478" name="1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479" name="15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480" name="1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481" name="53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482" name="1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483" name="15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484" name="1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485" name="25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486" name="1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487" name="55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488" name="1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489" name="65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490" name="1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491" name="17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492" name="1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493" name="41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494" name="1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495" name="25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496" name="1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497" name="55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498" name="1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499" name="65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500" name="1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501" name="17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502" name="1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503" name="41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504" name="1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505" name="53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506" name="1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507" name="15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508" name="1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509" name="53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510" name="1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511" name="15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512" name="1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513" name="53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514" name="1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515" name="15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516" name="1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517" name="53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518" name="1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519" name="15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264560"/>
    <xdr:sp macro="" textlink="">
      <xdr:nvSpPr>
        <xdr:cNvPr id="9520" name="1 CuadroTexto"/>
        <xdr:cNvSpPr txBox="1"/>
      </xdr:nvSpPr>
      <xdr:spPr>
        <a:xfrm>
          <a:off x="1152525" y="2773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521" name="25 CuadroTexto"/>
        <xdr:cNvSpPr txBox="1"/>
      </xdr:nvSpPr>
      <xdr:spPr>
        <a:xfrm>
          <a:off x="1152525" y="27756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522" name="1 CuadroTexto"/>
        <xdr:cNvSpPr txBox="1"/>
      </xdr:nvSpPr>
      <xdr:spPr>
        <a:xfrm>
          <a:off x="1152525" y="27756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523" name="55 CuadroTexto"/>
        <xdr:cNvSpPr txBox="1"/>
      </xdr:nvSpPr>
      <xdr:spPr>
        <a:xfrm>
          <a:off x="1152525" y="27756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524" name="1 CuadroTexto"/>
        <xdr:cNvSpPr txBox="1"/>
      </xdr:nvSpPr>
      <xdr:spPr>
        <a:xfrm>
          <a:off x="1152525" y="27756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525" name="65 CuadroTexto"/>
        <xdr:cNvSpPr txBox="1"/>
      </xdr:nvSpPr>
      <xdr:spPr>
        <a:xfrm>
          <a:off x="1152525" y="27756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526" name="1 CuadroTexto"/>
        <xdr:cNvSpPr txBox="1"/>
      </xdr:nvSpPr>
      <xdr:spPr>
        <a:xfrm>
          <a:off x="1152525" y="27756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527" name="17 CuadroTexto"/>
        <xdr:cNvSpPr txBox="1"/>
      </xdr:nvSpPr>
      <xdr:spPr>
        <a:xfrm>
          <a:off x="1152525" y="27756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528" name="1 CuadroTexto"/>
        <xdr:cNvSpPr txBox="1"/>
      </xdr:nvSpPr>
      <xdr:spPr>
        <a:xfrm>
          <a:off x="1152525" y="27756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529" name="41 CuadroTexto"/>
        <xdr:cNvSpPr txBox="1"/>
      </xdr:nvSpPr>
      <xdr:spPr>
        <a:xfrm>
          <a:off x="1152525" y="27756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530" name="1 CuadroTexto"/>
        <xdr:cNvSpPr txBox="1"/>
      </xdr:nvSpPr>
      <xdr:spPr>
        <a:xfrm>
          <a:off x="1152525" y="27756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531" name="25 CuadroTexto"/>
        <xdr:cNvSpPr txBox="1"/>
      </xdr:nvSpPr>
      <xdr:spPr>
        <a:xfrm>
          <a:off x="1152525" y="27756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532" name="1 CuadroTexto"/>
        <xdr:cNvSpPr txBox="1"/>
      </xdr:nvSpPr>
      <xdr:spPr>
        <a:xfrm>
          <a:off x="1152525" y="27756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533" name="55 CuadroTexto"/>
        <xdr:cNvSpPr txBox="1"/>
      </xdr:nvSpPr>
      <xdr:spPr>
        <a:xfrm>
          <a:off x="1152525" y="27756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534" name="1 CuadroTexto"/>
        <xdr:cNvSpPr txBox="1"/>
      </xdr:nvSpPr>
      <xdr:spPr>
        <a:xfrm>
          <a:off x="1152525" y="27756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535" name="65 CuadroTexto"/>
        <xdr:cNvSpPr txBox="1"/>
      </xdr:nvSpPr>
      <xdr:spPr>
        <a:xfrm>
          <a:off x="1152525" y="27756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536" name="1 CuadroTexto"/>
        <xdr:cNvSpPr txBox="1"/>
      </xdr:nvSpPr>
      <xdr:spPr>
        <a:xfrm>
          <a:off x="1152525" y="27756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537" name="17 CuadroTexto"/>
        <xdr:cNvSpPr txBox="1"/>
      </xdr:nvSpPr>
      <xdr:spPr>
        <a:xfrm>
          <a:off x="1152525" y="27756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538" name="1 CuadroTexto"/>
        <xdr:cNvSpPr txBox="1"/>
      </xdr:nvSpPr>
      <xdr:spPr>
        <a:xfrm>
          <a:off x="1152525" y="27756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539" name="41 CuadroTexto"/>
        <xdr:cNvSpPr txBox="1"/>
      </xdr:nvSpPr>
      <xdr:spPr>
        <a:xfrm>
          <a:off x="1152525" y="27756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540" name="1 CuadroTexto"/>
        <xdr:cNvSpPr txBox="1"/>
      </xdr:nvSpPr>
      <xdr:spPr>
        <a:xfrm>
          <a:off x="1152525" y="27756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541" name="53 CuadroTexto"/>
        <xdr:cNvSpPr txBox="1"/>
      </xdr:nvSpPr>
      <xdr:spPr>
        <a:xfrm>
          <a:off x="1152525" y="27756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542" name="1 CuadroTexto"/>
        <xdr:cNvSpPr txBox="1"/>
      </xdr:nvSpPr>
      <xdr:spPr>
        <a:xfrm>
          <a:off x="1152525" y="27756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543" name="15 CuadroTexto"/>
        <xdr:cNvSpPr txBox="1"/>
      </xdr:nvSpPr>
      <xdr:spPr>
        <a:xfrm>
          <a:off x="1152525" y="27756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544" name="1 CuadroTexto"/>
        <xdr:cNvSpPr txBox="1"/>
      </xdr:nvSpPr>
      <xdr:spPr>
        <a:xfrm>
          <a:off x="1152525" y="27756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545" name="53 CuadroTexto"/>
        <xdr:cNvSpPr txBox="1"/>
      </xdr:nvSpPr>
      <xdr:spPr>
        <a:xfrm>
          <a:off x="1152525" y="27756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546" name="1 CuadroTexto"/>
        <xdr:cNvSpPr txBox="1"/>
      </xdr:nvSpPr>
      <xdr:spPr>
        <a:xfrm>
          <a:off x="1152525" y="27756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547" name="15 CuadroTexto"/>
        <xdr:cNvSpPr txBox="1"/>
      </xdr:nvSpPr>
      <xdr:spPr>
        <a:xfrm>
          <a:off x="1152525" y="27756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548" name="1 CuadroTexto"/>
        <xdr:cNvSpPr txBox="1"/>
      </xdr:nvSpPr>
      <xdr:spPr>
        <a:xfrm>
          <a:off x="1152525" y="27756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549" name="53 CuadroTexto"/>
        <xdr:cNvSpPr txBox="1"/>
      </xdr:nvSpPr>
      <xdr:spPr>
        <a:xfrm>
          <a:off x="1152525" y="27756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550" name="1 CuadroTexto"/>
        <xdr:cNvSpPr txBox="1"/>
      </xdr:nvSpPr>
      <xdr:spPr>
        <a:xfrm>
          <a:off x="1152525" y="27756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551" name="15 CuadroTexto"/>
        <xdr:cNvSpPr txBox="1"/>
      </xdr:nvSpPr>
      <xdr:spPr>
        <a:xfrm>
          <a:off x="1152525" y="27756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552" name="1 CuadroTexto"/>
        <xdr:cNvSpPr txBox="1"/>
      </xdr:nvSpPr>
      <xdr:spPr>
        <a:xfrm>
          <a:off x="1152525" y="27756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553" name="53 CuadroTexto"/>
        <xdr:cNvSpPr txBox="1"/>
      </xdr:nvSpPr>
      <xdr:spPr>
        <a:xfrm>
          <a:off x="1152525" y="27756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554" name="1 CuadroTexto"/>
        <xdr:cNvSpPr txBox="1"/>
      </xdr:nvSpPr>
      <xdr:spPr>
        <a:xfrm>
          <a:off x="1152525" y="27756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555" name="15 CuadroTexto"/>
        <xdr:cNvSpPr txBox="1"/>
      </xdr:nvSpPr>
      <xdr:spPr>
        <a:xfrm>
          <a:off x="1152525" y="27756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556" name="1 CuadroTexto"/>
        <xdr:cNvSpPr txBox="1"/>
      </xdr:nvSpPr>
      <xdr:spPr>
        <a:xfrm>
          <a:off x="1152525" y="27756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557" name="25 CuadroTexto"/>
        <xdr:cNvSpPr txBox="1"/>
      </xdr:nvSpPr>
      <xdr:spPr>
        <a:xfrm>
          <a:off x="1152525" y="27756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558" name="1 CuadroTexto"/>
        <xdr:cNvSpPr txBox="1"/>
      </xdr:nvSpPr>
      <xdr:spPr>
        <a:xfrm>
          <a:off x="1152525" y="27756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559" name="55 CuadroTexto"/>
        <xdr:cNvSpPr txBox="1"/>
      </xdr:nvSpPr>
      <xdr:spPr>
        <a:xfrm>
          <a:off x="1152525" y="27756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560" name="1 CuadroTexto"/>
        <xdr:cNvSpPr txBox="1"/>
      </xdr:nvSpPr>
      <xdr:spPr>
        <a:xfrm>
          <a:off x="1152525" y="27756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561" name="65 CuadroTexto"/>
        <xdr:cNvSpPr txBox="1"/>
      </xdr:nvSpPr>
      <xdr:spPr>
        <a:xfrm>
          <a:off x="1152525" y="27756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562" name="1 CuadroTexto"/>
        <xdr:cNvSpPr txBox="1"/>
      </xdr:nvSpPr>
      <xdr:spPr>
        <a:xfrm>
          <a:off x="1152525" y="27756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563" name="17 CuadroTexto"/>
        <xdr:cNvSpPr txBox="1"/>
      </xdr:nvSpPr>
      <xdr:spPr>
        <a:xfrm>
          <a:off x="1152525" y="27756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564" name="1 CuadroTexto"/>
        <xdr:cNvSpPr txBox="1"/>
      </xdr:nvSpPr>
      <xdr:spPr>
        <a:xfrm>
          <a:off x="1152525" y="27756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565" name="41 CuadroTexto"/>
        <xdr:cNvSpPr txBox="1"/>
      </xdr:nvSpPr>
      <xdr:spPr>
        <a:xfrm>
          <a:off x="1152525" y="27756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566" name="1 CuadroTexto"/>
        <xdr:cNvSpPr txBox="1"/>
      </xdr:nvSpPr>
      <xdr:spPr>
        <a:xfrm>
          <a:off x="1152525" y="27756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567" name="25 CuadroTexto"/>
        <xdr:cNvSpPr txBox="1"/>
      </xdr:nvSpPr>
      <xdr:spPr>
        <a:xfrm>
          <a:off x="1152525" y="27756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568" name="1 CuadroTexto"/>
        <xdr:cNvSpPr txBox="1"/>
      </xdr:nvSpPr>
      <xdr:spPr>
        <a:xfrm>
          <a:off x="1152525" y="27756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569" name="55 CuadroTexto"/>
        <xdr:cNvSpPr txBox="1"/>
      </xdr:nvSpPr>
      <xdr:spPr>
        <a:xfrm>
          <a:off x="1152525" y="27756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570" name="1 CuadroTexto"/>
        <xdr:cNvSpPr txBox="1"/>
      </xdr:nvSpPr>
      <xdr:spPr>
        <a:xfrm>
          <a:off x="1152525" y="27756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571" name="65 CuadroTexto"/>
        <xdr:cNvSpPr txBox="1"/>
      </xdr:nvSpPr>
      <xdr:spPr>
        <a:xfrm>
          <a:off x="1152525" y="27756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572" name="1 CuadroTexto"/>
        <xdr:cNvSpPr txBox="1"/>
      </xdr:nvSpPr>
      <xdr:spPr>
        <a:xfrm>
          <a:off x="1152525" y="27756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573" name="17 CuadroTexto"/>
        <xdr:cNvSpPr txBox="1"/>
      </xdr:nvSpPr>
      <xdr:spPr>
        <a:xfrm>
          <a:off x="1152525" y="27756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574" name="1 CuadroTexto"/>
        <xdr:cNvSpPr txBox="1"/>
      </xdr:nvSpPr>
      <xdr:spPr>
        <a:xfrm>
          <a:off x="1152525" y="27756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575" name="41 CuadroTexto"/>
        <xdr:cNvSpPr txBox="1"/>
      </xdr:nvSpPr>
      <xdr:spPr>
        <a:xfrm>
          <a:off x="1152525" y="27756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576" name="1 CuadroTexto"/>
        <xdr:cNvSpPr txBox="1"/>
      </xdr:nvSpPr>
      <xdr:spPr>
        <a:xfrm>
          <a:off x="1152525" y="27756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577" name="53 CuadroTexto"/>
        <xdr:cNvSpPr txBox="1"/>
      </xdr:nvSpPr>
      <xdr:spPr>
        <a:xfrm>
          <a:off x="1152525" y="27756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578" name="1 CuadroTexto"/>
        <xdr:cNvSpPr txBox="1"/>
      </xdr:nvSpPr>
      <xdr:spPr>
        <a:xfrm>
          <a:off x="1152525" y="27756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579" name="15 CuadroTexto"/>
        <xdr:cNvSpPr txBox="1"/>
      </xdr:nvSpPr>
      <xdr:spPr>
        <a:xfrm>
          <a:off x="1152525" y="27756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580" name="1 CuadroTexto"/>
        <xdr:cNvSpPr txBox="1"/>
      </xdr:nvSpPr>
      <xdr:spPr>
        <a:xfrm>
          <a:off x="1152525" y="27756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581" name="53 CuadroTexto"/>
        <xdr:cNvSpPr txBox="1"/>
      </xdr:nvSpPr>
      <xdr:spPr>
        <a:xfrm>
          <a:off x="1152525" y="27756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582" name="1 CuadroTexto"/>
        <xdr:cNvSpPr txBox="1"/>
      </xdr:nvSpPr>
      <xdr:spPr>
        <a:xfrm>
          <a:off x="1152525" y="27756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583" name="15 CuadroTexto"/>
        <xdr:cNvSpPr txBox="1"/>
      </xdr:nvSpPr>
      <xdr:spPr>
        <a:xfrm>
          <a:off x="1152525" y="27756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584" name="1 CuadroTexto"/>
        <xdr:cNvSpPr txBox="1"/>
      </xdr:nvSpPr>
      <xdr:spPr>
        <a:xfrm>
          <a:off x="1152525" y="27756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585" name="53 CuadroTexto"/>
        <xdr:cNvSpPr txBox="1"/>
      </xdr:nvSpPr>
      <xdr:spPr>
        <a:xfrm>
          <a:off x="1152525" y="27756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586" name="1 CuadroTexto"/>
        <xdr:cNvSpPr txBox="1"/>
      </xdr:nvSpPr>
      <xdr:spPr>
        <a:xfrm>
          <a:off x="1152525" y="27756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587" name="15 CuadroTexto"/>
        <xdr:cNvSpPr txBox="1"/>
      </xdr:nvSpPr>
      <xdr:spPr>
        <a:xfrm>
          <a:off x="1152525" y="27756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588" name="1 CuadroTexto"/>
        <xdr:cNvSpPr txBox="1"/>
      </xdr:nvSpPr>
      <xdr:spPr>
        <a:xfrm>
          <a:off x="1152525" y="27756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589" name="53 CuadroTexto"/>
        <xdr:cNvSpPr txBox="1"/>
      </xdr:nvSpPr>
      <xdr:spPr>
        <a:xfrm>
          <a:off x="1152525" y="27756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590" name="1 CuadroTexto"/>
        <xdr:cNvSpPr txBox="1"/>
      </xdr:nvSpPr>
      <xdr:spPr>
        <a:xfrm>
          <a:off x="1152525" y="27756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591" name="15 CuadroTexto"/>
        <xdr:cNvSpPr txBox="1"/>
      </xdr:nvSpPr>
      <xdr:spPr>
        <a:xfrm>
          <a:off x="1152525" y="27756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592" name="1 CuadroTexto"/>
        <xdr:cNvSpPr txBox="1"/>
      </xdr:nvSpPr>
      <xdr:spPr>
        <a:xfrm>
          <a:off x="1152525" y="27756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593" name="25 CuadroTexto"/>
        <xdr:cNvSpPr txBox="1"/>
      </xdr:nvSpPr>
      <xdr:spPr>
        <a:xfrm>
          <a:off x="1152525" y="27756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594" name="1 CuadroTexto"/>
        <xdr:cNvSpPr txBox="1"/>
      </xdr:nvSpPr>
      <xdr:spPr>
        <a:xfrm>
          <a:off x="1152525" y="27756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595" name="55 CuadroTexto"/>
        <xdr:cNvSpPr txBox="1"/>
      </xdr:nvSpPr>
      <xdr:spPr>
        <a:xfrm>
          <a:off x="1152525" y="27756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596" name="1 CuadroTexto"/>
        <xdr:cNvSpPr txBox="1"/>
      </xdr:nvSpPr>
      <xdr:spPr>
        <a:xfrm>
          <a:off x="1152525" y="27756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597" name="65 CuadroTexto"/>
        <xdr:cNvSpPr txBox="1"/>
      </xdr:nvSpPr>
      <xdr:spPr>
        <a:xfrm>
          <a:off x="1152525" y="27756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598" name="1 CuadroTexto"/>
        <xdr:cNvSpPr txBox="1"/>
      </xdr:nvSpPr>
      <xdr:spPr>
        <a:xfrm>
          <a:off x="1152525" y="27756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599" name="17 CuadroTexto"/>
        <xdr:cNvSpPr txBox="1"/>
      </xdr:nvSpPr>
      <xdr:spPr>
        <a:xfrm>
          <a:off x="1152525" y="27756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600" name="1 CuadroTexto"/>
        <xdr:cNvSpPr txBox="1"/>
      </xdr:nvSpPr>
      <xdr:spPr>
        <a:xfrm>
          <a:off x="1152525" y="27756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601" name="41 CuadroTexto"/>
        <xdr:cNvSpPr txBox="1"/>
      </xdr:nvSpPr>
      <xdr:spPr>
        <a:xfrm>
          <a:off x="1152525" y="27756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602" name="1 CuadroTexto"/>
        <xdr:cNvSpPr txBox="1"/>
      </xdr:nvSpPr>
      <xdr:spPr>
        <a:xfrm>
          <a:off x="1152525" y="27756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603" name="25 CuadroTexto"/>
        <xdr:cNvSpPr txBox="1"/>
      </xdr:nvSpPr>
      <xdr:spPr>
        <a:xfrm>
          <a:off x="1152525" y="27756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604" name="1 CuadroTexto"/>
        <xdr:cNvSpPr txBox="1"/>
      </xdr:nvSpPr>
      <xdr:spPr>
        <a:xfrm>
          <a:off x="1152525" y="27756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605" name="55 CuadroTexto"/>
        <xdr:cNvSpPr txBox="1"/>
      </xdr:nvSpPr>
      <xdr:spPr>
        <a:xfrm>
          <a:off x="1152525" y="27756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606" name="1 CuadroTexto"/>
        <xdr:cNvSpPr txBox="1"/>
      </xdr:nvSpPr>
      <xdr:spPr>
        <a:xfrm>
          <a:off x="1152525" y="27756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607" name="65 CuadroTexto"/>
        <xdr:cNvSpPr txBox="1"/>
      </xdr:nvSpPr>
      <xdr:spPr>
        <a:xfrm>
          <a:off x="1152525" y="27756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608" name="1 CuadroTexto"/>
        <xdr:cNvSpPr txBox="1"/>
      </xdr:nvSpPr>
      <xdr:spPr>
        <a:xfrm>
          <a:off x="1152525" y="27756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609" name="17 CuadroTexto"/>
        <xdr:cNvSpPr txBox="1"/>
      </xdr:nvSpPr>
      <xdr:spPr>
        <a:xfrm>
          <a:off x="1152525" y="27756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610" name="1 CuadroTexto"/>
        <xdr:cNvSpPr txBox="1"/>
      </xdr:nvSpPr>
      <xdr:spPr>
        <a:xfrm>
          <a:off x="1152525" y="27756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611" name="41 CuadroTexto"/>
        <xdr:cNvSpPr txBox="1"/>
      </xdr:nvSpPr>
      <xdr:spPr>
        <a:xfrm>
          <a:off x="1152525" y="27756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612" name="1 CuadroTexto"/>
        <xdr:cNvSpPr txBox="1"/>
      </xdr:nvSpPr>
      <xdr:spPr>
        <a:xfrm>
          <a:off x="1152525" y="27756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613" name="53 CuadroTexto"/>
        <xdr:cNvSpPr txBox="1"/>
      </xdr:nvSpPr>
      <xdr:spPr>
        <a:xfrm>
          <a:off x="1152525" y="27756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614" name="1 CuadroTexto"/>
        <xdr:cNvSpPr txBox="1"/>
      </xdr:nvSpPr>
      <xdr:spPr>
        <a:xfrm>
          <a:off x="1152525" y="27756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615" name="15 CuadroTexto"/>
        <xdr:cNvSpPr txBox="1"/>
      </xdr:nvSpPr>
      <xdr:spPr>
        <a:xfrm>
          <a:off x="1152525" y="27756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616" name="1 CuadroTexto"/>
        <xdr:cNvSpPr txBox="1"/>
      </xdr:nvSpPr>
      <xdr:spPr>
        <a:xfrm>
          <a:off x="1152525" y="27756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617" name="53 CuadroTexto"/>
        <xdr:cNvSpPr txBox="1"/>
      </xdr:nvSpPr>
      <xdr:spPr>
        <a:xfrm>
          <a:off x="1152525" y="27756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618" name="1 CuadroTexto"/>
        <xdr:cNvSpPr txBox="1"/>
      </xdr:nvSpPr>
      <xdr:spPr>
        <a:xfrm>
          <a:off x="1152525" y="27756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619" name="15 CuadroTexto"/>
        <xdr:cNvSpPr txBox="1"/>
      </xdr:nvSpPr>
      <xdr:spPr>
        <a:xfrm>
          <a:off x="1152525" y="27756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620" name="1 CuadroTexto"/>
        <xdr:cNvSpPr txBox="1"/>
      </xdr:nvSpPr>
      <xdr:spPr>
        <a:xfrm>
          <a:off x="1152525" y="27756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621" name="53 CuadroTexto"/>
        <xdr:cNvSpPr txBox="1"/>
      </xdr:nvSpPr>
      <xdr:spPr>
        <a:xfrm>
          <a:off x="1152525" y="27756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622" name="1 CuadroTexto"/>
        <xdr:cNvSpPr txBox="1"/>
      </xdr:nvSpPr>
      <xdr:spPr>
        <a:xfrm>
          <a:off x="1152525" y="27756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623" name="15 CuadroTexto"/>
        <xdr:cNvSpPr txBox="1"/>
      </xdr:nvSpPr>
      <xdr:spPr>
        <a:xfrm>
          <a:off x="1152525" y="27756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624" name="1 CuadroTexto"/>
        <xdr:cNvSpPr txBox="1"/>
      </xdr:nvSpPr>
      <xdr:spPr>
        <a:xfrm>
          <a:off x="1152525" y="27756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625" name="53 CuadroTexto"/>
        <xdr:cNvSpPr txBox="1"/>
      </xdr:nvSpPr>
      <xdr:spPr>
        <a:xfrm>
          <a:off x="1152525" y="27756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626" name="1 CuadroTexto"/>
        <xdr:cNvSpPr txBox="1"/>
      </xdr:nvSpPr>
      <xdr:spPr>
        <a:xfrm>
          <a:off x="1152525" y="27756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627" name="15 CuadroTexto"/>
        <xdr:cNvSpPr txBox="1"/>
      </xdr:nvSpPr>
      <xdr:spPr>
        <a:xfrm>
          <a:off x="1152525" y="27756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628" name="1 CuadroTexto"/>
        <xdr:cNvSpPr txBox="1"/>
      </xdr:nvSpPr>
      <xdr:spPr>
        <a:xfrm>
          <a:off x="1152525" y="27756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629" name="25 CuadroTexto"/>
        <xdr:cNvSpPr txBox="1"/>
      </xdr:nvSpPr>
      <xdr:spPr>
        <a:xfrm>
          <a:off x="1152525" y="27756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630" name="1 CuadroTexto"/>
        <xdr:cNvSpPr txBox="1"/>
      </xdr:nvSpPr>
      <xdr:spPr>
        <a:xfrm>
          <a:off x="1152525" y="27756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631" name="55 CuadroTexto"/>
        <xdr:cNvSpPr txBox="1"/>
      </xdr:nvSpPr>
      <xdr:spPr>
        <a:xfrm>
          <a:off x="1152525" y="27756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632" name="1 CuadroTexto"/>
        <xdr:cNvSpPr txBox="1"/>
      </xdr:nvSpPr>
      <xdr:spPr>
        <a:xfrm>
          <a:off x="1152525" y="27756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633" name="65 CuadroTexto"/>
        <xdr:cNvSpPr txBox="1"/>
      </xdr:nvSpPr>
      <xdr:spPr>
        <a:xfrm>
          <a:off x="1152525" y="27756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634" name="1 CuadroTexto"/>
        <xdr:cNvSpPr txBox="1"/>
      </xdr:nvSpPr>
      <xdr:spPr>
        <a:xfrm>
          <a:off x="1152525" y="27756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635" name="17 CuadroTexto"/>
        <xdr:cNvSpPr txBox="1"/>
      </xdr:nvSpPr>
      <xdr:spPr>
        <a:xfrm>
          <a:off x="1152525" y="27756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636" name="1 CuadroTexto"/>
        <xdr:cNvSpPr txBox="1"/>
      </xdr:nvSpPr>
      <xdr:spPr>
        <a:xfrm>
          <a:off x="1152525" y="27756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637" name="41 CuadroTexto"/>
        <xdr:cNvSpPr txBox="1"/>
      </xdr:nvSpPr>
      <xdr:spPr>
        <a:xfrm>
          <a:off x="1152525" y="27756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638" name="1 CuadroTexto"/>
        <xdr:cNvSpPr txBox="1"/>
      </xdr:nvSpPr>
      <xdr:spPr>
        <a:xfrm>
          <a:off x="1152525" y="27756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639" name="25 CuadroTexto"/>
        <xdr:cNvSpPr txBox="1"/>
      </xdr:nvSpPr>
      <xdr:spPr>
        <a:xfrm>
          <a:off x="1152525" y="27756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640" name="1 CuadroTexto"/>
        <xdr:cNvSpPr txBox="1"/>
      </xdr:nvSpPr>
      <xdr:spPr>
        <a:xfrm>
          <a:off x="1152525" y="27756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641" name="55 CuadroTexto"/>
        <xdr:cNvSpPr txBox="1"/>
      </xdr:nvSpPr>
      <xdr:spPr>
        <a:xfrm>
          <a:off x="1152525" y="27756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642" name="1 CuadroTexto"/>
        <xdr:cNvSpPr txBox="1"/>
      </xdr:nvSpPr>
      <xdr:spPr>
        <a:xfrm>
          <a:off x="1152525" y="27756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643" name="65 CuadroTexto"/>
        <xdr:cNvSpPr txBox="1"/>
      </xdr:nvSpPr>
      <xdr:spPr>
        <a:xfrm>
          <a:off x="1152525" y="27756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644" name="1 CuadroTexto"/>
        <xdr:cNvSpPr txBox="1"/>
      </xdr:nvSpPr>
      <xdr:spPr>
        <a:xfrm>
          <a:off x="1152525" y="27756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645" name="17 CuadroTexto"/>
        <xdr:cNvSpPr txBox="1"/>
      </xdr:nvSpPr>
      <xdr:spPr>
        <a:xfrm>
          <a:off x="1152525" y="27756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646" name="1 CuadroTexto"/>
        <xdr:cNvSpPr txBox="1"/>
      </xdr:nvSpPr>
      <xdr:spPr>
        <a:xfrm>
          <a:off x="1152525" y="27756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647" name="41 CuadroTexto"/>
        <xdr:cNvSpPr txBox="1"/>
      </xdr:nvSpPr>
      <xdr:spPr>
        <a:xfrm>
          <a:off x="1152525" y="27756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648" name="1 CuadroTexto"/>
        <xdr:cNvSpPr txBox="1"/>
      </xdr:nvSpPr>
      <xdr:spPr>
        <a:xfrm>
          <a:off x="1152525" y="27756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649" name="53 CuadroTexto"/>
        <xdr:cNvSpPr txBox="1"/>
      </xdr:nvSpPr>
      <xdr:spPr>
        <a:xfrm>
          <a:off x="1152525" y="27756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650" name="1 CuadroTexto"/>
        <xdr:cNvSpPr txBox="1"/>
      </xdr:nvSpPr>
      <xdr:spPr>
        <a:xfrm>
          <a:off x="1152525" y="27756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651" name="15 CuadroTexto"/>
        <xdr:cNvSpPr txBox="1"/>
      </xdr:nvSpPr>
      <xdr:spPr>
        <a:xfrm>
          <a:off x="1152525" y="27756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652" name="1 CuadroTexto"/>
        <xdr:cNvSpPr txBox="1"/>
      </xdr:nvSpPr>
      <xdr:spPr>
        <a:xfrm>
          <a:off x="1152525" y="27756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653" name="53 CuadroTexto"/>
        <xdr:cNvSpPr txBox="1"/>
      </xdr:nvSpPr>
      <xdr:spPr>
        <a:xfrm>
          <a:off x="1152525" y="27756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654" name="1 CuadroTexto"/>
        <xdr:cNvSpPr txBox="1"/>
      </xdr:nvSpPr>
      <xdr:spPr>
        <a:xfrm>
          <a:off x="1152525" y="27756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655" name="15 CuadroTexto"/>
        <xdr:cNvSpPr txBox="1"/>
      </xdr:nvSpPr>
      <xdr:spPr>
        <a:xfrm>
          <a:off x="1152525" y="27756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656" name="1 CuadroTexto"/>
        <xdr:cNvSpPr txBox="1"/>
      </xdr:nvSpPr>
      <xdr:spPr>
        <a:xfrm>
          <a:off x="1152525" y="27756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657" name="53 CuadroTexto"/>
        <xdr:cNvSpPr txBox="1"/>
      </xdr:nvSpPr>
      <xdr:spPr>
        <a:xfrm>
          <a:off x="1152525" y="27756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658" name="1 CuadroTexto"/>
        <xdr:cNvSpPr txBox="1"/>
      </xdr:nvSpPr>
      <xdr:spPr>
        <a:xfrm>
          <a:off x="1152525" y="27756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659" name="15 CuadroTexto"/>
        <xdr:cNvSpPr txBox="1"/>
      </xdr:nvSpPr>
      <xdr:spPr>
        <a:xfrm>
          <a:off x="1152525" y="27756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660" name="1 CuadroTexto"/>
        <xdr:cNvSpPr txBox="1"/>
      </xdr:nvSpPr>
      <xdr:spPr>
        <a:xfrm>
          <a:off x="1152525" y="27756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661" name="2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662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663" name="5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664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665" name="6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666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667" name="17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668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669" name="4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670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671" name="2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672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673" name="5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674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675" name="6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676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677" name="17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678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679" name="4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680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681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682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683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684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685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686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687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688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689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690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691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692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693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694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695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696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697" name="2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698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699" name="5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700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701" name="6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702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703" name="17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704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705" name="4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706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707" name="2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708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709" name="5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710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711" name="6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712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713" name="17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714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715" name="4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716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717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718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719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720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721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722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723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724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725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726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727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728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729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730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731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732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733" name="2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734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735" name="5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736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737" name="6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738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739" name="17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740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741" name="4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742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743" name="2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744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745" name="5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746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747" name="6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748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749" name="17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750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751" name="4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752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753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754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755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756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757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758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759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760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761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762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763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764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765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766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767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768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769" name="2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770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771" name="5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772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773" name="6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774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775" name="17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776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777" name="4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778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779" name="2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780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781" name="5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782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783" name="6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784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785" name="17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786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787" name="4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788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789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790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791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792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793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794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795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796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797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798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799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800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801" name="2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802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803" name="5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804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805" name="6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806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807" name="17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808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809" name="4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810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811" name="2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812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813" name="5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814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815" name="6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816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817" name="17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818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819" name="4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820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821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822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823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824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825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826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827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828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829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830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831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832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833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834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835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836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837" name="2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838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839" name="5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840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841" name="6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842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843" name="17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844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845" name="4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846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847" name="2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848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849" name="5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850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851" name="6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852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853" name="17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854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855" name="4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856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857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858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859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860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861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862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863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864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865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866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867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868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869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870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871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872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873" name="2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874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875" name="5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876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877" name="6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878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879" name="17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880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881" name="4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882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883" name="2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884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885" name="5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886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887" name="6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888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889" name="17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890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891" name="4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892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893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894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895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896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897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898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899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900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901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902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903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904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905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906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907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908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909" name="2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910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911" name="5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912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913" name="6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914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915" name="17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916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917" name="4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918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919" name="2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920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921" name="5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922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923" name="6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924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925" name="17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926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927" name="4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928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929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930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931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932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933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934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935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936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937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938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939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940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941" name="2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942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943" name="5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944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945" name="6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946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947" name="17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948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949" name="4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950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951" name="2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952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953" name="5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954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955" name="6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956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957" name="17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958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959" name="4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960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961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962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963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964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965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966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967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968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969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970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971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972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973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974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975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976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977" name="2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978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979" name="5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980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981" name="6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982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983" name="17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984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985" name="4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986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987" name="2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988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989" name="5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990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991" name="6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992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993" name="17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994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995" name="4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996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997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998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9999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10000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10001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10002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10003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10004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10005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10006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10007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10008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10009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10010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10011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10012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10013" name="2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10014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10015" name="5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10016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10017" name="6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10018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10019" name="17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10020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10021" name="4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10022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10023" name="2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10024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10025" name="5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10026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10027" name="6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10028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10029" name="17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10030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10031" name="4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10032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10033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10034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10035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10036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10037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10038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10039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10040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10041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10042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10043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10044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10045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10046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10047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10048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10049" name="2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10050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10051" name="5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10052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10053" name="6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10054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10055" name="17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10056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10057" name="4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10058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10059" name="2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10060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10061" name="5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10062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10063" name="6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10064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10065" name="17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10066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10067" name="4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10068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10069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10070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10071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10072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10073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10074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10075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10076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10077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10078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10079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10080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10081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10082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10083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1024</xdr:row>
      <xdr:rowOff>0</xdr:rowOff>
    </xdr:from>
    <xdr:ext cx="184731" cy="264560"/>
    <xdr:sp macro="" textlink="">
      <xdr:nvSpPr>
        <xdr:cNvPr id="10084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085" name="2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08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087" name="5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08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089" name="6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09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091" name="17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09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093" name="4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09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095" name="2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09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097" name="5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09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099" name="6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10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101" name="17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10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103" name="4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10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105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10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107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10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109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11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111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11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113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11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115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11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117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11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119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12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121" name="2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12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123" name="5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12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125" name="6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12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127" name="17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12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129" name="4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13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131" name="2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13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133" name="5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13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135" name="6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13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137" name="17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13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139" name="4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14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141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14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143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14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145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14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147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14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149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15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151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15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153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15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155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15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157" name="2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15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159" name="5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16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161" name="6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16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163" name="17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16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165" name="4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16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167" name="2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16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169" name="5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17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171" name="6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17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173" name="17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17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175" name="4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17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177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17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179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18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181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18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183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18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185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18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187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18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189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19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191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19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193" name="2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19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195" name="5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19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197" name="6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19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199" name="17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20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201" name="4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20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203" name="2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20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205" name="5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20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207" name="6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20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209" name="17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21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211" name="4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21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213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21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215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21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217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21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219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22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221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22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223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22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225" name="2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226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227" name="5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228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229" name="6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230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231" name="17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232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233" name="4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234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235" name="2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236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237" name="5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238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239" name="6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240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241" name="17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242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243" name="4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244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245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246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247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248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249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250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251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252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253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254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255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256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257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258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259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260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261" name="2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262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263" name="5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264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265" name="6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266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267" name="17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268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269" name="4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270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271" name="2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272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273" name="5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274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275" name="6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276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277" name="17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278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279" name="4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280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281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282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283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284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285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286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287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288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289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290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291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292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293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294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295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296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297" name="2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298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299" name="5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300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301" name="6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302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303" name="17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304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305" name="4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306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307" name="2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308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309" name="5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310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311" name="6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312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313" name="17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314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315" name="4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316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317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318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319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320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321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322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323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324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325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326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327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328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329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330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331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332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333" name="2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334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335" name="5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336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337" name="6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338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339" name="17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340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341" name="4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342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343" name="2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344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345" name="5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346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347" name="6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348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349" name="17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350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351" name="4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352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353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354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355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356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357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358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359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360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361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362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363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364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365" name="2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366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367" name="5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368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369" name="6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370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371" name="17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372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373" name="4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374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375" name="2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376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377" name="5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378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379" name="6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380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381" name="17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382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383" name="4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384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385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386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387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388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389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390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391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392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393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394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395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396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397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398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399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400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401" name="2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402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403" name="5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404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405" name="6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406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407" name="17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408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409" name="4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410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411" name="2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412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413" name="5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414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415" name="6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416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417" name="17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418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419" name="4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420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421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422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423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424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425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426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427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428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429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430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431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432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433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434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435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436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437" name="2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438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439" name="5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440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441" name="6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442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443" name="17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444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445" name="4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446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447" name="2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448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449" name="5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450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451" name="6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452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453" name="17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454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455" name="4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456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457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458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459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460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461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462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463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464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465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466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467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468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469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470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471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472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473" name="2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474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475" name="5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476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477" name="6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478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479" name="17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480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481" name="4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482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483" name="2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484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485" name="5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486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487" name="6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488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489" name="17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490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491" name="4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492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493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494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495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496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497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498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499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500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501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502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503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504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505" name="2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506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507" name="5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508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509" name="6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510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511" name="17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512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513" name="4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514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515" name="2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516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517" name="5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518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519" name="6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520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521" name="17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522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523" name="4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524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525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526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527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528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529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530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531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532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533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534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535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536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537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538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539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540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541" name="2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542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543" name="5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544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545" name="6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546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547" name="17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548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549" name="4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550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551" name="2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552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553" name="5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554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555" name="6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556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557" name="17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558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559" name="4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560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561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562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563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564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565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566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567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568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569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570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571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572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573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574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575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576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577" name="2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578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579" name="5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580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581" name="6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582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583" name="17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584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585" name="4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586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587" name="2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588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589" name="5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590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591" name="6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592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593" name="17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594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595" name="4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596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597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598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599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600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601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602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603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604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605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606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607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608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609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610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611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612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613" name="2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614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615" name="5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616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617" name="6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618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619" name="17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620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621" name="4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622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623" name="2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624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625" name="5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626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627" name="6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628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629" name="17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630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631" name="4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632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633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634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635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636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637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638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639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640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641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642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643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644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645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646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647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870</xdr:row>
      <xdr:rowOff>0</xdr:rowOff>
    </xdr:from>
    <xdr:ext cx="184731" cy="264560"/>
    <xdr:sp macro="" textlink="">
      <xdr:nvSpPr>
        <xdr:cNvPr id="10648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649" name="2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65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651" name="5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65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653" name="6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65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655" name="17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65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657" name="4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65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659" name="2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66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661" name="5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66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663" name="6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66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665" name="17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66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667" name="4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66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669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67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671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67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673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67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675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67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677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67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679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68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681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68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683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68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685" name="2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68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687" name="5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68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689" name="6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69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691" name="17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69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693" name="4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69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695" name="2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69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697" name="5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69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699" name="6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70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701" name="17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70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703" name="4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70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705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70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707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70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709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71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711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71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713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71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715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71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717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71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719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72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721" name="2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72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723" name="5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72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725" name="6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72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727" name="17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72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729" name="4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73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731" name="2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73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733" name="5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73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735" name="6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73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737" name="17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73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739" name="4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74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741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74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743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74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745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74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747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74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749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75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751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75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753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75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755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75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757" name="2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75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759" name="5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76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761" name="6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76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763" name="17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76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765" name="4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76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767" name="2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76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769" name="5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77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771" name="6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77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773" name="17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77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775" name="4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77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777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77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779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78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781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78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783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78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785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78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787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78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789" name="2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79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791" name="5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79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793" name="6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79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795" name="17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79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797" name="4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79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799" name="2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80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801" name="5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80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803" name="6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80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805" name="17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80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807" name="4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80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809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81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811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81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813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81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815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81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817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81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819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82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821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82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823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82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825" name="2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82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827" name="5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82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829" name="6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83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831" name="17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83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833" name="4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83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835" name="2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83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837" name="5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83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839" name="6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84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841" name="17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84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843" name="4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84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845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84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847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84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849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85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851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85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853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85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855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85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857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85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859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86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861" name="2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86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863" name="5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86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865" name="6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86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867" name="17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86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869" name="4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87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871" name="2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87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873" name="5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87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875" name="6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87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877" name="17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87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879" name="4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88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881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88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883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88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885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88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887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88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889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89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891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89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893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89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895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89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897" name="2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89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899" name="5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90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901" name="6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90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903" name="17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90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905" name="4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90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907" name="2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90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909" name="5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91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911" name="6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91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913" name="17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91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915" name="4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91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917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91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919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92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921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92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923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92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925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92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927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92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929" name="2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93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931" name="5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93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933" name="6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93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935" name="17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93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937" name="4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93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939" name="2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94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941" name="5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94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943" name="6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94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945" name="17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94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947" name="4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94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949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95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951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95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953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95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955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95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957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95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959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96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961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96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963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96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965" name="2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96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967" name="5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96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969" name="6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97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971" name="17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97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973" name="4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97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975" name="2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97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977" name="5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97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979" name="6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98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981" name="17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98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983" name="4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98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985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98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987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98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989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99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991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99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993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99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995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99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997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99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0999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00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001" name="2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00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003" name="5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00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005" name="6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00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007" name="17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00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009" name="4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01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011" name="2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01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013" name="5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01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015" name="6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01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017" name="17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01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019" name="4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02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021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02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023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02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025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02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027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02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029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03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031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03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033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03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035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03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037" name="2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03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039" name="5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04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041" name="6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04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043" name="17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04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045" name="4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04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047" name="2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04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049" name="5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05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051" name="6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05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053" name="17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05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055" name="4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05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057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05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059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06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061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06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063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06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065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06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067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06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069" name="2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07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071" name="5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07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073" name="6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07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075" name="17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07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077" name="4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07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079" name="2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08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081" name="5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08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083" name="6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08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085" name="17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08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087" name="4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08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089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09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091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09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093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09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095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09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097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09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099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10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101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10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103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10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105" name="2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10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107" name="5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10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109" name="6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11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111" name="17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11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113" name="4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11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115" name="2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11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117" name="5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11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119" name="6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12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121" name="17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12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123" name="4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12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125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12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127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12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129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13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131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13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133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13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135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13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137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13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139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14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141" name="2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14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143" name="5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14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145" name="6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14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147" name="17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14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149" name="4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15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151" name="2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15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153" name="5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15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155" name="6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15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157" name="17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15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159" name="4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16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161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16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163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16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165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16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167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16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169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17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171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17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173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17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175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17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177" name="2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17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179" name="5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18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181" name="6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18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183" name="17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18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185" name="4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18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187" name="2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18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189" name="5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19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191" name="6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19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193" name="17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19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195" name="4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19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197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19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199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20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201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20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203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20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205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20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207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20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209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21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211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21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213" name="2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214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215" name="5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216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217" name="6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218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219" name="17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220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221" name="4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222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223" name="2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224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225" name="5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226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227" name="6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228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229" name="17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230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231" name="4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232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233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234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235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236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237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238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239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240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241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242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243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244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245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246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247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248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249" name="2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250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251" name="5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252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253" name="6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254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255" name="17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256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257" name="4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258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259" name="2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260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261" name="5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262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263" name="6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264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265" name="17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266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267" name="4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268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269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270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271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272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273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274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275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276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277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278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279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280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281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282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283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284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285" name="2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286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287" name="5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288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289" name="6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290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291" name="17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292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293" name="4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294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295" name="2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296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297" name="5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298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299" name="6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300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301" name="17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302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303" name="4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304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305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306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307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308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309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310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311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312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313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314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315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316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317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318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319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320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321" name="2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322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323" name="5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324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325" name="6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326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327" name="17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328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329" name="4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330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331" name="2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332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333" name="5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334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335" name="6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336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337" name="17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338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339" name="4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340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341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342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343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344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345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346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347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348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349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350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351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352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353" name="2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354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355" name="5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356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357" name="6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358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359" name="17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360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361" name="4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362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363" name="2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364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365" name="5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366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367" name="6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368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369" name="17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370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371" name="4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372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373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374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375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376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377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378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379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380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381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382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383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384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385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386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387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388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389" name="2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390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391" name="5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392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393" name="6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394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395" name="17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396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397" name="4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398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399" name="2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400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401" name="5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402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403" name="6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404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405" name="17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406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407" name="4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408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409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410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411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412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413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414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415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416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417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418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419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420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421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422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423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424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425" name="2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426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427" name="5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428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429" name="6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430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431" name="17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432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433" name="4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434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435" name="2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436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437" name="5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438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439" name="6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440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441" name="17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442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443" name="4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444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445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446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447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448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449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450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451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452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453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454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455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456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457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458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459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460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461" name="2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462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463" name="5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464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465" name="6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466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467" name="17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468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469" name="4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470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471" name="2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472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473" name="5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474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475" name="6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476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477" name="17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478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479" name="4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480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481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482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483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484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485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486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487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488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489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490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491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492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493" name="2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494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495" name="5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496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497" name="6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498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499" name="17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500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501" name="4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502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503" name="2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504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505" name="5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506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507" name="6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508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509" name="17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510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511" name="4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512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513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514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515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516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517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518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519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520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521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522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523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524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525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526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527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528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529" name="2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530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531" name="5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532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533" name="6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534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535" name="17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536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537" name="4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538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539" name="2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540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541" name="5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542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543" name="6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544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545" name="17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546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547" name="4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548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549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550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551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552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553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554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555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556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557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558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559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560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561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562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563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564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565" name="2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566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567" name="5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568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569" name="6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570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571" name="17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572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573" name="4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574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575" name="2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576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577" name="5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578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579" name="6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580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581" name="17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582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583" name="4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584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585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586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587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588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589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590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591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592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593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594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595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596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597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598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599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600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601" name="2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602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603" name="5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604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605" name="6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606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607" name="17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608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609" name="4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610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611" name="2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612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613" name="5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614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615" name="6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616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617" name="17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618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619" name="4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620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621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622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623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624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625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626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627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628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629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630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631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632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633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634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635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636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637" name="2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63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639" name="5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64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641" name="6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64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643" name="17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64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645" name="4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64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647" name="2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64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649" name="5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65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651" name="6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65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653" name="17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65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655" name="4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65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657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65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659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66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661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66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663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66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665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66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667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66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669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67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671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67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673" name="2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67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675" name="5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67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677" name="6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67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679" name="17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68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681" name="4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68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683" name="2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68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685" name="5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68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687" name="6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68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689" name="17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69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691" name="4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69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693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69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695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69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697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69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699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70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701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70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703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70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705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70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707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70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709" name="2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71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711" name="5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71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713" name="6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71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715" name="17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71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717" name="4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71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719" name="2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72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721" name="5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72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723" name="6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72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725" name="17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72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727" name="4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72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729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73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731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73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733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73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735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73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737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73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739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74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741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74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743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74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745" name="2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74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747" name="5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74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749" name="6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75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751" name="17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75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753" name="4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75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755" name="2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75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757" name="5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75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759" name="6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76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761" name="17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76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763" name="4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76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765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76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767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76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769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77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771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77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773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77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775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77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777" name="2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77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779" name="5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78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781" name="6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78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783" name="17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78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785" name="4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78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787" name="2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78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789" name="5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79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791" name="6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79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793" name="17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79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795" name="4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79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797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79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799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80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801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80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803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80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805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80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807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80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809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81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811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81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813" name="2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81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815" name="5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81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817" name="6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81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819" name="17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82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821" name="4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82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823" name="2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82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825" name="5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82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827" name="6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82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829" name="17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83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831" name="4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83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833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83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835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83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837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83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839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84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841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84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843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84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845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84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847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84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849" name="2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85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851" name="5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85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853" name="6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85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855" name="17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85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857" name="4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85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859" name="2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86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861" name="5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86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863" name="6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86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865" name="17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86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867" name="4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86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869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87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871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87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873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87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875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87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877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87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879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88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881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88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883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88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885" name="2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88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887" name="5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88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889" name="6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89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891" name="17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89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893" name="4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89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895" name="2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89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897" name="5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89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899" name="6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90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901" name="17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90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903" name="4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90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905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90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907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90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909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91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911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91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913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91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915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91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917" name="2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91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919" name="5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92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921" name="6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92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923" name="17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92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925" name="4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92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927" name="2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92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929" name="5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93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931" name="6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93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933" name="17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93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935" name="4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93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937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93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939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94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941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94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943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94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945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94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947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94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949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95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951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95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953" name="2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95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955" name="5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95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957" name="6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95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959" name="17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96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961" name="4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96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963" name="2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96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965" name="5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96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967" name="6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96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969" name="17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97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971" name="4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97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973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97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975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97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977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97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979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98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981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98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983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98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985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98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987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98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989" name="2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99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991" name="5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99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993" name="6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99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995" name="17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99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997" name="4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99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999" name="2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00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001" name="5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00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003" name="6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00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005" name="17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00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007" name="4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00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009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01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011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01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013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01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015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01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017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01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019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02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021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02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023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02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025" name="2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02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027" name="5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02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029" name="6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03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031" name="17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03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033" name="4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03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035" name="2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03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037" name="5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03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039" name="6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04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041" name="17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04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043" name="4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04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045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04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047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04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049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05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051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05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053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05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055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05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057" name="2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05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059" name="5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06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061" name="6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06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063" name="17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06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065" name="4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06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067" name="2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06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069" name="5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07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071" name="6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07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073" name="17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07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075" name="4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07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077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07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079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08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081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08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083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08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085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08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087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08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089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09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091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09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093" name="2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09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095" name="5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09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097" name="6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09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099" name="17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10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101" name="4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10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103" name="2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10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105" name="5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10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107" name="6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10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109" name="17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11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111" name="4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11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113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11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115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11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117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11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119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12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121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12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123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12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125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12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127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12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129" name="2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13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131" name="5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13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133" name="6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13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135" name="17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13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137" name="4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13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139" name="2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14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141" name="5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14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143" name="6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14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145" name="17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14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147" name="4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14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149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15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151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15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153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15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155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15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157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15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159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16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161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16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163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16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165" name="2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16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167" name="5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16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169" name="6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17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171" name="17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17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173" name="4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17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175" name="2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17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177" name="5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17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179" name="6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18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181" name="17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18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183" name="4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18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185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18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187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18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189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19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191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19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193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19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195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19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197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19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199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20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201" name="2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202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203" name="5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204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205" name="6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206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207" name="17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208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209" name="4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210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211" name="2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212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213" name="5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214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215" name="6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216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217" name="17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218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219" name="4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220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221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222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223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224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225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226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227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228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229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230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231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232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233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234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235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236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237" name="2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238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239" name="5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240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241" name="6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242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243" name="17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244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245" name="4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246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247" name="2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248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249" name="5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250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251" name="6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252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253" name="17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254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255" name="4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256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257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258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259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260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261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262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263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264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265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266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267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268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269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270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271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272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273" name="2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274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275" name="5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276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277" name="6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278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279" name="17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280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281" name="4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282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283" name="2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284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285" name="5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286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287" name="6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288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289" name="17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290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291" name="4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292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293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294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295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296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297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298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299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300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301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302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303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304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305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306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307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308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309" name="2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310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311" name="5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312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313" name="6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314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315" name="17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316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317" name="4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318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319" name="2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320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321" name="5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322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323" name="6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324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325" name="17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326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327" name="4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328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329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330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331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332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333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334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335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336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337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338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339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340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341" name="2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342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343" name="5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344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345" name="6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346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347" name="17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348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349" name="4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350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351" name="2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352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353" name="5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354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355" name="6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356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357" name="17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358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359" name="4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360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361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362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363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364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365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366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367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368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369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370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371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372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373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374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375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376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377" name="2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378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379" name="5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380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381" name="6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382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383" name="17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384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385" name="4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386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387" name="2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388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389" name="5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390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391" name="6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392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393" name="17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394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395" name="4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396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397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398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399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400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401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402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403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404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405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406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407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408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409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410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411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412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413" name="2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414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415" name="5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416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417" name="6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418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419" name="17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420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421" name="4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422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423" name="2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424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425" name="5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426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427" name="6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428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429" name="17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430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431" name="4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432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433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434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435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436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437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438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439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440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441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442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443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444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445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446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447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448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449" name="2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450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451" name="5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452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453" name="6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454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455" name="17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456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457" name="4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458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459" name="2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460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461" name="5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462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463" name="6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464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465" name="17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466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467" name="4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468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469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470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471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472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473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474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475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476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477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478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479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480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481" name="2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482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483" name="5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484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485" name="6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486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487" name="17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488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489" name="4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490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491" name="2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492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493" name="5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494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495" name="6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496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497" name="17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498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499" name="4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500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501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502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503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504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505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506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507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508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509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510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511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512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513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514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515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516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517" name="2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518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519" name="5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520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521" name="6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522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523" name="17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524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525" name="4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526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527" name="2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528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529" name="5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530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531" name="6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532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533" name="17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534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535" name="4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536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537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538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539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540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541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542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543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544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545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546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547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548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549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550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551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552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553" name="2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554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555" name="5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556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557" name="6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558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559" name="17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560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561" name="4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562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563" name="2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564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565" name="5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566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567" name="6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568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569" name="17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570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571" name="4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572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573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574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575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576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577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578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579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580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581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582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583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584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585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586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587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588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589" name="2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590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591" name="5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592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593" name="6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594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595" name="17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596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597" name="4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598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599" name="2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600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601" name="5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602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603" name="6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604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605" name="17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606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607" name="4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608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609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610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611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612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613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614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615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616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617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618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619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620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621" name="53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622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623" name="15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624" name="1 CuadroTexto"/>
        <xdr:cNvSpPr txBox="1"/>
      </xdr:nvSpPr>
      <xdr:spPr>
        <a:xfrm>
          <a:off x="1152525" y="2803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625" name="2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62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627" name="5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62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629" name="6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63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631" name="17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63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633" name="4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63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635" name="2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63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637" name="5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63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639" name="6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64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641" name="17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64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643" name="4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64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645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64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647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64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649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65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651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65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653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65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655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65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657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65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659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66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661" name="2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66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663" name="5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66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665" name="6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66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667" name="17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66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669" name="4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67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671" name="2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67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673" name="5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67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675" name="6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67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677" name="17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67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679" name="4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68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681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68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683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68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685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68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687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68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689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69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691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69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693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69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695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69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697" name="2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69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699" name="5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70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701" name="6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70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703" name="17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70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705" name="4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70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707" name="2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70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709" name="5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71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711" name="6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71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713" name="17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71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715" name="4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71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717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71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719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72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721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72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723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72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725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72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727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72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729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73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731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73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733" name="2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73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735" name="5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73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737" name="6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73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739" name="17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74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741" name="4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74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743" name="2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74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745" name="5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74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747" name="6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74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749" name="17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75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751" name="4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75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753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75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755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75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757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75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759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76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761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76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763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76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765" name="2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76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767" name="5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76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769" name="6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77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771" name="17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77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773" name="4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77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775" name="2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77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777" name="5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77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779" name="6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78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781" name="17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78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783" name="4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78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785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78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787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78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789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79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791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79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793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79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795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79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797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79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799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80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801" name="2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80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803" name="5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80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805" name="6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80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807" name="17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80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809" name="4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81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811" name="2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81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813" name="5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81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815" name="6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81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817" name="17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81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819" name="4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82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821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82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823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82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825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82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827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82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829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83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831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83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833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83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835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83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837" name="2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83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839" name="5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84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841" name="6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84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843" name="17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84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845" name="4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84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847" name="2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84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849" name="5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85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851" name="6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85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853" name="17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85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855" name="4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85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857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85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859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86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861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86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863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86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865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86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867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86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869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87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871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87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873" name="2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87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875" name="5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87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877" name="6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87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879" name="17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88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881" name="4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88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883" name="2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88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885" name="5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88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887" name="6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88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889" name="17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89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891" name="4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89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893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89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895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89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897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89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899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90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901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90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903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90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905" name="2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90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907" name="5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90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909" name="6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91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911" name="17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91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913" name="4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91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915" name="2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91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917" name="5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91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919" name="6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92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921" name="17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92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923" name="4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92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925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92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927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92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929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93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931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93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933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93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935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93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937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93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939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94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941" name="2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94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943" name="5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94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945" name="6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94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947" name="17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94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949" name="4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95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951" name="2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95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953" name="5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95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955" name="6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95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957" name="17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95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959" name="4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96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961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96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963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96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965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96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967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96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969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97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971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97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973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97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975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97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977" name="2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97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979" name="5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98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981" name="6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98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983" name="17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98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985" name="4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98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987" name="2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98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989" name="5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99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991" name="6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99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993" name="17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99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995" name="4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99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997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99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2999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00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001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00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003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00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005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00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007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00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009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01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011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01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013" name="2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01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015" name="5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01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017" name="6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01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019" name="17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02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021" name="4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02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023" name="2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02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025" name="5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02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027" name="6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02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029" name="17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03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031" name="4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03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033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03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035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03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037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03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039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04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041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04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043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04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045" name="2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04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047" name="5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04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049" name="6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05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051" name="17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05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053" name="4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05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055" name="2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05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057" name="5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05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059" name="6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06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061" name="17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06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063" name="4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06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065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06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067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06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069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07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071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07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073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07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075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07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077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07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079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08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081" name="2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08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083" name="5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08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085" name="6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08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087" name="17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08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089" name="4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09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091" name="2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09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093" name="5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09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095" name="6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09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097" name="17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09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099" name="4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10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101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10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103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10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105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10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107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10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109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11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111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11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113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11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115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11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117" name="2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11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119" name="5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12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121" name="6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12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123" name="17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12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125" name="4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12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127" name="2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12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129" name="5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13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131" name="6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13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133" name="17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13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135" name="4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13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137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13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139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14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141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14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143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14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145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14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147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14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149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15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151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15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153" name="2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15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155" name="5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15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157" name="6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15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159" name="17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16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161" name="4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16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163" name="2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16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165" name="5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16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167" name="6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16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169" name="17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17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171" name="4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17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173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17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175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17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177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17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179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180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181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182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183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184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185" name="53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186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187" name="15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264560"/>
    <xdr:sp macro="" textlink="">
      <xdr:nvSpPr>
        <xdr:cNvPr id="13188" name="1 CuadroTexto"/>
        <xdr:cNvSpPr txBox="1"/>
      </xdr:nvSpPr>
      <xdr:spPr>
        <a:xfrm>
          <a:off x="1152525" y="2805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819</xdr:row>
      <xdr:rowOff>0</xdr:rowOff>
    </xdr:from>
    <xdr:ext cx="184731" cy="264560"/>
    <xdr:sp macro="" textlink="">
      <xdr:nvSpPr>
        <xdr:cNvPr id="13189" name="25 CuadroTexto"/>
        <xdr:cNvSpPr txBox="1"/>
      </xdr:nvSpPr>
      <xdr:spPr>
        <a:xfrm>
          <a:off x="1152525" y="21676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819</xdr:row>
      <xdr:rowOff>0</xdr:rowOff>
    </xdr:from>
    <xdr:ext cx="184731" cy="264560"/>
    <xdr:sp macro="" textlink="">
      <xdr:nvSpPr>
        <xdr:cNvPr id="13190" name="1 CuadroTexto"/>
        <xdr:cNvSpPr txBox="1"/>
      </xdr:nvSpPr>
      <xdr:spPr>
        <a:xfrm>
          <a:off x="1152525" y="21676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819</xdr:row>
      <xdr:rowOff>0</xdr:rowOff>
    </xdr:from>
    <xdr:ext cx="184731" cy="264560"/>
    <xdr:sp macro="" textlink="">
      <xdr:nvSpPr>
        <xdr:cNvPr id="13191" name="53 CuadroTexto"/>
        <xdr:cNvSpPr txBox="1"/>
      </xdr:nvSpPr>
      <xdr:spPr>
        <a:xfrm>
          <a:off x="1152525" y="21657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819</xdr:row>
      <xdr:rowOff>0</xdr:rowOff>
    </xdr:from>
    <xdr:ext cx="184731" cy="264560"/>
    <xdr:sp macro="" textlink="">
      <xdr:nvSpPr>
        <xdr:cNvPr id="13192" name="1 CuadroTexto"/>
        <xdr:cNvSpPr txBox="1"/>
      </xdr:nvSpPr>
      <xdr:spPr>
        <a:xfrm>
          <a:off x="1152525" y="21657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819</xdr:row>
      <xdr:rowOff>0</xdr:rowOff>
    </xdr:from>
    <xdr:ext cx="184731" cy="264560"/>
    <xdr:sp macro="" textlink="">
      <xdr:nvSpPr>
        <xdr:cNvPr id="13193" name="55 CuadroTexto"/>
        <xdr:cNvSpPr txBox="1"/>
      </xdr:nvSpPr>
      <xdr:spPr>
        <a:xfrm>
          <a:off x="1152525" y="21676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819</xdr:row>
      <xdr:rowOff>0</xdr:rowOff>
    </xdr:from>
    <xdr:ext cx="184731" cy="264560"/>
    <xdr:sp macro="" textlink="">
      <xdr:nvSpPr>
        <xdr:cNvPr id="13194" name="1 CuadroTexto"/>
        <xdr:cNvSpPr txBox="1"/>
      </xdr:nvSpPr>
      <xdr:spPr>
        <a:xfrm>
          <a:off x="1152525" y="21676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819</xdr:row>
      <xdr:rowOff>0</xdr:rowOff>
    </xdr:from>
    <xdr:ext cx="184731" cy="264560"/>
    <xdr:sp macro="" textlink="">
      <xdr:nvSpPr>
        <xdr:cNvPr id="13195" name="65 CuadroTexto"/>
        <xdr:cNvSpPr txBox="1"/>
      </xdr:nvSpPr>
      <xdr:spPr>
        <a:xfrm>
          <a:off x="1152525" y="21676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819</xdr:row>
      <xdr:rowOff>0</xdr:rowOff>
    </xdr:from>
    <xdr:ext cx="184731" cy="264560"/>
    <xdr:sp macro="" textlink="">
      <xdr:nvSpPr>
        <xdr:cNvPr id="13196" name="1 CuadroTexto"/>
        <xdr:cNvSpPr txBox="1"/>
      </xdr:nvSpPr>
      <xdr:spPr>
        <a:xfrm>
          <a:off x="1152525" y="21676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819</xdr:row>
      <xdr:rowOff>0</xdr:rowOff>
    </xdr:from>
    <xdr:ext cx="184731" cy="264560"/>
    <xdr:sp macro="" textlink="">
      <xdr:nvSpPr>
        <xdr:cNvPr id="13197" name="93 CuadroTexto"/>
        <xdr:cNvSpPr txBox="1"/>
      </xdr:nvSpPr>
      <xdr:spPr>
        <a:xfrm>
          <a:off x="1152525" y="21657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819</xdr:row>
      <xdr:rowOff>0</xdr:rowOff>
    </xdr:from>
    <xdr:ext cx="184731" cy="264560"/>
    <xdr:sp macro="" textlink="">
      <xdr:nvSpPr>
        <xdr:cNvPr id="13198" name="1 CuadroTexto"/>
        <xdr:cNvSpPr txBox="1"/>
      </xdr:nvSpPr>
      <xdr:spPr>
        <a:xfrm>
          <a:off x="1152525" y="21657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819</xdr:row>
      <xdr:rowOff>0</xdr:rowOff>
    </xdr:from>
    <xdr:ext cx="184731" cy="264560"/>
    <xdr:sp macro="" textlink="">
      <xdr:nvSpPr>
        <xdr:cNvPr id="13199" name="95 CuadroTexto"/>
        <xdr:cNvSpPr txBox="1"/>
      </xdr:nvSpPr>
      <xdr:spPr>
        <a:xfrm>
          <a:off x="1152525" y="21676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819</xdr:row>
      <xdr:rowOff>0</xdr:rowOff>
    </xdr:from>
    <xdr:ext cx="184731" cy="264560"/>
    <xdr:sp macro="" textlink="">
      <xdr:nvSpPr>
        <xdr:cNvPr id="13200" name="1 CuadroTexto"/>
        <xdr:cNvSpPr txBox="1"/>
      </xdr:nvSpPr>
      <xdr:spPr>
        <a:xfrm>
          <a:off x="1152525" y="21676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819</xdr:row>
      <xdr:rowOff>0</xdr:rowOff>
    </xdr:from>
    <xdr:ext cx="184731" cy="264560"/>
    <xdr:sp macro="" textlink="">
      <xdr:nvSpPr>
        <xdr:cNvPr id="13201" name="13 CuadroTexto"/>
        <xdr:cNvSpPr txBox="1"/>
      </xdr:nvSpPr>
      <xdr:spPr>
        <a:xfrm>
          <a:off x="1152525" y="21657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819</xdr:row>
      <xdr:rowOff>0</xdr:rowOff>
    </xdr:from>
    <xdr:ext cx="184731" cy="264560"/>
    <xdr:sp macro="" textlink="">
      <xdr:nvSpPr>
        <xdr:cNvPr id="13202" name="1 CuadroTexto"/>
        <xdr:cNvSpPr txBox="1"/>
      </xdr:nvSpPr>
      <xdr:spPr>
        <a:xfrm>
          <a:off x="1152525" y="21657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819</xdr:row>
      <xdr:rowOff>0</xdr:rowOff>
    </xdr:from>
    <xdr:ext cx="184731" cy="264560"/>
    <xdr:sp macro="" textlink="">
      <xdr:nvSpPr>
        <xdr:cNvPr id="13203" name="15 CuadroTexto"/>
        <xdr:cNvSpPr txBox="1"/>
      </xdr:nvSpPr>
      <xdr:spPr>
        <a:xfrm>
          <a:off x="1152525" y="21657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819</xdr:row>
      <xdr:rowOff>0</xdr:rowOff>
    </xdr:from>
    <xdr:ext cx="184731" cy="264560"/>
    <xdr:sp macro="" textlink="">
      <xdr:nvSpPr>
        <xdr:cNvPr id="13204" name="1 CuadroTexto"/>
        <xdr:cNvSpPr txBox="1"/>
      </xdr:nvSpPr>
      <xdr:spPr>
        <a:xfrm>
          <a:off x="1152525" y="21657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819</xdr:row>
      <xdr:rowOff>0</xdr:rowOff>
    </xdr:from>
    <xdr:ext cx="184731" cy="264560"/>
    <xdr:sp macro="" textlink="">
      <xdr:nvSpPr>
        <xdr:cNvPr id="13205" name="17 CuadroTexto"/>
        <xdr:cNvSpPr txBox="1"/>
      </xdr:nvSpPr>
      <xdr:spPr>
        <a:xfrm>
          <a:off x="1152525" y="21676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819</xdr:row>
      <xdr:rowOff>0</xdr:rowOff>
    </xdr:from>
    <xdr:ext cx="184731" cy="264560"/>
    <xdr:sp macro="" textlink="">
      <xdr:nvSpPr>
        <xdr:cNvPr id="13206" name="1 CuadroTexto"/>
        <xdr:cNvSpPr txBox="1"/>
      </xdr:nvSpPr>
      <xdr:spPr>
        <a:xfrm>
          <a:off x="1152525" y="21676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819</xdr:row>
      <xdr:rowOff>0</xdr:rowOff>
    </xdr:from>
    <xdr:ext cx="184731" cy="264560"/>
    <xdr:sp macro="" textlink="">
      <xdr:nvSpPr>
        <xdr:cNvPr id="13207" name="41 CuadroTexto"/>
        <xdr:cNvSpPr txBox="1"/>
      </xdr:nvSpPr>
      <xdr:spPr>
        <a:xfrm>
          <a:off x="1152525" y="21676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819</xdr:row>
      <xdr:rowOff>0</xdr:rowOff>
    </xdr:from>
    <xdr:ext cx="184731" cy="264560"/>
    <xdr:sp macro="" textlink="">
      <xdr:nvSpPr>
        <xdr:cNvPr id="13208" name="1 CuadroTexto"/>
        <xdr:cNvSpPr txBox="1"/>
      </xdr:nvSpPr>
      <xdr:spPr>
        <a:xfrm>
          <a:off x="1152525" y="21676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819</xdr:row>
      <xdr:rowOff>0</xdr:rowOff>
    </xdr:from>
    <xdr:ext cx="184731" cy="264560"/>
    <xdr:sp macro="" textlink="">
      <xdr:nvSpPr>
        <xdr:cNvPr id="13209" name="85 CuadroTexto"/>
        <xdr:cNvSpPr txBox="1"/>
      </xdr:nvSpPr>
      <xdr:spPr>
        <a:xfrm>
          <a:off x="1152525" y="21657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819</xdr:row>
      <xdr:rowOff>0</xdr:rowOff>
    </xdr:from>
    <xdr:ext cx="184731" cy="264560"/>
    <xdr:sp macro="" textlink="">
      <xdr:nvSpPr>
        <xdr:cNvPr id="13210" name="1 CuadroTexto"/>
        <xdr:cNvSpPr txBox="1"/>
      </xdr:nvSpPr>
      <xdr:spPr>
        <a:xfrm>
          <a:off x="1152525" y="21657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819</xdr:row>
      <xdr:rowOff>0</xdr:rowOff>
    </xdr:from>
    <xdr:ext cx="184731" cy="264560"/>
    <xdr:sp macro="" textlink="">
      <xdr:nvSpPr>
        <xdr:cNvPr id="13211" name="87 CuadroTexto"/>
        <xdr:cNvSpPr txBox="1"/>
      </xdr:nvSpPr>
      <xdr:spPr>
        <a:xfrm>
          <a:off x="1152525" y="21676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819</xdr:row>
      <xdr:rowOff>0</xdr:rowOff>
    </xdr:from>
    <xdr:ext cx="184731" cy="264560"/>
    <xdr:sp macro="" textlink="">
      <xdr:nvSpPr>
        <xdr:cNvPr id="13212" name="1 CuadroTexto"/>
        <xdr:cNvSpPr txBox="1"/>
      </xdr:nvSpPr>
      <xdr:spPr>
        <a:xfrm>
          <a:off x="1152525" y="21676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819</xdr:row>
      <xdr:rowOff>0</xdr:rowOff>
    </xdr:from>
    <xdr:ext cx="184731" cy="264560"/>
    <xdr:sp macro="" textlink="">
      <xdr:nvSpPr>
        <xdr:cNvPr id="13213" name="109 CuadroTexto"/>
        <xdr:cNvSpPr txBox="1"/>
      </xdr:nvSpPr>
      <xdr:spPr>
        <a:xfrm>
          <a:off x="1152525" y="21657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819</xdr:row>
      <xdr:rowOff>0</xdr:rowOff>
    </xdr:from>
    <xdr:ext cx="184731" cy="264560"/>
    <xdr:sp macro="" textlink="">
      <xdr:nvSpPr>
        <xdr:cNvPr id="13214" name="1 CuadroTexto"/>
        <xdr:cNvSpPr txBox="1"/>
      </xdr:nvSpPr>
      <xdr:spPr>
        <a:xfrm>
          <a:off x="1152525" y="21657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819</xdr:row>
      <xdr:rowOff>0</xdr:rowOff>
    </xdr:from>
    <xdr:ext cx="184731" cy="264560"/>
    <xdr:sp macro="" textlink="">
      <xdr:nvSpPr>
        <xdr:cNvPr id="13215" name="111 CuadroTexto"/>
        <xdr:cNvSpPr txBox="1"/>
      </xdr:nvSpPr>
      <xdr:spPr>
        <a:xfrm>
          <a:off x="1152525" y="21676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819</xdr:row>
      <xdr:rowOff>0</xdr:rowOff>
    </xdr:from>
    <xdr:ext cx="184731" cy="264560"/>
    <xdr:sp macro="" textlink="">
      <xdr:nvSpPr>
        <xdr:cNvPr id="13216" name="1 CuadroTexto"/>
        <xdr:cNvSpPr txBox="1"/>
      </xdr:nvSpPr>
      <xdr:spPr>
        <a:xfrm>
          <a:off x="1152525" y="21676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819</xdr:row>
      <xdr:rowOff>0</xdr:rowOff>
    </xdr:from>
    <xdr:ext cx="184731" cy="264560"/>
    <xdr:sp macro="" textlink="">
      <xdr:nvSpPr>
        <xdr:cNvPr id="13217" name="51 CuadroTexto"/>
        <xdr:cNvSpPr txBox="1"/>
      </xdr:nvSpPr>
      <xdr:spPr>
        <a:xfrm>
          <a:off x="1152525" y="21657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819</xdr:row>
      <xdr:rowOff>0</xdr:rowOff>
    </xdr:from>
    <xdr:ext cx="184731" cy="264560"/>
    <xdr:sp macro="" textlink="">
      <xdr:nvSpPr>
        <xdr:cNvPr id="13218" name="1 CuadroTexto"/>
        <xdr:cNvSpPr txBox="1"/>
      </xdr:nvSpPr>
      <xdr:spPr>
        <a:xfrm>
          <a:off x="1152525" y="21657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819</xdr:row>
      <xdr:rowOff>0</xdr:rowOff>
    </xdr:from>
    <xdr:ext cx="184731" cy="264560"/>
    <xdr:sp macro="" textlink="">
      <xdr:nvSpPr>
        <xdr:cNvPr id="13219" name="91 CuadroTexto"/>
        <xdr:cNvSpPr txBox="1"/>
      </xdr:nvSpPr>
      <xdr:spPr>
        <a:xfrm>
          <a:off x="1152525" y="21657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819</xdr:row>
      <xdr:rowOff>0</xdr:rowOff>
    </xdr:from>
    <xdr:ext cx="184731" cy="264560"/>
    <xdr:sp macro="" textlink="">
      <xdr:nvSpPr>
        <xdr:cNvPr id="13220" name="1 CuadroTexto"/>
        <xdr:cNvSpPr txBox="1"/>
      </xdr:nvSpPr>
      <xdr:spPr>
        <a:xfrm>
          <a:off x="1152525" y="21657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819</xdr:row>
      <xdr:rowOff>0</xdr:rowOff>
    </xdr:from>
    <xdr:ext cx="184731" cy="264560"/>
    <xdr:sp macro="" textlink="">
      <xdr:nvSpPr>
        <xdr:cNvPr id="13221" name="83 CuadroTexto"/>
        <xdr:cNvSpPr txBox="1"/>
      </xdr:nvSpPr>
      <xdr:spPr>
        <a:xfrm>
          <a:off x="1152525" y="21657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819</xdr:row>
      <xdr:rowOff>0</xdr:rowOff>
    </xdr:from>
    <xdr:ext cx="184731" cy="264560"/>
    <xdr:sp macro="" textlink="">
      <xdr:nvSpPr>
        <xdr:cNvPr id="13222" name="1 CuadroTexto"/>
        <xdr:cNvSpPr txBox="1"/>
      </xdr:nvSpPr>
      <xdr:spPr>
        <a:xfrm>
          <a:off x="1152525" y="21657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819</xdr:row>
      <xdr:rowOff>0</xdr:rowOff>
    </xdr:from>
    <xdr:ext cx="184731" cy="264560"/>
    <xdr:sp macro="" textlink="">
      <xdr:nvSpPr>
        <xdr:cNvPr id="13223" name="107 CuadroTexto"/>
        <xdr:cNvSpPr txBox="1"/>
      </xdr:nvSpPr>
      <xdr:spPr>
        <a:xfrm>
          <a:off x="1152525" y="21657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1042</xdr:row>
      <xdr:rowOff>0</xdr:rowOff>
    </xdr:from>
    <xdr:ext cx="184731" cy="264560"/>
    <xdr:sp macro="" textlink="">
      <xdr:nvSpPr>
        <xdr:cNvPr id="13224" name="95 CuadroTexto"/>
        <xdr:cNvSpPr txBox="1"/>
      </xdr:nvSpPr>
      <xdr:spPr>
        <a:xfrm>
          <a:off x="1152525" y="28377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1044</xdr:row>
      <xdr:rowOff>0</xdr:rowOff>
    </xdr:from>
    <xdr:ext cx="184731" cy="264560"/>
    <xdr:sp macro="" textlink="">
      <xdr:nvSpPr>
        <xdr:cNvPr id="13226" name="121 CuadroTexto"/>
        <xdr:cNvSpPr txBox="1"/>
      </xdr:nvSpPr>
      <xdr:spPr>
        <a:xfrm>
          <a:off x="1152525" y="2839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1044</xdr:row>
      <xdr:rowOff>0</xdr:rowOff>
    </xdr:from>
    <xdr:ext cx="184731" cy="264560"/>
    <xdr:sp macro="" textlink="">
      <xdr:nvSpPr>
        <xdr:cNvPr id="13227" name="1 CuadroTexto"/>
        <xdr:cNvSpPr txBox="1"/>
      </xdr:nvSpPr>
      <xdr:spPr>
        <a:xfrm>
          <a:off x="1152525" y="2839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1044</xdr:row>
      <xdr:rowOff>0</xdr:rowOff>
    </xdr:from>
    <xdr:ext cx="184731" cy="264560"/>
    <xdr:sp macro="" textlink="">
      <xdr:nvSpPr>
        <xdr:cNvPr id="13228" name="95 CuadroTexto"/>
        <xdr:cNvSpPr txBox="1"/>
      </xdr:nvSpPr>
      <xdr:spPr>
        <a:xfrm>
          <a:off x="1152525" y="2839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1044</xdr:row>
      <xdr:rowOff>0</xdr:rowOff>
    </xdr:from>
    <xdr:ext cx="184731" cy="264560"/>
    <xdr:sp macro="" textlink="">
      <xdr:nvSpPr>
        <xdr:cNvPr id="13229" name="1 CuadroTexto"/>
        <xdr:cNvSpPr txBox="1"/>
      </xdr:nvSpPr>
      <xdr:spPr>
        <a:xfrm>
          <a:off x="1152525" y="2839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1044</xdr:row>
      <xdr:rowOff>0</xdr:rowOff>
    </xdr:from>
    <xdr:ext cx="184731" cy="264560"/>
    <xdr:sp macro="" textlink="">
      <xdr:nvSpPr>
        <xdr:cNvPr id="13230" name="121 CuadroTexto"/>
        <xdr:cNvSpPr txBox="1"/>
      </xdr:nvSpPr>
      <xdr:spPr>
        <a:xfrm>
          <a:off x="1152525" y="2839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1044</xdr:row>
      <xdr:rowOff>0</xdr:rowOff>
    </xdr:from>
    <xdr:ext cx="184731" cy="264560"/>
    <xdr:sp macro="" textlink="">
      <xdr:nvSpPr>
        <xdr:cNvPr id="13231" name="1 CuadroTexto"/>
        <xdr:cNvSpPr txBox="1"/>
      </xdr:nvSpPr>
      <xdr:spPr>
        <a:xfrm>
          <a:off x="1152525" y="2839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1044</xdr:row>
      <xdr:rowOff>0</xdr:rowOff>
    </xdr:from>
    <xdr:ext cx="184731" cy="264560"/>
    <xdr:sp macro="" textlink="">
      <xdr:nvSpPr>
        <xdr:cNvPr id="13232" name="121 CuadroTexto"/>
        <xdr:cNvSpPr txBox="1"/>
      </xdr:nvSpPr>
      <xdr:spPr>
        <a:xfrm>
          <a:off x="1152525" y="2839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1044</xdr:row>
      <xdr:rowOff>0</xdr:rowOff>
    </xdr:from>
    <xdr:ext cx="184731" cy="264560"/>
    <xdr:sp macro="" textlink="">
      <xdr:nvSpPr>
        <xdr:cNvPr id="13233" name="1 CuadroTexto"/>
        <xdr:cNvSpPr txBox="1"/>
      </xdr:nvSpPr>
      <xdr:spPr>
        <a:xfrm>
          <a:off x="1152525" y="2839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1044</xdr:row>
      <xdr:rowOff>0</xdr:rowOff>
    </xdr:from>
    <xdr:ext cx="184731" cy="264560"/>
    <xdr:sp macro="" textlink="">
      <xdr:nvSpPr>
        <xdr:cNvPr id="13234" name="95 CuadroTexto"/>
        <xdr:cNvSpPr txBox="1"/>
      </xdr:nvSpPr>
      <xdr:spPr>
        <a:xfrm>
          <a:off x="1152525" y="2839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1044</xdr:row>
      <xdr:rowOff>0</xdr:rowOff>
    </xdr:from>
    <xdr:ext cx="184731" cy="264560"/>
    <xdr:sp macro="" textlink="">
      <xdr:nvSpPr>
        <xdr:cNvPr id="13235" name="1 CuadroTexto"/>
        <xdr:cNvSpPr txBox="1"/>
      </xdr:nvSpPr>
      <xdr:spPr>
        <a:xfrm>
          <a:off x="1152525" y="2839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1044</xdr:row>
      <xdr:rowOff>0</xdr:rowOff>
    </xdr:from>
    <xdr:ext cx="184731" cy="264560"/>
    <xdr:sp macro="" textlink="">
      <xdr:nvSpPr>
        <xdr:cNvPr id="13236" name="121 CuadroTexto"/>
        <xdr:cNvSpPr txBox="1"/>
      </xdr:nvSpPr>
      <xdr:spPr>
        <a:xfrm>
          <a:off x="1152525" y="2839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1044</xdr:row>
      <xdr:rowOff>0</xdr:rowOff>
    </xdr:from>
    <xdr:ext cx="184731" cy="264560"/>
    <xdr:sp macro="" textlink="">
      <xdr:nvSpPr>
        <xdr:cNvPr id="13237" name="1 CuadroTexto"/>
        <xdr:cNvSpPr txBox="1"/>
      </xdr:nvSpPr>
      <xdr:spPr>
        <a:xfrm>
          <a:off x="1152525" y="2839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904</xdr:row>
      <xdr:rowOff>0</xdr:rowOff>
    </xdr:from>
    <xdr:ext cx="184731" cy="264560"/>
    <xdr:sp macro="" textlink="">
      <xdr:nvSpPr>
        <xdr:cNvPr id="13238" name="1 CuadroTexto"/>
        <xdr:cNvSpPr txBox="1"/>
      </xdr:nvSpPr>
      <xdr:spPr>
        <a:xfrm>
          <a:off x="1152525" y="24759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904</xdr:row>
      <xdr:rowOff>0</xdr:rowOff>
    </xdr:from>
    <xdr:ext cx="184731" cy="264560"/>
    <xdr:sp macro="" textlink="">
      <xdr:nvSpPr>
        <xdr:cNvPr id="13239" name="1 CuadroTexto"/>
        <xdr:cNvSpPr txBox="1"/>
      </xdr:nvSpPr>
      <xdr:spPr>
        <a:xfrm>
          <a:off x="1152525" y="24759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904</xdr:row>
      <xdr:rowOff>0</xdr:rowOff>
    </xdr:from>
    <xdr:ext cx="184731" cy="264560"/>
    <xdr:sp macro="" textlink="">
      <xdr:nvSpPr>
        <xdr:cNvPr id="13240" name="37 CuadroTexto"/>
        <xdr:cNvSpPr txBox="1"/>
      </xdr:nvSpPr>
      <xdr:spPr>
        <a:xfrm>
          <a:off x="1152525" y="24759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904</xdr:row>
      <xdr:rowOff>0</xdr:rowOff>
    </xdr:from>
    <xdr:ext cx="184731" cy="264560"/>
    <xdr:sp macro="" textlink="">
      <xdr:nvSpPr>
        <xdr:cNvPr id="13241" name="1 CuadroTexto"/>
        <xdr:cNvSpPr txBox="1"/>
      </xdr:nvSpPr>
      <xdr:spPr>
        <a:xfrm>
          <a:off x="1152525" y="24759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904</xdr:row>
      <xdr:rowOff>0</xdr:rowOff>
    </xdr:from>
    <xdr:ext cx="184731" cy="264560"/>
    <xdr:sp macro="" textlink="">
      <xdr:nvSpPr>
        <xdr:cNvPr id="13242" name="37 CuadroTexto"/>
        <xdr:cNvSpPr txBox="1"/>
      </xdr:nvSpPr>
      <xdr:spPr>
        <a:xfrm>
          <a:off x="1152525" y="24759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904</xdr:row>
      <xdr:rowOff>0</xdr:rowOff>
    </xdr:from>
    <xdr:ext cx="184731" cy="264560"/>
    <xdr:sp macro="" textlink="">
      <xdr:nvSpPr>
        <xdr:cNvPr id="13243" name="1 CuadroTexto"/>
        <xdr:cNvSpPr txBox="1"/>
      </xdr:nvSpPr>
      <xdr:spPr>
        <a:xfrm>
          <a:off x="1152525" y="24759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869</xdr:row>
      <xdr:rowOff>0</xdr:rowOff>
    </xdr:from>
    <xdr:ext cx="184731" cy="264560"/>
    <xdr:sp macro="" textlink="">
      <xdr:nvSpPr>
        <xdr:cNvPr id="13244" name="117 CuadroTexto"/>
        <xdr:cNvSpPr txBox="1"/>
      </xdr:nvSpPr>
      <xdr:spPr>
        <a:xfrm>
          <a:off x="1152525" y="23670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869</xdr:row>
      <xdr:rowOff>0</xdr:rowOff>
    </xdr:from>
    <xdr:ext cx="184731" cy="264560"/>
    <xdr:sp macro="" textlink="">
      <xdr:nvSpPr>
        <xdr:cNvPr id="13245" name="1 CuadroTexto"/>
        <xdr:cNvSpPr txBox="1"/>
      </xdr:nvSpPr>
      <xdr:spPr>
        <a:xfrm>
          <a:off x="1152525" y="23670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869</xdr:row>
      <xdr:rowOff>0</xdr:rowOff>
    </xdr:from>
    <xdr:ext cx="184731" cy="264560"/>
    <xdr:sp macro="" textlink="">
      <xdr:nvSpPr>
        <xdr:cNvPr id="13246" name="77 CuadroTexto"/>
        <xdr:cNvSpPr txBox="1"/>
      </xdr:nvSpPr>
      <xdr:spPr>
        <a:xfrm>
          <a:off x="1152525" y="23670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869</xdr:row>
      <xdr:rowOff>0</xdr:rowOff>
    </xdr:from>
    <xdr:ext cx="184731" cy="264560"/>
    <xdr:sp macro="" textlink="">
      <xdr:nvSpPr>
        <xdr:cNvPr id="13247" name="1 CuadroTexto"/>
        <xdr:cNvSpPr txBox="1"/>
      </xdr:nvSpPr>
      <xdr:spPr>
        <a:xfrm>
          <a:off x="1152525" y="23670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869</xdr:row>
      <xdr:rowOff>0</xdr:rowOff>
    </xdr:from>
    <xdr:ext cx="184731" cy="264560"/>
    <xdr:sp macro="" textlink="">
      <xdr:nvSpPr>
        <xdr:cNvPr id="13248" name="79 CuadroTexto"/>
        <xdr:cNvSpPr txBox="1"/>
      </xdr:nvSpPr>
      <xdr:spPr>
        <a:xfrm>
          <a:off x="1152525" y="23670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869</xdr:row>
      <xdr:rowOff>0</xdr:rowOff>
    </xdr:from>
    <xdr:ext cx="184731" cy="264560"/>
    <xdr:sp macro="" textlink="">
      <xdr:nvSpPr>
        <xdr:cNvPr id="13249" name="1 CuadroTexto"/>
        <xdr:cNvSpPr txBox="1"/>
      </xdr:nvSpPr>
      <xdr:spPr>
        <a:xfrm>
          <a:off x="1152525" y="23670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869</xdr:row>
      <xdr:rowOff>0</xdr:rowOff>
    </xdr:from>
    <xdr:ext cx="184731" cy="264560"/>
    <xdr:sp macro="" textlink="">
      <xdr:nvSpPr>
        <xdr:cNvPr id="13250" name="77 CuadroTexto"/>
        <xdr:cNvSpPr txBox="1"/>
      </xdr:nvSpPr>
      <xdr:spPr>
        <a:xfrm>
          <a:off x="1152525" y="23670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869</xdr:row>
      <xdr:rowOff>0</xdr:rowOff>
    </xdr:from>
    <xdr:ext cx="184731" cy="264560"/>
    <xdr:sp macro="" textlink="">
      <xdr:nvSpPr>
        <xdr:cNvPr id="13251" name="1 CuadroTexto"/>
        <xdr:cNvSpPr txBox="1"/>
      </xdr:nvSpPr>
      <xdr:spPr>
        <a:xfrm>
          <a:off x="1152525" y="23670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869</xdr:row>
      <xdr:rowOff>0</xdr:rowOff>
    </xdr:from>
    <xdr:ext cx="184731" cy="264560"/>
    <xdr:sp macro="" textlink="">
      <xdr:nvSpPr>
        <xdr:cNvPr id="13252" name="79 CuadroTexto"/>
        <xdr:cNvSpPr txBox="1"/>
      </xdr:nvSpPr>
      <xdr:spPr>
        <a:xfrm>
          <a:off x="1152525" y="23670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869</xdr:row>
      <xdr:rowOff>0</xdr:rowOff>
    </xdr:from>
    <xdr:ext cx="184731" cy="264560"/>
    <xdr:sp macro="" textlink="">
      <xdr:nvSpPr>
        <xdr:cNvPr id="13253" name="1 CuadroTexto"/>
        <xdr:cNvSpPr txBox="1"/>
      </xdr:nvSpPr>
      <xdr:spPr>
        <a:xfrm>
          <a:off x="1152525" y="23670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869</xdr:row>
      <xdr:rowOff>0</xdr:rowOff>
    </xdr:from>
    <xdr:ext cx="184731" cy="264560"/>
    <xdr:sp macro="" textlink="">
      <xdr:nvSpPr>
        <xdr:cNvPr id="13254" name="3 CuadroTexto"/>
        <xdr:cNvSpPr txBox="1"/>
      </xdr:nvSpPr>
      <xdr:spPr>
        <a:xfrm>
          <a:off x="1152525" y="23670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869</xdr:row>
      <xdr:rowOff>0</xdr:rowOff>
    </xdr:from>
    <xdr:ext cx="184731" cy="264560"/>
    <xdr:sp macro="" textlink="">
      <xdr:nvSpPr>
        <xdr:cNvPr id="13255" name="1 CuadroTexto"/>
        <xdr:cNvSpPr txBox="1"/>
      </xdr:nvSpPr>
      <xdr:spPr>
        <a:xfrm>
          <a:off x="1152525" y="23670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869</xdr:row>
      <xdr:rowOff>0</xdr:rowOff>
    </xdr:from>
    <xdr:ext cx="184731" cy="264560"/>
    <xdr:sp macro="" textlink="">
      <xdr:nvSpPr>
        <xdr:cNvPr id="13256" name="113 CuadroTexto"/>
        <xdr:cNvSpPr txBox="1"/>
      </xdr:nvSpPr>
      <xdr:spPr>
        <a:xfrm>
          <a:off x="1152525" y="23670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869</xdr:row>
      <xdr:rowOff>0</xdr:rowOff>
    </xdr:from>
    <xdr:ext cx="184731" cy="264560"/>
    <xdr:sp macro="" textlink="">
      <xdr:nvSpPr>
        <xdr:cNvPr id="13257" name="1 CuadroTexto"/>
        <xdr:cNvSpPr txBox="1"/>
      </xdr:nvSpPr>
      <xdr:spPr>
        <a:xfrm>
          <a:off x="1152525" y="23670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869</xdr:row>
      <xdr:rowOff>0</xdr:rowOff>
    </xdr:from>
    <xdr:ext cx="184731" cy="264560"/>
    <xdr:sp macro="" textlink="">
      <xdr:nvSpPr>
        <xdr:cNvPr id="13258" name="115 CuadroTexto"/>
        <xdr:cNvSpPr txBox="1"/>
      </xdr:nvSpPr>
      <xdr:spPr>
        <a:xfrm>
          <a:off x="1152525" y="23670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869</xdr:row>
      <xdr:rowOff>0</xdr:rowOff>
    </xdr:from>
    <xdr:ext cx="184731" cy="264560"/>
    <xdr:sp macro="" textlink="">
      <xdr:nvSpPr>
        <xdr:cNvPr id="13259" name="1 CuadroTexto"/>
        <xdr:cNvSpPr txBox="1"/>
      </xdr:nvSpPr>
      <xdr:spPr>
        <a:xfrm>
          <a:off x="1152525" y="23670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869</xdr:row>
      <xdr:rowOff>0</xdr:rowOff>
    </xdr:from>
    <xdr:ext cx="184731" cy="264560"/>
    <xdr:sp macro="" textlink="">
      <xdr:nvSpPr>
        <xdr:cNvPr id="13260" name="75 CuadroTexto"/>
        <xdr:cNvSpPr txBox="1"/>
      </xdr:nvSpPr>
      <xdr:spPr>
        <a:xfrm>
          <a:off x="1152525" y="23670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869</xdr:row>
      <xdr:rowOff>0</xdr:rowOff>
    </xdr:from>
    <xdr:ext cx="184731" cy="264560"/>
    <xdr:sp macro="" textlink="">
      <xdr:nvSpPr>
        <xdr:cNvPr id="13261" name="1 CuadroTexto"/>
        <xdr:cNvSpPr txBox="1"/>
      </xdr:nvSpPr>
      <xdr:spPr>
        <a:xfrm>
          <a:off x="1152525" y="23670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869</xdr:row>
      <xdr:rowOff>0</xdr:rowOff>
    </xdr:from>
    <xdr:ext cx="184731" cy="264560"/>
    <xdr:sp macro="" textlink="">
      <xdr:nvSpPr>
        <xdr:cNvPr id="13262" name="37 CuadroTexto"/>
        <xdr:cNvSpPr txBox="1"/>
      </xdr:nvSpPr>
      <xdr:spPr>
        <a:xfrm>
          <a:off x="1152525" y="23670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869</xdr:row>
      <xdr:rowOff>0</xdr:rowOff>
    </xdr:from>
    <xdr:ext cx="184731" cy="264560"/>
    <xdr:sp macro="" textlink="">
      <xdr:nvSpPr>
        <xdr:cNvPr id="13263" name="1 CuadroTexto"/>
        <xdr:cNvSpPr txBox="1"/>
      </xdr:nvSpPr>
      <xdr:spPr>
        <a:xfrm>
          <a:off x="1152525" y="23670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869</xdr:row>
      <xdr:rowOff>0</xdr:rowOff>
    </xdr:from>
    <xdr:ext cx="184731" cy="264560"/>
    <xdr:sp macro="" textlink="">
      <xdr:nvSpPr>
        <xdr:cNvPr id="13264" name="37 CuadroTexto"/>
        <xdr:cNvSpPr txBox="1"/>
      </xdr:nvSpPr>
      <xdr:spPr>
        <a:xfrm>
          <a:off x="1152525" y="23670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869</xdr:row>
      <xdr:rowOff>0</xdr:rowOff>
    </xdr:from>
    <xdr:ext cx="184731" cy="264560"/>
    <xdr:sp macro="" textlink="">
      <xdr:nvSpPr>
        <xdr:cNvPr id="13265" name="1 CuadroTexto"/>
        <xdr:cNvSpPr txBox="1"/>
      </xdr:nvSpPr>
      <xdr:spPr>
        <a:xfrm>
          <a:off x="1152525" y="23670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1069</xdr:row>
      <xdr:rowOff>0</xdr:rowOff>
    </xdr:from>
    <xdr:ext cx="184731" cy="264560"/>
    <xdr:sp macro="" textlink="">
      <xdr:nvSpPr>
        <xdr:cNvPr id="13266" name="91 CuadroTexto"/>
        <xdr:cNvSpPr txBox="1"/>
      </xdr:nvSpPr>
      <xdr:spPr>
        <a:xfrm>
          <a:off x="1152525" y="28940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1069</xdr:row>
      <xdr:rowOff>0</xdr:rowOff>
    </xdr:from>
    <xdr:ext cx="184731" cy="264560"/>
    <xdr:sp macro="" textlink="">
      <xdr:nvSpPr>
        <xdr:cNvPr id="13267" name="1 CuadroTexto"/>
        <xdr:cNvSpPr txBox="1"/>
      </xdr:nvSpPr>
      <xdr:spPr>
        <a:xfrm>
          <a:off x="1152525" y="28940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1069</xdr:row>
      <xdr:rowOff>0</xdr:rowOff>
    </xdr:from>
    <xdr:ext cx="184731" cy="264560"/>
    <xdr:sp macro="" textlink="">
      <xdr:nvSpPr>
        <xdr:cNvPr id="13268" name="121 CuadroTexto"/>
        <xdr:cNvSpPr txBox="1"/>
      </xdr:nvSpPr>
      <xdr:spPr>
        <a:xfrm>
          <a:off x="1152525" y="28940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1069</xdr:row>
      <xdr:rowOff>0</xdr:rowOff>
    </xdr:from>
    <xdr:ext cx="184731" cy="264560"/>
    <xdr:sp macro="" textlink="">
      <xdr:nvSpPr>
        <xdr:cNvPr id="13269" name="1 CuadroTexto"/>
        <xdr:cNvSpPr txBox="1"/>
      </xdr:nvSpPr>
      <xdr:spPr>
        <a:xfrm>
          <a:off x="1152525" y="28940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270" name="2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271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272" name="5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273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274" name="6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275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276" name="17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277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278" name="4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279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280" name="2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281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282" name="5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283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284" name="6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285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286" name="17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287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288" name="4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289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290" name="53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291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292" name="1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293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294" name="53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295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296" name="1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297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298" name="53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299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300" name="1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301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302" name="53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303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304" name="1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305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306" name="2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307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308" name="5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309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310" name="6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311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312" name="17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313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314" name="4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315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316" name="2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317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318" name="5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319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320" name="6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321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322" name="17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323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324" name="4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325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326" name="53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327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328" name="1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329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330" name="53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331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332" name="1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333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334" name="53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335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336" name="1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337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338" name="53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339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340" name="1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341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342" name="2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343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344" name="5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345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346" name="6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347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348" name="17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349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350" name="4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351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352" name="2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353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354" name="5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355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356" name="6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357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358" name="17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359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360" name="4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361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362" name="53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363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364" name="1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365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366" name="53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367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368" name="1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369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370" name="53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371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372" name="1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373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374" name="53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375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376" name="1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377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378" name="2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379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380" name="5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381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382" name="6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383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384" name="17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385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386" name="4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387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388" name="2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389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390" name="5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391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392" name="6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393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394" name="17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395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396" name="4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397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398" name="53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399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400" name="1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401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402" name="53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403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404" name="1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405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406" name="53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407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408" name="1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409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410" name="2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411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412" name="5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413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414" name="6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415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416" name="17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417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418" name="4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419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420" name="2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421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422" name="5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423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424" name="6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425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426" name="17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427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428" name="4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429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430" name="53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431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432" name="1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433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434" name="53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435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436" name="1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437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438" name="53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439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440" name="1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441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442" name="53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443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444" name="1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445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446" name="2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447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448" name="5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449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450" name="6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451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452" name="17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453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454" name="4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455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456" name="2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457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458" name="5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459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460" name="6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461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462" name="17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463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464" name="4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465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466" name="53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467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468" name="1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469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470" name="53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471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472" name="1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473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474" name="53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475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476" name="1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477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478" name="53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479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480" name="1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481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482" name="2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483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484" name="5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485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486" name="6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487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488" name="17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489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490" name="4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491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492" name="2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493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494" name="5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495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496" name="6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497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498" name="17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499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500" name="4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501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502" name="53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503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504" name="1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505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506" name="53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507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508" name="1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509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510" name="53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511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512" name="1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513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514" name="53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515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516" name="1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517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518" name="2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519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520" name="5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521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522" name="6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523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524" name="17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525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526" name="4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527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528" name="2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529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530" name="5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531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532" name="6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533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534" name="17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535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536" name="4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537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538" name="53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539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540" name="1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541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542" name="53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543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544" name="1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545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546" name="53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547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548" name="1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549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550" name="2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551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552" name="5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553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554" name="6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555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556" name="17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557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558" name="4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559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560" name="2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561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562" name="5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563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564" name="6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565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566" name="17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567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568" name="4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569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570" name="53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571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572" name="1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573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574" name="53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575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576" name="1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577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578" name="53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579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580" name="1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581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582" name="53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583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584" name="1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585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586" name="2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587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588" name="5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589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590" name="6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591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592" name="17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593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594" name="4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595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596" name="2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597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598" name="5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599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600" name="6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601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602" name="17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603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604" name="4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605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606" name="53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607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608" name="1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609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610" name="53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611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612" name="1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613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614" name="53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615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616" name="1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617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618" name="53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619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620" name="1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621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622" name="2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623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624" name="5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625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626" name="6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627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628" name="17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629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630" name="4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631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632" name="2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633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634" name="5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635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636" name="6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637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638" name="17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639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640" name="4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641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642" name="53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643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644" name="1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645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646" name="53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647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648" name="1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649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650" name="53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651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652" name="1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653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654" name="53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655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656" name="1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657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658" name="2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659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660" name="5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661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662" name="6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663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664" name="17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665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666" name="4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667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668" name="2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669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670" name="5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671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672" name="6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673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674" name="17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675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676" name="4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677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678" name="53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679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680" name="1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681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682" name="53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683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684" name="1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685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686" name="53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687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688" name="1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689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690" name="2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691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692" name="5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693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694" name="6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695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696" name="17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697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698" name="4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699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700" name="2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701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702" name="5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703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704" name="6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705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706" name="17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707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708" name="4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709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710" name="53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711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712" name="1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713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714" name="53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715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716" name="1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717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718" name="53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719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720" name="1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721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722" name="53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723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724" name="1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725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726" name="2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727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728" name="5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729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730" name="6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731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732" name="17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733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734" name="4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735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736" name="2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737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738" name="5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739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740" name="6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741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742" name="17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743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744" name="4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745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746" name="53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747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748" name="1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749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750" name="53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751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752" name="1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753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754" name="53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755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756" name="1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757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758" name="53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759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760" name="1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761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762" name="2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763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764" name="5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765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766" name="6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767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768" name="17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769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770" name="4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771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772" name="2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773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774" name="5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775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776" name="6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777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778" name="17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779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780" name="4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781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782" name="53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783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784" name="1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785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786" name="53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787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788" name="1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789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790" name="53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791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792" name="1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793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794" name="53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795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796" name="1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797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798" name="2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799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800" name="5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801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802" name="6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803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804" name="17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805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806" name="4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807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808" name="2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809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810" name="5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811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812" name="6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813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814" name="17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815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816" name="4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817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818" name="53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819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820" name="1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821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822" name="53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823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824" name="1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825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826" name="53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827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828" name="1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829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830" name="53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831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832" name="1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833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3834" name="2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3835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3836" name="5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3837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3838" name="6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3839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3840" name="17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3841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3842" name="4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3843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3844" name="2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3845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3846" name="5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3847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3848" name="6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3849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3850" name="17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3851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3852" name="4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3853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3854" name="53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3855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3856" name="1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3857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3858" name="53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3859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3860" name="1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3861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3862" name="53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3863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3864" name="1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3865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3866" name="53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3867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3868" name="1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3869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3870" name="2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3871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3872" name="5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3873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3874" name="6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3875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3876" name="17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3877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3878" name="4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3879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3880" name="2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3881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3882" name="5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3883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3884" name="6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3885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3886" name="17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3887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3888" name="4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3889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3890" name="53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3891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3892" name="1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3893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3894" name="53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3895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3896" name="1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3897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3898" name="53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3899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3900" name="1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3901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3902" name="53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3903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3904" name="1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3905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3906" name="2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3907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3908" name="5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3909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3910" name="6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3911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3912" name="17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3913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3914" name="4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3915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3916" name="2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3917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3918" name="5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3919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3920" name="6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3921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3922" name="17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3923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3924" name="4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3925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3926" name="53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3927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3928" name="1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3929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3930" name="53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3931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3932" name="1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3933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3934" name="53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3935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3936" name="1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3937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3938" name="53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3939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3940" name="1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3941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3942" name="2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3943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3944" name="5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3945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3946" name="6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3947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3948" name="17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3949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3950" name="4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3951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3952" name="2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3953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3954" name="5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3955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3956" name="6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3957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3958" name="17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3959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3960" name="4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3961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3962" name="53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3963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3964" name="1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3965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3966" name="53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3967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3968" name="1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3969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3970" name="53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3971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3972" name="1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3973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3974" name="2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3975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3976" name="5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3977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3978" name="6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3979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3980" name="17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3981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3982" name="4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3983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3984" name="2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3985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3986" name="5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3987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3988" name="6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3989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3990" name="17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3991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3992" name="4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3993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3994" name="53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3995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3996" name="1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3997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3998" name="53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3999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000" name="1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001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002" name="53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003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004" name="1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005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006" name="53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007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008" name="1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009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010" name="2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011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012" name="5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013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014" name="6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015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016" name="17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017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018" name="4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019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020" name="2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021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022" name="5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023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024" name="6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025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026" name="17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027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028" name="4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029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030" name="53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031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032" name="1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033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034" name="53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035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036" name="1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037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038" name="53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039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040" name="1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041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042" name="53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043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044" name="1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045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046" name="2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047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048" name="5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049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050" name="6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051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052" name="17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053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054" name="4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055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056" name="2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057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058" name="5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059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060" name="6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061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062" name="17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063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064" name="4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065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066" name="53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067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068" name="1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069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070" name="53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071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072" name="1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073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074" name="53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075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076" name="1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077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078" name="53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079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080" name="1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081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082" name="2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083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084" name="5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085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086" name="6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087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088" name="17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089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090" name="4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091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092" name="2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093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094" name="5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095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096" name="6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097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098" name="17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099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100" name="4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101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102" name="53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103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104" name="1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105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106" name="53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107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108" name="1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109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110" name="53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111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112" name="1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113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114" name="2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115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116" name="5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117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118" name="6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119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120" name="17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121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122" name="4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123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124" name="2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125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126" name="5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127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128" name="6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129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130" name="17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131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132" name="4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133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134" name="53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135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136" name="1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137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138" name="53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139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140" name="1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141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142" name="53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143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144" name="1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145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146" name="53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147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148" name="1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149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150" name="2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151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152" name="5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153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154" name="6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155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156" name="17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157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158" name="4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159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160" name="2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161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162" name="5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163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164" name="6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165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166" name="17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167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168" name="4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169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170" name="53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171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172" name="1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173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174" name="53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175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176" name="1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177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178" name="53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179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180" name="1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181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182" name="53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183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184" name="1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185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186" name="2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187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188" name="5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189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190" name="6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191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192" name="17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193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194" name="4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195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196" name="2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197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198" name="5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199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200" name="6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201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202" name="17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203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204" name="4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205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206" name="53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207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208" name="1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209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210" name="53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211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212" name="1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213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214" name="53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215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216" name="1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217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218" name="53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219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220" name="1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221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222" name="2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223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224" name="5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225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226" name="6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227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228" name="17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229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230" name="4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231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232" name="2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233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234" name="5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235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236" name="6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237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238" name="17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239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240" name="4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241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242" name="53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243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244" name="1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245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246" name="53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247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248" name="1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249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250" name="53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251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252" name="1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253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254" name="2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255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256" name="5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257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258" name="6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259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260" name="17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261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262" name="4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263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264" name="2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265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266" name="5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267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268" name="6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269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270" name="17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271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272" name="4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273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274" name="53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275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276" name="1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277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278" name="53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279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280" name="1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281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282" name="53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283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284" name="1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285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286" name="53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287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288" name="1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289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290" name="2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291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292" name="5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293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294" name="6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295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296" name="17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297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298" name="4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299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300" name="2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301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302" name="5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303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304" name="6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305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306" name="17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307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308" name="4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309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310" name="53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311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312" name="1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313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314" name="53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315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316" name="1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317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318" name="53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319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320" name="1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321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322" name="53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323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324" name="1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325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326" name="2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327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328" name="5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329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330" name="6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331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332" name="17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333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334" name="4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335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336" name="2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337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338" name="5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339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340" name="6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341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342" name="17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343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344" name="4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345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346" name="53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347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348" name="1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349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350" name="53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351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352" name="1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353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354" name="53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355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356" name="1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357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358" name="53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359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360" name="1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361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362" name="2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363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364" name="5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365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366" name="6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367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368" name="17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369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370" name="4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371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372" name="2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373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374" name="5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375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376" name="6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377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378" name="17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379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380" name="4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381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382" name="53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383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384" name="1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385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386" name="53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387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388" name="1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389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390" name="53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391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392" name="1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393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394" name="53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395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396" name="15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397" name="1 CuadroTexto"/>
        <xdr:cNvSpPr txBox="1"/>
      </xdr:nvSpPr>
      <xdr:spPr>
        <a:xfrm>
          <a:off x="1152525" y="2764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1048</xdr:row>
      <xdr:rowOff>0</xdr:rowOff>
    </xdr:from>
    <xdr:ext cx="184731" cy="264560"/>
    <xdr:sp macro="" textlink="">
      <xdr:nvSpPr>
        <xdr:cNvPr id="14398" name="35 CuadroTexto"/>
        <xdr:cNvSpPr txBox="1"/>
      </xdr:nvSpPr>
      <xdr:spPr>
        <a:xfrm>
          <a:off x="1152525" y="27980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1048</xdr:row>
      <xdr:rowOff>0</xdr:rowOff>
    </xdr:from>
    <xdr:ext cx="184731" cy="264560"/>
    <xdr:sp macro="" textlink="">
      <xdr:nvSpPr>
        <xdr:cNvPr id="14399" name="1 CuadroTexto"/>
        <xdr:cNvSpPr txBox="1"/>
      </xdr:nvSpPr>
      <xdr:spPr>
        <a:xfrm>
          <a:off x="1152525" y="27980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1048</xdr:row>
      <xdr:rowOff>0</xdr:rowOff>
    </xdr:from>
    <xdr:ext cx="184731" cy="264560"/>
    <xdr:sp macro="" textlink="">
      <xdr:nvSpPr>
        <xdr:cNvPr id="14400" name="35 CuadroTexto"/>
        <xdr:cNvSpPr txBox="1"/>
      </xdr:nvSpPr>
      <xdr:spPr>
        <a:xfrm>
          <a:off x="1152525" y="27980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1048</xdr:row>
      <xdr:rowOff>0</xdr:rowOff>
    </xdr:from>
    <xdr:ext cx="184731" cy="264560"/>
    <xdr:sp macro="" textlink="">
      <xdr:nvSpPr>
        <xdr:cNvPr id="14401" name="1 CuadroTexto"/>
        <xdr:cNvSpPr txBox="1"/>
      </xdr:nvSpPr>
      <xdr:spPr>
        <a:xfrm>
          <a:off x="1152525" y="27980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1048</xdr:row>
      <xdr:rowOff>0</xdr:rowOff>
    </xdr:from>
    <xdr:ext cx="184731" cy="264560"/>
    <xdr:sp macro="" textlink="">
      <xdr:nvSpPr>
        <xdr:cNvPr id="14402" name="1 CuadroTexto"/>
        <xdr:cNvSpPr txBox="1"/>
      </xdr:nvSpPr>
      <xdr:spPr>
        <a:xfrm>
          <a:off x="1152525" y="27980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1048</xdr:row>
      <xdr:rowOff>0</xdr:rowOff>
    </xdr:from>
    <xdr:ext cx="184731" cy="264560"/>
    <xdr:sp macro="" textlink="">
      <xdr:nvSpPr>
        <xdr:cNvPr id="14403" name="1 CuadroTexto"/>
        <xdr:cNvSpPr txBox="1"/>
      </xdr:nvSpPr>
      <xdr:spPr>
        <a:xfrm>
          <a:off x="1152525" y="27980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1048</xdr:row>
      <xdr:rowOff>0</xdr:rowOff>
    </xdr:from>
    <xdr:ext cx="184731" cy="264560"/>
    <xdr:sp macro="" textlink="">
      <xdr:nvSpPr>
        <xdr:cNvPr id="14404" name="127 CuadroTexto"/>
        <xdr:cNvSpPr txBox="1"/>
      </xdr:nvSpPr>
      <xdr:spPr>
        <a:xfrm>
          <a:off x="1152525" y="27980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1048</xdr:row>
      <xdr:rowOff>0</xdr:rowOff>
    </xdr:from>
    <xdr:ext cx="184731" cy="264560"/>
    <xdr:sp macro="" textlink="">
      <xdr:nvSpPr>
        <xdr:cNvPr id="14405" name="1 CuadroTexto"/>
        <xdr:cNvSpPr txBox="1"/>
      </xdr:nvSpPr>
      <xdr:spPr>
        <a:xfrm>
          <a:off x="1152525" y="27980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1048</xdr:row>
      <xdr:rowOff>0</xdr:rowOff>
    </xdr:from>
    <xdr:ext cx="184731" cy="264560"/>
    <xdr:sp macro="" textlink="">
      <xdr:nvSpPr>
        <xdr:cNvPr id="14406" name="5 CuadroTexto"/>
        <xdr:cNvSpPr txBox="1"/>
      </xdr:nvSpPr>
      <xdr:spPr>
        <a:xfrm>
          <a:off x="1152525" y="27980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1048</xdr:row>
      <xdr:rowOff>0</xdr:rowOff>
    </xdr:from>
    <xdr:ext cx="184731" cy="264560"/>
    <xdr:sp macro="" textlink="">
      <xdr:nvSpPr>
        <xdr:cNvPr id="14407" name="1 CuadroTexto"/>
        <xdr:cNvSpPr txBox="1"/>
      </xdr:nvSpPr>
      <xdr:spPr>
        <a:xfrm>
          <a:off x="1152525" y="27980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1048</xdr:row>
      <xdr:rowOff>0</xdr:rowOff>
    </xdr:from>
    <xdr:ext cx="184731" cy="264560"/>
    <xdr:sp macro="" textlink="">
      <xdr:nvSpPr>
        <xdr:cNvPr id="14408" name="5 CuadroTexto"/>
        <xdr:cNvSpPr txBox="1"/>
      </xdr:nvSpPr>
      <xdr:spPr>
        <a:xfrm>
          <a:off x="1152525" y="27980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409" name="2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410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411" name="5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412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413" name="6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414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415" name="17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416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417" name="4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418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419" name="2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420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421" name="5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422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423" name="6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424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425" name="17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426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427" name="4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428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429" name="53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430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431" name="1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432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433" name="53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434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435" name="1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436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437" name="53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438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439" name="1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440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441" name="53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442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443" name="1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444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445" name="2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446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447" name="5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448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449" name="6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450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451" name="17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452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453" name="4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454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455" name="2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456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457" name="5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458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459" name="6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460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461" name="17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462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463" name="4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464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465" name="53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466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467" name="1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468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469" name="53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470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471" name="1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472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473" name="53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474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475" name="1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476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477" name="53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478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479" name="1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480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481" name="2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482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483" name="5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484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485" name="6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486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487" name="17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488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489" name="4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490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491" name="2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492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493" name="5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494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495" name="6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496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497" name="17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498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499" name="4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500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501" name="53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502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503" name="1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504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505" name="53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506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507" name="1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508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509" name="53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510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511" name="1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512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513" name="53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514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515" name="1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516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517" name="2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518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519" name="5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520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521" name="6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522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523" name="17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524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525" name="4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526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527" name="2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528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529" name="5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530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531" name="6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532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533" name="17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534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535" name="4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536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537" name="53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538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539" name="1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540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541" name="53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542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543" name="1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544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545" name="53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546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547" name="1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548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549" name="2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550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551" name="5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552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553" name="6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554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555" name="17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556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557" name="4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558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559" name="2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560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561" name="5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562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563" name="6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564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565" name="17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566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567" name="4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568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569" name="53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570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571" name="1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572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573" name="53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574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575" name="1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576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577" name="53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578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579" name="1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580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581" name="53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582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583" name="1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584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585" name="2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586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587" name="5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588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589" name="6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590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591" name="17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592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593" name="4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594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595" name="2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596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597" name="5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598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599" name="6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600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601" name="17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602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603" name="4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604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605" name="53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606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607" name="1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608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609" name="53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610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611" name="1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612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613" name="53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614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615" name="1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616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617" name="53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618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619" name="1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620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621" name="2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622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623" name="5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624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625" name="6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626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627" name="17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628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629" name="4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630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631" name="2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632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633" name="5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634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635" name="6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636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637" name="17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638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639" name="4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640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641" name="53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642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643" name="1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644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645" name="53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646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647" name="1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648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649" name="53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650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651" name="1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652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653" name="53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654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655" name="1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656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657" name="2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658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659" name="5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660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661" name="6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662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663" name="17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664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665" name="4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666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667" name="2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668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669" name="5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670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671" name="6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672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673" name="17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674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675" name="4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676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677" name="53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678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679" name="1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680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681" name="53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682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683" name="1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684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685" name="53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686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687" name="1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688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689" name="2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690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691" name="5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692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693" name="6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694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695" name="17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696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697" name="4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698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699" name="2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700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701" name="5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702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703" name="6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704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705" name="17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706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707" name="4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708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709" name="53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710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711" name="1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712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713" name="53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714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715" name="1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716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717" name="53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718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719" name="1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720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721" name="53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722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723" name="1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724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725" name="2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726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727" name="5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728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729" name="6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730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731" name="17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732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733" name="4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734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735" name="2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736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737" name="5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738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739" name="6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740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741" name="17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742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743" name="4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744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745" name="53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746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747" name="1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748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749" name="53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750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751" name="1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752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753" name="53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754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755" name="1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756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757" name="53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758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759" name="1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760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761" name="2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762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763" name="5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764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765" name="6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766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767" name="17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768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769" name="4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770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771" name="2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772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773" name="5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774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775" name="6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776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777" name="17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778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779" name="4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780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781" name="53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782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783" name="1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784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785" name="53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786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787" name="1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788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789" name="53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790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791" name="1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792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793" name="53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794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795" name="1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796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797" name="2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798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799" name="5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800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801" name="6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802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803" name="17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804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805" name="4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806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807" name="2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808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809" name="5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810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811" name="6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812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813" name="17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814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815" name="4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816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817" name="53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818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819" name="1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820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821" name="53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822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823" name="1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824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825" name="53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826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827" name="1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828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829" name="2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830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831" name="5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832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833" name="6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834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835" name="17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836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837" name="4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838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839" name="2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840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841" name="5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842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843" name="6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844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845" name="17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846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847" name="4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848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849" name="53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850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851" name="1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852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853" name="53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854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855" name="1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856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857" name="53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858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859" name="1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860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861" name="53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862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863" name="1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864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865" name="2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866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867" name="5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868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869" name="6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870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871" name="17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872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873" name="4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874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875" name="2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876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877" name="5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878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879" name="6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880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881" name="17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882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883" name="4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884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885" name="53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886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887" name="1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888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889" name="53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890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891" name="1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892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893" name="53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894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895" name="1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896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897" name="53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898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899" name="1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900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901" name="2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902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903" name="5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904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905" name="6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906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907" name="17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908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909" name="4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910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911" name="2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912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913" name="5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914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915" name="6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916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917" name="17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918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919" name="4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920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921" name="53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922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923" name="1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924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925" name="53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926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927" name="1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928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929" name="53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930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931" name="1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932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933" name="53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934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935" name="1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936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937" name="2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938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939" name="5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940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941" name="6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942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943" name="17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944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945" name="4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946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947" name="2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948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949" name="5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950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951" name="6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952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953" name="17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954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955" name="4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956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957" name="53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958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959" name="1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960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961" name="53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962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963" name="1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964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965" name="53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966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967" name="1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968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969" name="53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970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971" name="1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4972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4973" name="2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4974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4975" name="5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4976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4977" name="6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4978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4979" name="17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4980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4981" name="4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4982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4983" name="2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4984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4985" name="5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4986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4987" name="6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4988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4989" name="17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4990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4991" name="4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4992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4993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4994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4995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4996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4997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4998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4999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000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001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002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003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004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005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006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007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008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009" name="2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010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011" name="5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012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013" name="6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014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015" name="17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016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017" name="4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018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019" name="2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020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021" name="5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022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023" name="6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024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025" name="17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026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027" name="4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028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029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030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031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032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033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034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035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036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037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038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039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040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041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042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043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044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045" name="2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046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047" name="5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048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049" name="6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050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051" name="17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052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053" name="4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054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055" name="2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056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057" name="5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058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059" name="6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060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061" name="17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062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063" name="4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064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065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066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067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068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069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070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071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072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073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074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075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076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077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078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079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080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081" name="2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082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083" name="5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084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085" name="6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086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087" name="17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088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089" name="4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090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091" name="2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092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093" name="5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094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095" name="6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096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097" name="17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098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099" name="4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100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101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102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103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104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105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106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107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108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109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110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111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112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113" name="2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114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115" name="5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116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117" name="6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118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119" name="17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120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121" name="4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122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123" name="2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124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125" name="5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126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127" name="6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128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129" name="17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130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131" name="4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132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133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134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135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136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137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138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139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140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141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142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143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144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145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146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147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148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149" name="2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150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151" name="5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152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153" name="6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154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155" name="17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156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157" name="4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158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159" name="2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160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161" name="5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162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163" name="6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164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165" name="17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166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167" name="4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168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169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170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171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172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173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174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175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176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177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178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179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180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181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182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183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184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185" name="2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186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187" name="5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188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189" name="6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190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191" name="17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192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193" name="4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194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195" name="2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196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197" name="5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198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199" name="6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200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201" name="17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202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203" name="4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204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205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206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207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208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209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210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211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212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213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214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215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216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217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218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219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220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221" name="2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222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223" name="5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224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225" name="6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226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227" name="17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228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229" name="4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230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231" name="2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232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233" name="5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234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235" name="6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236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237" name="17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238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239" name="4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240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241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242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243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244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245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246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247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248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249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250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251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252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253" name="2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254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255" name="5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256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257" name="6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258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259" name="17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260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261" name="4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262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263" name="2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264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265" name="5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266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267" name="6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268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269" name="17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270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271" name="4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272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273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274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275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276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277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278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279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280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281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282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283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284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285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286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287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288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289" name="2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290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291" name="5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292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293" name="6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294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295" name="17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296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297" name="4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298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299" name="2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300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301" name="5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302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303" name="6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304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305" name="17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306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307" name="4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308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309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310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311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312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313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314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315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316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317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318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319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320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321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322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323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324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325" name="2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326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327" name="5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328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329" name="6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330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331" name="17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332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333" name="4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334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335" name="2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336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337" name="5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338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339" name="6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340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341" name="17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342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343" name="4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344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345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346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347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348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349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350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351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352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353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354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355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356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357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358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359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360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361" name="2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362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363" name="5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364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365" name="6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366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367" name="17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368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369" name="4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370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371" name="2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372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373" name="5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374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375" name="6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376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377" name="17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378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379" name="4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380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381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382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383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384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385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386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387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388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389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390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391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392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393" name="2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394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395" name="5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396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397" name="6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398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399" name="17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400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401" name="4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402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403" name="2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404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405" name="5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406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407" name="6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408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409" name="17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410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411" name="4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412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413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414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415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416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417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418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419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420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421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422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423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424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425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426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427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428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429" name="2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430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431" name="5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432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433" name="6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434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435" name="17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436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437" name="4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438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439" name="2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440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441" name="5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442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443" name="6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444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445" name="17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446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447" name="4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448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449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450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451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452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453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454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455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456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457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458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459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460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461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462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463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464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465" name="2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466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467" name="5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468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469" name="6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470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471" name="17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472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473" name="4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474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475" name="2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476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477" name="5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478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479" name="6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480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481" name="17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482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483" name="4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484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485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486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487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488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489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490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491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492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493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494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495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496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497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498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499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500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501" name="2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502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503" name="5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504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505" name="6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506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507" name="17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508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509" name="4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510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511" name="2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512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513" name="5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514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515" name="6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516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517" name="17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518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519" name="4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520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521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522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523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524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525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526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527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528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529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530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531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532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533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534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535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536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537" name="2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538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539" name="5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540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541" name="6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542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543" name="17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544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545" name="4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546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547" name="2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548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549" name="5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550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551" name="6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552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553" name="17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554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555" name="4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556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557" name="53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558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559" name="1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560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561" name="53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562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563" name="1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564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565" name="53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566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567" name="1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568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569" name="53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570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571" name="1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572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573" name="2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574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575" name="5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576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577" name="6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578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579" name="17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580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581" name="4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582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583" name="2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584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585" name="5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586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587" name="6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588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589" name="17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590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591" name="4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592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593" name="53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594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595" name="1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596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597" name="53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598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599" name="1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600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601" name="53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602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603" name="1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604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605" name="53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606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607" name="1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608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609" name="2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610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611" name="5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612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613" name="6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614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615" name="17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616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617" name="4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618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619" name="2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620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621" name="5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622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623" name="6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624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625" name="17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626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627" name="4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628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629" name="53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630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631" name="1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632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633" name="53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634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635" name="1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636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637" name="53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638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639" name="1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640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641" name="53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642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643" name="1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644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645" name="2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646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647" name="5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648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649" name="6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650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651" name="17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652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653" name="4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654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655" name="2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656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657" name="5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658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659" name="6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660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661" name="17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662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663" name="4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664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665" name="53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666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667" name="1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668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669" name="53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670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671" name="1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672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673" name="53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674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675" name="1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676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677" name="2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678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679" name="5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680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681" name="6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682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683" name="17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684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685" name="4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686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687" name="2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688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689" name="5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690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691" name="6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692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693" name="17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694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695" name="4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696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697" name="53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698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699" name="1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700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701" name="53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702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703" name="1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704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705" name="53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706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707" name="1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708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709" name="53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710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711" name="1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712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713" name="2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714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715" name="5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716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717" name="6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718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719" name="17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720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721" name="4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722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723" name="2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724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725" name="5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726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727" name="6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728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729" name="17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730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731" name="4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732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733" name="53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734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735" name="1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736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737" name="53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738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739" name="1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740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741" name="53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742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743" name="1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744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745" name="53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746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747" name="1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748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749" name="2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750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751" name="5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752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753" name="6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754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755" name="17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756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757" name="4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758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759" name="2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760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761" name="5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762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763" name="6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764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765" name="17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766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767" name="4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768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769" name="53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770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771" name="1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772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773" name="53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774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775" name="1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776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777" name="53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778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779" name="1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780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781" name="53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782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783" name="1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784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785" name="2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786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787" name="5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788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789" name="6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790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791" name="17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792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793" name="4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794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795" name="2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796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797" name="5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798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799" name="6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800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801" name="17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802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803" name="4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804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805" name="53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806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807" name="1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808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809" name="53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810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811" name="1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812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813" name="53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814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815" name="1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816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817" name="2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818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819" name="5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820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821" name="6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822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823" name="17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824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825" name="4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826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827" name="2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828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829" name="5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830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831" name="6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832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833" name="17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834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835" name="4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836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837" name="53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838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839" name="1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840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841" name="53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842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843" name="1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844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845" name="53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846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847" name="1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848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849" name="53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850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851" name="1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852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853" name="2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854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855" name="5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856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857" name="6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858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859" name="17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860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861" name="4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862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863" name="2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864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865" name="5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866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867" name="6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868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869" name="17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870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871" name="4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872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873" name="53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874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875" name="1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876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877" name="53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878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879" name="1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880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881" name="53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882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883" name="1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884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885" name="53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886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887" name="1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888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889" name="2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890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891" name="5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892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893" name="6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894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895" name="17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896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897" name="4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898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899" name="2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900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901" name="5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902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903" name="6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904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905" name="17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906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907" name="4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908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909" name="53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910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911" name="1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912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913" name="53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914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915" name="1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916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917" name="53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918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919" name="1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920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921" name="53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922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923" name="1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924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925" name="2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926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927" name="5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928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929" name="6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930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931" name="17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932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933" name="4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934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935" name="2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936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937" name="5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938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939" name="6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940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941" name="17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942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943" name="4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944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945" name="53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946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947" name="1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948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949" name="53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950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951" name="1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952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953" name="53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954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955" name="1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956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957" name="2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958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959" name="5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960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961" name="6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962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963" name="17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964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965" name="4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966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967" name="2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968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969" name="5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970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971" name="6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972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973" name="17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974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975" name="4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976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977" name="53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978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979" name="1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980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981" name="53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982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983" name="1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984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985" name="53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986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987" name="1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988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989" name="53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990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991" name="1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992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993" name="2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994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995" name="5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996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997" name="6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998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5999" name="17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6000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6001" name="4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6002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6003" name="2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6004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6005" name="5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6006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6007" name="6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6008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6009" name="17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6010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6011" name="4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6012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6013" name="53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6014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6015" name="1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6016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6017" name="53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6018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6019" name="1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6020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6021" name="53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6022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6023" name="1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6024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6025" name="53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6026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6027" name="1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6028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6029" name="2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6030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6031" name="5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6032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6033" name="6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6034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6035" name="17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6036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6037" name="4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6038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6039" name="2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6040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6041" name="5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6042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6043" name="6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6044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6045" name="17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6046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6047" name="4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6048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6049" name="53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6050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6051" name="1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6052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6053" name="53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6054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6055" name="1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6056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6057" name="53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6058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6059" name="1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6060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6061" name="53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6062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6063" name="1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6064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6065" name="2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6066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6067" name="5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6068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6069" name="6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6070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6071" name="17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6072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6073" name="4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6074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6075" name="2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6076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6077" name="5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6078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6079" name="6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6080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6081" name="17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6082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6083" name="4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6084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6085" name="53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6086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6087" name="1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6088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6089" name="53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6090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6091" name="1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6092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6093" name="53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6094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6095" name="1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6096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6097" name="53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6098" name="1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6099" name="15 CuadroTexto"/>
        <xdr:cNvSpPr txBox="1"/>
      </xdr:nvSpPr>
      <xdr:spPr>
        <a:xfrm>
          <a:off x="1152525" y="2768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101" name="2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102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103" name="5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104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105" name="6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106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107" name="17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108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109" name="4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110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111" name="2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112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113" name="5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114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115" name="6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116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117" name="17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118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119" name="4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120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121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122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123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124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125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126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127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128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129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130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131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132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133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134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135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136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137" name="2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138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139" name="5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140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141" name="6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142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143" name="17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144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145" name="4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146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147" name="2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148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149" name="5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150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151" name="6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152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153" name="17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154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155" name="4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156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157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158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159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160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161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162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163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164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165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166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167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168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169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170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171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172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173" name="2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174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175" name="5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176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177" name="6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178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179" name="17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180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181" name="4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182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183" name="2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184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185" name="5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186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187" name="6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188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189" name="17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190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191" name="4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192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193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194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195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196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197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198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199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200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201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202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203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204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205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206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207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208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209" name="2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210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211" name="5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212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213" name="6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214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215" name="17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216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217" name="4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218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219" name="2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220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221" name="5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222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223" name="6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224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225" name="17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226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227" name="4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228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229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230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231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232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233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234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235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236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237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238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239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240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241" name="2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242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243" name="5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244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245" name="6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246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247" name="17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248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249" name="4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250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251" name="2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252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253" name="5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254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255" name="6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256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257" name="17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258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259" name="4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260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261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262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263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264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265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266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267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268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269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270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271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272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273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274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275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276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277" name="2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278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279" name="5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280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281" name="6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282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283" name="17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284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285" name="4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286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287" name="2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288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289" name="5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290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291" name="6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292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293" name="17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294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295" name="4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296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297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298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299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300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301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302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303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304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305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306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307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308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309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310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311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312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313" name="2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314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315" name="5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316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317" name="6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318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319" name="17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320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321" name="4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322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323" name="2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324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325" name="5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326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327" name="6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328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329" name="17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330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331" name="4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332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333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334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335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336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337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338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339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340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341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342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343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344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345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346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347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348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349" name="2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350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351" name="5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352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353" name="6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354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355" name="17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356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357" name="4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358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359" name="2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360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361" name="5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362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363" name="6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364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365" name="17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366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367" name="4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368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369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370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371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372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373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374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375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376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377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378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379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380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381" name="2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382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383" name="5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384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385" name="6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386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387" name="17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388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389" name="4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390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391" name="2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392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393" name="5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394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395" name="6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396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397" name="17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398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399" name="4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400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401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402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403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404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405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406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407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408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409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410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411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412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413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414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415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416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417" name="2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418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419" name="5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420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421" name="6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422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423" name="17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424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425" name="4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426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427" name="2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428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429" name="5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430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431" name="6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432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433" name="17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434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435" name="4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436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437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438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439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440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441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442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443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444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445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446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447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448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449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450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451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452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453" name="2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454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455" name="5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456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457" name="6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458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459" name="17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460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461" name="4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462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463" name="2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464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465" name="5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466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467" name="6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468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469" name="17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470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471" name="4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472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473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474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475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476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477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478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479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480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481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482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483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484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485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486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487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488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489" name="2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490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491" name="5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492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493" name="6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494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495" name="17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496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497" name="4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498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499" name="2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500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501" name="5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502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503" name="6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504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505" name="17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506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507" name="4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508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509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510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511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512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513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514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515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516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517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518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519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520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521" name="2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522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523" name="5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524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525" name="6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526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527" name="17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528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529" name="4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530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531" name="2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532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533" name="5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534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535" name="6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536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537" name="17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538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539" name="4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540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541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542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543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544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545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546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547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548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549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550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551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552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553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554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555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556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557" name="2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558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559" name="5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560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561" name="6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562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563" name="17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564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565" name="4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566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567" name="2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568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569" name="5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570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571" name="6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572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573" name="17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574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575" name="4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576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577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578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579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580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581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582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583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584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585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586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587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588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589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590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591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592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593" name="2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594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595" name="5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596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597" name="6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598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599" name="17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600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601" name="4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602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603" name="2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604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605" name="5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606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607" name="6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608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609" name="17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610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611" name="4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612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613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614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615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616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617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618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619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620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621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622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623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624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625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626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627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628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629" name="2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630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631" name="5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632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633" name="6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634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635" name="17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636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637" name="4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638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639" name="2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640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641" name="5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642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643" name="6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644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645" name="17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646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647" name="4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648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649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650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651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652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653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654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655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656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657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658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659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660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661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662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663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664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665" name="2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666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667" name="5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668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669" name="6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670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671" name="17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672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673" name="4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674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675" name="2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676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677" name="5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678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679" name="6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680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681" name="17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682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683" name="4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684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685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686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687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688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689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690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691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692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693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694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695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696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697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698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699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700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701" name="2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702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703" name="5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704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705" name="6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706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707" name="17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708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709" name="4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710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711" name="2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712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713" name="5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714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715" name="6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716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717" name="17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718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719" name="4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720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721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722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723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724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725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726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727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728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729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730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731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732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733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734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735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736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737" name="2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738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739" name="5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740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741" name="6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742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743" name="17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744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745" name="4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746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747" name="2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748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749" name="5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750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751" name="6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752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753" name="17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754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755" name="4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756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757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758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759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760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761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762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763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764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765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766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767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768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769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770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771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772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773" name="2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774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775" name="5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776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777" name="6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778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779" name="17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780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781" name="4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782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783" name="2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784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785" name="5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786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787" name="6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788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789" name="17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790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791" name="4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792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793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794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795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796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797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798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799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800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801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802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803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804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805" name="2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806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807" name="5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808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809" name="6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810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811" name="17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812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813" name="4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814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815" name="2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816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817" name="5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818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819" name="6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820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821" name="17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822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823" name="4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824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825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826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827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828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829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830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831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832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833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834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835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836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837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838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839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840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841" name="2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842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843" name="5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844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845" name="6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846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847" name="17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848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849" name="4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850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851" name="2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852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853" name="5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854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855" name="6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856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857" name="17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858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859" name="4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860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861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862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863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864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865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866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867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868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869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870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871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872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873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874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875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876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877" name="2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878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879" name="5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880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881" name="6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882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883" name="17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884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885" name="4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886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887" name="2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888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889" name="5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890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891" name="6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892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893" name="17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894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895" name="4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896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897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898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899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900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901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902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903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904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905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906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907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908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909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910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911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912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913" name="2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914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915" name="5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916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917" name="6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918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919" name="17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920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921" name="4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922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923" name="2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924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925" name="5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926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927" name="6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928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929" name="17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930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931" name="4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932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933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934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935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936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937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938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939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940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941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942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943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944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945" name="2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946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947" name="5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948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949" name="6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950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951" name="17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952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953" name="4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954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955" name="2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956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957" name="5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958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959" name="6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960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961" name="17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962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963" name="4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964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965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966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967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968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969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970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971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972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973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974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975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976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977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978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979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980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981" name="2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982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983" name="5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984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985" name="6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986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987" name="17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988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989" name="4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990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991" name="2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992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993" name="5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994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995" name="6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996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997" name="17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998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6999" name="4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000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001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002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003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004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005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006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007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008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009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010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011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012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013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014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015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016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017" name="2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018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019" name="5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020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021" name="6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022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023" name="17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024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025" name="4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026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027" name="2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028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029" name="5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030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031" name="6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032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033" name="17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034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035" name="4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036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037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038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039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040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041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042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043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044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045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046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047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048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049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050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051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052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053" name="2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054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055" name="5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056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057" name="6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058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059" name="17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060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061" name="4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062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063" name="2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064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065" name="5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066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067" name="6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068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069" name="17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070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071" name="4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072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073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074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075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076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077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078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079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080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081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082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083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084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085" name="2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086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087" name="5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088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089" name="6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090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091" name="17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092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093" name="4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094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095" name="2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096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097" name="5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098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099" name="6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100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101" name="17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102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103" name="4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104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105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106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107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108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109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110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111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112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113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114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115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116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117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118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119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120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121" name="2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122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123" name="5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124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125" name="6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126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127" name="17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128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129" name="4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130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131" name="2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132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133" name="5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134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135" name="6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136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137" name="17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138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139" name="4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140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141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142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143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144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145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146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147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148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149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150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151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152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153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154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155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156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157" name="2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158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159" name="5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160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161" name="6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162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163" name="17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164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165" name="4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166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167" name="2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168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169" name="5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170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171" name="6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172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173" name="17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174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175" name="4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176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177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178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179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180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181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182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183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184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185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186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187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188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189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190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191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192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193" name="2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194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195" name="5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196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197" name="6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198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199" name="17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200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201" name="4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202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203" name="2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204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205" name="5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206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207" name="6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208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209" name="17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210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211" name="4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212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213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214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215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216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217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218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219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220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221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222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223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224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225" name="53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226" name="1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227" name="15 CuadroTexto"/>
        <xdr:cNvSpPr txBox="1"/>
      </xdr:nvSpPr>
      <xdr:spPr>
        <a:xfrm>
          <a:off x="1152525" y="2770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859</xdr:row>
      <xdr:rowOff>0</xdr:rowOff>
    </xdr:from>
    <xdr:ext cx="184731" cy="264560"/>
    <xdr:sp macro="" textlink="">
      <xdr:nvSpPr>
        <xdr:cNvPr id="17229" name="77 CuadroTexto"/>
        <xdr:cNvSpPr txBox="1"/>
      </xdr:nvSpPr>
      <xdr:spPr>
        <a:xfrm>
          <a:off x="1152525" y="2313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859</xdr:row>
      <xdr:rowOff>0</xdr:rowOff>
    </xdr:from>
    <xdr:ext cx="184731" cy="264560"/>
    <xdr:sp macro="" textlink="">
      <xdr:nvSpPr>
        <xdr:cNvPr id="17230" name="1 CuadroTexto"/>
        <xdr:cNvSpPr txBox="1"/>
      </xdr:nvSpPr>
      <xdr:spPr>
        <a:xfrm>
          <a:off x="1152525" y="2313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859</xdr:row>
      <xdr:rowOff>0</xdr:rowOff>
    </xdr:from>
    <xdr:ext cx="184731" cy="264560"/>
    <xdr:sp macro="" textlink="">
      <xdr:nvSpPr>
        <xdr:cNvPr id="17231" name="75 CuadroTexto"/>
        <xdr:cNvSpPr txBox="1"/>
      </xdr:nvSpPr>
      <xdr:spPr>
        <a:xfrm>
          <a:off x="1152525" y="2313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859</xdr:row>
      <xdr:rowOff>0</xdr:rowOff>
    </xdr:from>
    <xdr:ext cx="184731" cy="264560"/>
    <xdr:sp macro="" textlink="">
      <xdr:nvSpPr>
        <xdr:cNvPr id="17232" name="1 CuadroTexto"/>
        <xdr:cNvSpPr txBox="1"/>
      </xdr:nvSpPr>
      <xdr:spPr>
        <a:xfrm>
          <a:off x="1152525" y="2313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859</xdr:row>
      <xdr:rowOff>0</xdr:rowOff>
    </xdr:from>
    <xdr:ext cx="184731" cy="264560"/>
    <xdr:sp macro="" textlink="">
      <xdr:nvSpPr>
        <xdr:cNvPr id="17233" name="27 CuadroTexto"/>
        <xdr:cNvSpPr txBox="1"/>
      </xdr:nvSpPr>
      <xdr:spPr>
        <a:xfrm>
          <a:off x="1152525" y="2313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859</xdr:row>
      <xdr:rowOff>0</xdr:rowOff>
    </xdr:from>
    <xdr:ext cx="184731" cy="264560"/>
    <xdr:sp macro="" textlink="">
      <xdr:nvSpPr>
        <xdr:cNvPr id="17234" name="1 CuadroTexto"/>
        <xdr:cNvSpPr txBox="1"/>
      </xdr:nvSpPr>
      <xdr:spPr>
        <a:xfrm>
          <a:off x="1152525" y="2313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859</xdr:row>
      <xdr:rowOff>0</xdr:rowOff>
    </xdr:from>
    <xdr:ext cx="184731" cy="264560"/>
    <xdr:sp macro="" textlink="">
      <xdr:nvSpPr>
        <xdr:cNvPr id="17235" name="67 CuadroTexto"/>
        <xdr:cNvSpPr txBox="1"/>
      </xdr:nvSpPr>
      <xdr:spPr>
        <a:xfrm>
          <a:off x="1152525" y="2313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859</xdr:row>
      <xdr:rowOff>0</xdr:rowOff>
    </xdr:from>
    <xdr:ext cx="184731" cy="264560"/>
    <xdr:sp macro="" textlink="">
      <xdr:nvSpPr>
        <xdr:cNvPr id="17236" name="1 CuadroTexto"/>
        <xdr:cNvSpPr txBox="1"/>
      </xdr:nvSpPr>
      <xdr:spPr>
        <a:xfrm>
          <a:off x="1152525" y="2313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859</xdr:row>
      <xdr:rowOff>0</xdr:rowOff>
    </xdr:from>
    <xdr:ext cx="184731" cy="264560"/>
    <xdr:sp macro="" textlink="">
      <xdr:nvSpPr>
        <xdr:cNvPr id="17237" name="37 CuadroTexto"/>
        <xdr:cNvSpPr txBox="1"/>
      </xdr:nvSpPr>
      <xdr:spPr>
        <a:xfrm>
          <a:off x="1152525" y="2313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859</xdr:row>
      <xdr:rowOff>0</xdr:rowOff>
    </xdr:from>
    <xdr:ext cx="184731" cy="264560"/>
    <xdr:sp macro="" textlink="">
      <xdr:nvSpPr>
        <xdr:cNvPr id="17238" name="1 CuadroTexto"/>
        <xdr:cNvSpPr txBox="1"/>
      </xdr:nvSpPr>
      <xdr:spPr>
        <a:xfrm>
          <a:off x="1152525" y="2313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859</xdr:row>
      <xdr:rowOff>0</xdr:rowOff>
    </xdr:from>
    <xdr:ext cx="184731" cy="264560"/>
    <xdr:sp macro="" textlink="">
      <xdr:nvSpPr>
        <xdr:cNvPr id="17239" name="37 CuadroTexto"/>
        <xdr:cNvSpPr txBox="1"/>
      </xdr:nvSpPr>
      <xdr:spPr>
        <a:xfrm>
          <a:off x="1152525" y="2313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859</xdr:row>
      <xdr:rowOff>0</xdr:rowOff>
    </xdr:from>
    <xdr:ext cx="184731" cy="264560"/>
    <xdr:sp macro="" textlink="">
      <xdr:nvSpPr>
        <xdr:cNvPr id="17240" name="1 CuadroTexto"/>
        <xdr:cNvSpPr txBox="1"/>
      </xdr:nvSpPr>
      <xdr:spPr>
        <a:xfrm>
          <a:off x="1152525" y="2313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1042</xdr:row>
      <xdr:rowOff>0</xdr:rowOff>
    </xdr:from>
    <xdr:ext cx="184731" cy="264560"/>
    <xdr:sp macro="" textlink="">
      <xdr:nvSpPr>
        <xdr:cNvPr id="17241" name="95 CuadroTexto"/>
        <xdr:cNvSpPr txBox="1"/>
      </xdr:nvSpPr>
      <xdr:spPr>
        <a:xfrm>
          <a:off x="1152525" y="28268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1042</xdr:row>
      <xdr:rowOff>0</xdr:rowOff>
    </xdr:from>
    <xdr:ext cx="184731" cy="264560"/>
    <xdr:sp macro="" textlink="">
      <xdr:nvSpPr>
        <xdr:cNvPr id="17242" name="1 CuadroTexto"/>
        <xdr:cNvSpPr txBox="1"/>
      </xdr:nvSpPr>
      <xdr:spPr>
        <a:xfrm>
          <a:off x="1152525" y="28268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1043</xdr:row>
      <xdr:rowOff>0</xdr:rowOff>
    </xdr:from>
    <xdr:ext cx="184731" cy="264560"/>
    <xdr:sp macro="" textlink="">
      <xdr:nvSpPr>
        <xdr:cNvPr id="17243" name="121 CuadroTexto"/>
        <xdr:cNvSpPr txBox="1"/>
      </xdr:nvSpPr>
      <xdr:spPr>
        <a:xfrm>
          <a:off x="1152525" y="28287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1043</xdr:row>
      <xdr:rowOff>0</xdr:rowOff>
    </xdr:from>
    <xdr:ext cx="184731" cy="264560"/>
    <xdr:sp macro="" textlink="">
      <xdr:nvSpPr>
        <xdr:cNvPr id="17244" name="1 CuadroTexto"/>
        <xdr:cNvSpPr txBox="1"/>
      </xdr:nvSpPr>
      <xdr:spPr>
        <a:xfrm>
          <a:off x="1152525" y="28287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1043</xdr:row>
      <xdr:rowOff>0</xdr:rowOff>
    </xdr:from>
    <xdr:ext cx="184731" cy="264560"/>
    <xdr:sp macro="" textlink="">
      <xdr:nvSpPr>
        <xdr:cNvPr id="17245" name="95 CuadroTexto"/>
        <xdr:cNvSpPr txBox="1"/>
      </xdr:nvSpPr>
      <xdr:spPr>
        <a:xfrm>
          <a:off x="1152525" y="28287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1043</xdr:row>
      <xdr:rowOff>0</xdr:rowOff>
    </xdr:from>
    <xdr:ext cx="184731" cy="264560"/>
    <xdr:sp macro="" textlink="">
      <xdr:nvSpPr>
        <xdr:cNvPr id="17246" name="1 CuadroTexto"/>
        <xdr:cNvSpPr txBox="1"/>
      </xdr:nvSpPr>
      <xdr:spPr>
        <a:xfrm>
          <a:off x="1152525" y="28287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1043</xdr:row>
      <xdr:rowOff>0</xdr:rowOff>
    </xdr:from>
    <xdr:ext cx="184731" cy="264560"/>
    <xdr:sp macro="" textlink="">
      <xdr:nvSpPr>
        <xdr:cNvPr id="17247" name="121 CuadroTexto"/>
        <xdr:cNvSpPr txBox="1"/>
      </xdr:nvSpPr>
      <xdr:spPr>
        <a:xfrm>
          <a:off x="1152525" y="28287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1043</xdr:row>
      <xdr:rowOff>0</xdr:rowOff>
    </xdr:from>
    <xdr:ext cx="184731" cy="264560"/>
    <xdr:sp macro="" textlink="">
      <xdr:nvSpPr>
        <xdr:cNvPr id="17248" name="1 CuadroTexto"/>
        <xdr:cNvSpPr txBox="1"/>
      </xdr:nvSpPr>
      <xdr:spPr>
        <a:xfrm>
          <a:off x="1152525" y="28287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1043</xdr:row>
      <xdr:rowOff>0</xdr:rowOff>
    </xdr:from>
    <xdr:ext cx="184731" cy="264560"/>
    <xdr:sp macro="" textlink="">
      <xdr:nvSpPr>
        <xdr:cNvPr id="17249" name="121 CuadroTexto"/>
        <xdr:cNvSpPr txBox="1"/>
      </xdr:nvSpPr>
      <xdr:spPr>
        <a:xfrm>
          <a:off x="1152525" y="28287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1043</xdr:row>
      <xdr:rowOff>0</xdr:rowOff>
    </xdr:from>
    <xdr:ext cx="184731" cy="264560"/>
    <xdr:sp macro="" textlink="">
      <xdr:nvSpPr>
        <xdr:cNvPr id="17250" name="1 CuadroTexto"/>
        <xdr:cNvSpPr txBox="1"/>
      </xdr:nvSpPr>
      <xdr:spPr>
        <a:xfrm>
          <a:off x="1152525" y="28287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1043</xdr:row>
      <xdr:rowOff>0</xdr:rowOff>
    </xdr:from>
    <xdr:ext cx="184731" cy="264560"/>
    <xdr:sp macro="" textlink="">
      <xdr:nvSpPr>
        <xdr:cNvPr id="17251" name="95 CuadroTexto"/>
        <xdr:cNvSpPr txBox="1"/>
      </xdr:nvSpPr>
      <xdr:spPr>
        <a:xfrm>
          <a:off x="1152525" y="28287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1043</xdr:row>
      <xdr:rowOff>0</xdr:rowOff>
    </xdr:from>
    <xdr:ext cx="184731" cy="264560"/>
    <xdr:sp macro="" textlink="">
      <xdr:nvSpPr>
        <xdr:cNvPr id="17252" name="1 CuadroTexto"/>
        <xdr:cNvSpPr txBox="1"/>
      </xdr:nvSpPr>
      <xdr:spPr>
        <a:xfrm>
          <a:off x="1152525" y="28287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1043</xdr:row>
      <xdr:rowOff>0</xdr:rowOff>
    </xdr:from>
    <xdr:ext cx="184731" cy="264560"/>
    <xdr:sp macro="" textlink="">
      <xdr:nvSpPr>
        <xdr:cNvPr id="17253" name="121 CuadroTexto"/>
        <xdr:cNvSpPr txBox="1"/>
      </xdr:nvSpPr>
      <xdr:spPr>
        <a:xfrm>
          <a:off x="1152525" y="28287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1043</xdr:row>
      <xdr:rowOff>0</xdr:rowOff>
    </xdr:from>
    <xdr:ext cx="184731" cy="264560"/>
    <xdr:sp macro="" textlink="">
      <xdr:nvSpPr>
        <xdr:cNvPr id="17254" name="1 CuadroTexto"/>
        <xdr:cNvSpPr txBox="1"/>
      </xdr:nvSpPr>
      <xdr:spPr>
        <a:xfrm>
          <a:off x="1152525" y="28287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1043</xdr:row>
      <xdr:rowOff>0</xdr:rowOff>
    </xdr:from>
    <xdr:ext cx="184731" cy="264560"/>
    <xdr:sp macro="" textlink="">
      <xdr:nvSpPr>
        <xdr:cNvPr id="17255" name="95 CuadroTexto"/>
        <xdr:cNvSpPr txBox="1"/>
      </xdr:nvSpPr>
      <xdr:spPr>
        <a:xfrm>
          <a:off x="1152525" y="28287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857</xdr:row>
      <xdr:rowOff>0</xdr:rowOff>
    </xdr:from>
    <xdr:ext cx="184731" cy="264560"/>
    <xdr:sp macro="" textlink="">
      <xdr:nvSpPr>
        <xdr:cNvPr id="17256" name="127 CuadroTexto"/>
        <xdr:cNvSpPr txBox="1"/>
      </xdr:nvSpPr>
      <xdr:spPr>
        <a:xfrm>
          <a:off x="1152525" y="23109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857</xdr:row>
      <xdr:rowOff>0</xdr:rowOff>
    </xdr:from>
    <xdr:ext cx="184731" cy="264560"/>
    <xdr:sp macro="" textlink="">
      <xdr:nvSpPr>
        <xdr:cNvPr id="17257" name="1 CuadroTexto"/>
        <xdr:cNvSpPr txBox="1"/>
      </xdr:nvSpPr>
      <xdr:spPr>
        <a:xfrm>
          <a:off x="1152525" y="23109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857</xdr:row>
      <xdr:rowOff>0</xdr:rowOff>
    </xdr:from>
    <xdr:ext cx="184731" cy="264560"/>
    <xdr:sp macro="" textlink="">
      <xdr:nvSpPr>
        <xdr:cNvPr id="17258" name="63 CuadroTexto"/>
        <xdr:cNvSpPr txBox="1"/>
      </xdr:nvSpPr>
      <xdr:spPr>
        <a:xfrm>
          <a:off x="1152525" y="23109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857</xdr:row>
      <xdr:rowOff>0</xdr:rowOff>
    </xdr:from>
    <xdr:ext cx="184731" cy="264560"/>
    <xdr:sp macro="" textlink="">
      <xdr:nvSpPr>
        <xdr:cNvPr id="17259" name="1 CuadroTexto"/>
        <xdr:cNvSpPr txBox="1"/>
      </xdr:nvSpPr>
      <xdr:spPr>
        <a:xfrm>
          <a:off x="1152525" y="23109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857</xdr:row>
      <xdr:rowOff>0</xdr:rowOff>
    </xdr:from>
    <xdr:ext cx="184731" cy="264560"/>
    <xdr:sp macro="" textlink="">
      <xdr:nvSpPr>
        <xdr:cNvPr id="17260" name="73 CuadroTexto"/>
        <xdr:cNvSpPr txBox="1"/>
      </xdr:nvSpPr>
      <xdr:spPr>
        <a:xfrm>
          <a:off x="1152525" y="23109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857</xdr:row>
      <xdr:rowOff>0</xdr:rowOff>
    </xdr:from>
    <xdr:ext cx="184731" cy="264560"/>
    <xdr:sp macro="" textlink="">
      <xdr:nvSpPr>
        <xdr:cNvPr id="17261" name="1 CuadroTexto"/>
        <xdr:cNvSpPr txBox="1"/>
      </xdr:nvSpPr>
      <xdr:spPr>
        <a:xfrm>
          <a:off x="1152525" y="23109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857</xdr:row>
      <xdr:rowOff>0</xdr:rowOff>
    </xdr:from>
    <xdr:ext cx="184731" cy="264560"/>
    <xdr:sp macro="" textlink="">
      <xdr:nvSpPr>
        <xdr:cNvPr id="17262" name="103 CuadroTexto"/>
        <xdr:cNvSpPr txBox="1"/>
      </xdr:nvSpPr>
      <xdr:spPr>
        <a:xfrm>
          <a:off x="1152525" y="23109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857</xdr:row>
      <xdr:rowOff>0</xdr:rowOff>
    </xdr:from>
    <xdr:ext cx="184731" cy="264560"/>
    <xdr:sp macro="" textlink="">
      <xdr:nvSpPr>
        <xdr:cNvPr id="17263" name="1 CuadroTexto"/>
        <xdr:cNvSpPr txBox="1"/>
      </xdr:nvSpPr>
      <xdr:spPr>
        <a:xfrm>
          <a:off x="1152525" y="23109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857</xdr:row>
      <xdr:rowOff>0</xdr:rowOff>
    </xdr:from>
    <xdr:ext cx="184731" cy="264560"/>
    <xdr:sp macro="" textlink="">
      <xdr:nvSpPr>
        <xdr:cNvPr id="17264" name="25 CuadroTexto"/>
        <xdr:cNvSpPr txBox="1"/>
      </xdr:nvSpPr>
      <xdr:spPr>
        <a:xfrm>
          <a:off x="1152525" y="23109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857</xdr:row>
      <xdr:rowOff>0</xdr:rowOff>
    </xdr:from>
    <xdr:ext cx="184731" cy="264560"/>
    <xdr:sp macro="" textlink="">
      <xdr:nvSpPr>
        <xdr:cNvPr id="17265" name="1 CuadroTexto"/>
        <xdr:cNvSpPr txBox="1"/>
      </xdr:nvSpPr>
      <xdr:spPr>
        <a:xfrm>
          <a:off x="1152525" y="23109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857</xdr:row>
      <xdr:rowOff>0</xdr:rowOff>
    </xdr:from>
    <xdr:ext cx="184731" cy="264560"/>
    <xdr:sp macro="" textlink="">
      <xdr:nvSpPr>
        <xdr:cNvPr id="17266" name="55 CuadroTexto"/>
        <xdr:cNvSpPr txBox="1"/>
      </xdr:nvSpPr>
      <xdr:spPr>
        <a:xfrm>
          <a:off x="1152525" y="23109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857</xdr:row>
      <xdr:rowOff>0</xdr:rowOff>
    </xdr:from>
    <xdr:ext cx="184731" cy="264560"/>
    <xdr:sp macro="" textlink="">
      <xdr:nvSpPr>
        <xdr:cNvPr id="17267" name="1 CuadroTexto"/>
        <xdr:cNvSpPr txBox="1"/>
      </xdr:nvSpPr>
      <xdr:spPr>
        <a:xfrm>
          <a:off x="1152525" y="23109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857</xdr:row>
      <xdr:rowOff>0</xdr:rowOff>
    </xdr:from>
    <xdr:ext cx="184731" cy="264560"/>
    <xdr:sp macro="" textlink="">
      <xdr:nvSpPr>
        <xdr:cNvPr id="17268" name="65 CuadroTexto"/>
        <xdr:cNvSpPr txBox="1"/>
      </xdr:nvSpPr>
      <xdr:spPr>
        <a:xfrm>
          <a:off x="1152525" y="23109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857</xdr:row>
      <xdr:rowOff>0</xdr:rowOff>
    </xdr:from>
    <xdr:ext cx="184731" cy="264560"/>
    <xdr:sp macro="" textlink="">
      <xdr:nvSpPr>
        <xdr:cNvPr id="17269" name="1 CuadroTexto"/>
        <xdr:cNvSpPr txBox="1"/>
      </xdr:nvSpPr>
      <xdr:spPr>
        <a:xfrm>
          <a:off x="1152525" y="23109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270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27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272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27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274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27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276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27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278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27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280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28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282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28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284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28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286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28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288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28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290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29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292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29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294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29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296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29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298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29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300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30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302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30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304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30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306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30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308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30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310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31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312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31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314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31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316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31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318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31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320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32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322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32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324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32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326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32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328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32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330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33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332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33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334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33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336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33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338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33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340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34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342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34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344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34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346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34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348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34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350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35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352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35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354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35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356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35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358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35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360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36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362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36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364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36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366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36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368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36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370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37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372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37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374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37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376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37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378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37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380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38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382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38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384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38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386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38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388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38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390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39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392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39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394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39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396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39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398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39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400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40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402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40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404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40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406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40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408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40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410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41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412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41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414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41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416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41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418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41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420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42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422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42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424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42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426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42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428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42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430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43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432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43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434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43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436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43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438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43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440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44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442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44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444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44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446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44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448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44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450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45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452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45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454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45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456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45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458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45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460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46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462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46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464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46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466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46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468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46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470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47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472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47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474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47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476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47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478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47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480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48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482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48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484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48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486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48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488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48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490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49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492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49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494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49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496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49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498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49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500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50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502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50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504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50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506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50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508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50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510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51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512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51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514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51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516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51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518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51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520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52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522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52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524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52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526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52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528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52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530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53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532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53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534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53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536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53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538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53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540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54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542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54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544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54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546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54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548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54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550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55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552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55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554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55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556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55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558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55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560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56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562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56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564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56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566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56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568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56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570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57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572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57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574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57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576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57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578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57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580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58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582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58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584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58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586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58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588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58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590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59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592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59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594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59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596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59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598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59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600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60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602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60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604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60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606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60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608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60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610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61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612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61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614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61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616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61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618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61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620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62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622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62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624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62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626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62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628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62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630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63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632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63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634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63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636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63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638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63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640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64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642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64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644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64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646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64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648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64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650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65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652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65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654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65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656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65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658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65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660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66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662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66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664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66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666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66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668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66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670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67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672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67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674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67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676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67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678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67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680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68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682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68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684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68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686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68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688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68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690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69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692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69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694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69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696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69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698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69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700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70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702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70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704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70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706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70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708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70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710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71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712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71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714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71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716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71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718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71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720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72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722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72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724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72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726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72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728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72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730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73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732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73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734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73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736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73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738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73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740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74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742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74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744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74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746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74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748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74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750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75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752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75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754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75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756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75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758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75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760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76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762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76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764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76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766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76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768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76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770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77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772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77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774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77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776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77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778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77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780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78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782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78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784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78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786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78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788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78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790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79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792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79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794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79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796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79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798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79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800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80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802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80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804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80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806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80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808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80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810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81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812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81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814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81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816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81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818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81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820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82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822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82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824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82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826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82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828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82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830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83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832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83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834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83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836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83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838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83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840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84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842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84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844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84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846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84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848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84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850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85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852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85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854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85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856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85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858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85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860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86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862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86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864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86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866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86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868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86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870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87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872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87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874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87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876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87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878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87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880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88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882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88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884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88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886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88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888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88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890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89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892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89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894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89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896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89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898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89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900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90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902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90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904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90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906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90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908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90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910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91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912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91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914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91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916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91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918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91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920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92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922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92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924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92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926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92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928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92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930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93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932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93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934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93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936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93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938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93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940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94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942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94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944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94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946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94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948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94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950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95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952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95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954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95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956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95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958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95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960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96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962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96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964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96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966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96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968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96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970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97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972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97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974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97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976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97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978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97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980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98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982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98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984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98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986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98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988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98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990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99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992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99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994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99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996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99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998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799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000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00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002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00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004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00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006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00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008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00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010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01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012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01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014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01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016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01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018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01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020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02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022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02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024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02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026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02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028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02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030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03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032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03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034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03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036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03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038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03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040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04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042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04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044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04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046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04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048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04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050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05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052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05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054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05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056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05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058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05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060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06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062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06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064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06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066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06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068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06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070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07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072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07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074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07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076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07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078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07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080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08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082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08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084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08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086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08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088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08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090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09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092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09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094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09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096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09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098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09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100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10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102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10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104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10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106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10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108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10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110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11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112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11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114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11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116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11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118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11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120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12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122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12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124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12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126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12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128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12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130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13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132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13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134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13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136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13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138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13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140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14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142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14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144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14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146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14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148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14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150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15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152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15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154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15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156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15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158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15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160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16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162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16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164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16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166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16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168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16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170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17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172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17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174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17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176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17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178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17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180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18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182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18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184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18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186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18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188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18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190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19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192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19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194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19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196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19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198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19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200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20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202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20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204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20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206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20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208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20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210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21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212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21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214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21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216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21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218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21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220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22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222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22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224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22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226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22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228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22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230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23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232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23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234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23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236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23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238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23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240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24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242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24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244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24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246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24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248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24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250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25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252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25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254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25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256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25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258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25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260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26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262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26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264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26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266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26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268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26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270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27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272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27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274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27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276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27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278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27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280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28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282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28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284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28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286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28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288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28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290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29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292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29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294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29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296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29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298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29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300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30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302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30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304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30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306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30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308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30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310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31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312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31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314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31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316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31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318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31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320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32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322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32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324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32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326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32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328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32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330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33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332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33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334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33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336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33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338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33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340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34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342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34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344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34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346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34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348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34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350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35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352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35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354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35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356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35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358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35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360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36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362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36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364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36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366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36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368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36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370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37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372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37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374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37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376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37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378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37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380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38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382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38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384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38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386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38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388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38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390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39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392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39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394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39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264560"/>
    <xdr:sp macro="" textlink="">
      <xdr:nvSpPr>
        <xdr:cNvPr id="18396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397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39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399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40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401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40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403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40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405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40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407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40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409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41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411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41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413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41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415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41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417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41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419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42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421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42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423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42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425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42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427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42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429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43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431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43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433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43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435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43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437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43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439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44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441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44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443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44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445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44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447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44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449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45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451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45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453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45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455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45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457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45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459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46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461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46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463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46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465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46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467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46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469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47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471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47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473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47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475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47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477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47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479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48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481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48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483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48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485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48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487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48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489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49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491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49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493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49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495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49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497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49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499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50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501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50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503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50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505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50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507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50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509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51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511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51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513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51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515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51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517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51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519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52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521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52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523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52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525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52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527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52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529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53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531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53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533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53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535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53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537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53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539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54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541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54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543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54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545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54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547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54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549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55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551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55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553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55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555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55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557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55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559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56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561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56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563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56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565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56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567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56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569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57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571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57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573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57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575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57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577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57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579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58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581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58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583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58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585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58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587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58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589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59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591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59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593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59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595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59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597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59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599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60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601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60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603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60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605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60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607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60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609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61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611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61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613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61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615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61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617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61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619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62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621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62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623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62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625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62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627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62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629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63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631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63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633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63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635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63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637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63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639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64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641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64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643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64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645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64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647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64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649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65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651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65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653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65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655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65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657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65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659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66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661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66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663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66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665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66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667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66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669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67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671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67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673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67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675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67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677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67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679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68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681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68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683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68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685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68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687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68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689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69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691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69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693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69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695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69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697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69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699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70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701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70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703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70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705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70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707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70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709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71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711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71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713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71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715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71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717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71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719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72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721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72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723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72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725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72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727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72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729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73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731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73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733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73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735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73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737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73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739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74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741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74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743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74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745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74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747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74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749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75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751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75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753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75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755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75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757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75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759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76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761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76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763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76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765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76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767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76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769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77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771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77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773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77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775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77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777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77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779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78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781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78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783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78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785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78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787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78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789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79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791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79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793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79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795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79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797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79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799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80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801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80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803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80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805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80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807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80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809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81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811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81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813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81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815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81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817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81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819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82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821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82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823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82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825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82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827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82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829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83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831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83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833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83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835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83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837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83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839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84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841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84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843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84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845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84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847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84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849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85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851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85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853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85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855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85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857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85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859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86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861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86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863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86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865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86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867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86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869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87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871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87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873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87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875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87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877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87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879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88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881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88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883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88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885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88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887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88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889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89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891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89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893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89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895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89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897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89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899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90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901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90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903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90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905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90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907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90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909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91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911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91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913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91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915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91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917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91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919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92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921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92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923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92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925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92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927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92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929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93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931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93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933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93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935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93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937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93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939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94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941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94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943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94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945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94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947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94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949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95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951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95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953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95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955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95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957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95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959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96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961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96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963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96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965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96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967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96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969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97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971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97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973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97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975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97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977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97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979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98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981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98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983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98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985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98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987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98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989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99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991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99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993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99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995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99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997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99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8999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00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001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00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003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00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005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00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007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00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009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01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011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01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013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01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015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01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017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01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019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02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021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02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023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02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025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02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027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02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029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03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031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03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033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03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035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03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037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03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039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04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041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04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043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04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045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04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047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04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049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05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051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05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053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05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055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05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057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05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059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06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061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06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063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06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065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06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067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06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069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07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071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07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073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07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075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07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077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07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079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08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081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08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083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08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085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08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087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08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089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09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091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09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093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09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095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09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097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09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099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10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101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10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103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10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105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10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107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10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109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11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111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11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113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11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115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11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117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11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119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12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121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12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123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12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125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12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127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12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129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13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131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13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133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13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135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13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137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13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139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14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141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14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143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14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145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14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147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14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149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15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151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15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153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15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155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15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157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15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159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16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161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16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163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16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165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16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167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16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169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17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171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17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173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17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175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17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177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17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179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18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181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18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183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18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185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18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187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18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189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19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191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19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193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19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195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19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197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19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199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20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201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20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203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20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205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20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207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20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209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21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211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21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213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21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215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21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217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21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219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22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221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22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223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22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225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22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227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22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229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23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231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23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233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23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235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23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237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23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239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24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241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24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243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24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245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24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247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24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249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25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251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25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253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25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255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25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257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25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259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26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261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26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263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26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265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26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267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26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269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27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271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27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273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27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275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27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277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27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279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28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281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28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283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28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285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28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287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28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289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29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291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29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293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29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295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29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297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29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299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30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301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30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303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30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305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30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307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30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309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31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311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31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313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31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315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31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317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31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319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32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321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32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323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32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325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32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327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32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329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33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331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33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333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33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335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33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337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33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339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34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341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34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343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34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345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34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347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34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349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35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351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35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353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35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355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35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357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35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359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36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361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36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363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36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365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36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367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36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369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37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371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37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373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37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375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37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377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37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379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38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381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38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383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38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385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38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387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38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389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39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391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39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393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39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395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39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397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39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399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40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401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40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403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40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405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40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407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40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409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41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411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41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413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41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415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41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417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41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419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42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421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42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423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42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425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42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427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42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429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43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431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43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433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43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435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43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437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43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439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44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441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44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443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44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445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44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447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44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449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45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451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45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453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45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455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45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457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45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459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46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461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46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463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46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465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46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467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46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469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47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471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47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473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47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475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47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477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47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479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48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481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48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483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48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485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48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487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48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489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49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491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49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493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49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495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49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497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49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499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50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501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50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503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50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505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50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507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50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509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51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511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51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513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51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515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51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517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51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519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52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521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52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523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524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52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526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52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528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52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530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53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532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53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534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53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536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53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538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53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540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54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542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54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544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54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546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54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548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54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550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55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552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55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554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55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556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55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558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55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560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56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562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56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564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56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566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56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568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56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570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57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572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57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574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57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576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57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578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57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580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58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582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58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584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58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586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58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588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58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590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59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592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59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594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59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596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59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598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59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600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60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602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60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604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60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606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60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608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60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610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61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612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61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614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61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616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61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618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61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620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62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622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62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624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62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626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62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628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62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630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63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632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63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634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63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636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63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638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63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640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64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642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64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644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64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646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64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648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64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650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65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652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65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654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65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656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65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658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65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660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66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662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66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664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66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666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66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668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66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670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67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672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67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674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67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676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67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678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67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680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68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682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68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684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68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686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68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688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68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690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69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692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69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694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69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696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69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698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69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700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70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702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70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704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70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706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70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708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70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710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71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712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71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714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71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716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71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718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71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720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72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722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72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724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72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726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72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728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72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730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73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732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73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734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73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736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73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738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73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740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74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742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74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744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74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746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74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748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74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750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75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752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75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754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75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756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75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758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75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760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76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762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76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764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76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766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76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768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76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770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77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772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77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774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77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776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77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778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77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780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78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782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78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784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78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786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78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788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78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790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79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792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79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794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79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796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79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798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79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800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80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802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80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804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80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806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80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808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80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810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81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812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81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814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81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816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81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818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81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820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82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822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82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824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82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826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82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828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82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830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83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832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83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834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83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836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83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838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83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840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84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842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84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844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84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846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84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848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84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850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85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852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85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854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85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856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85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858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85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860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86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862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86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864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86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866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86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868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86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870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87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872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87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874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87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876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87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878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87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880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88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882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88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884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88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886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88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888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88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890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89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892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89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894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89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896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89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898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89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900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90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902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90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904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90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906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90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908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90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910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91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912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91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914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91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916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91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918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91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920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92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922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92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924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92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926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92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928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92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930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93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932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93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934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93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936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93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938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93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940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94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942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94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944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94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946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94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948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94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950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95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952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95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954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95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956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95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958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95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960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96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962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96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964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96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966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96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968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96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970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97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972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97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974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97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976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97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978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97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980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98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982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98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984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98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986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98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988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98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990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99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992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99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994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99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996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99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998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1999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000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00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002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00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004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00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006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00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008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00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010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01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012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01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014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01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016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01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018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01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020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02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022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02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024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02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026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02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028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02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030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03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032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03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034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03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036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03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038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03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040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04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042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04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044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04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046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04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048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04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050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05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052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05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054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05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056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05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058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05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060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06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062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06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064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06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066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06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068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06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070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07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072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07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074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07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076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07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078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07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080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08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082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08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084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08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086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08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088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08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090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09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092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09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094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09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096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09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098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09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100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10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102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10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104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10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106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10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108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10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110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11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112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11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114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11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116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11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118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11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120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12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122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12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124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12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126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12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128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12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130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13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132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13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134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13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136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13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138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13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140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14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142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14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144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14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146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14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148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14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150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15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152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15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154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15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156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15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158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15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160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16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162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16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164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16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166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16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168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16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170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17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172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17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174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17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176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17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178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17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180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18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182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18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184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18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186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18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188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18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190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19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192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19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194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19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196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19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198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19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200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20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202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20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204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20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206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20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208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20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210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21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212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21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214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21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216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21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218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21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220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22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222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22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224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22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226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22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228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22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230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23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232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23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234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23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236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23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238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23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240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24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242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24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244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24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246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24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248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24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250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25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252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25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254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25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256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25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258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25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260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26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262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26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264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26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266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26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268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26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270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27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272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27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274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27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276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27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278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27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280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28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282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28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284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28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286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28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288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28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290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29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292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29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294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29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296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29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298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29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300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30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302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30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304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30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306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30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308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30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310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31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312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31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314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31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316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31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318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31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320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32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322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32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324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32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326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32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328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32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330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33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332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33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334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33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336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33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338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33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340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34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342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34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344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34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346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34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348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34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350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35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352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35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354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35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356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35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358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35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360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36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362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36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364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36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366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36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368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36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370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37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372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37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374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37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376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37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378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37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380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38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382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38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384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38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386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38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388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38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390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39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392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39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394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39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396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39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398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39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400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40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402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40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404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40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406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40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408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40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410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41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412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41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414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41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416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41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418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41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420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42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422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42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424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42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426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42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428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42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430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43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432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43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434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43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436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43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438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43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440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44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442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44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444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44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446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44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448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44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450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45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452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45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454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45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456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45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458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45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460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46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462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46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464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46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466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46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468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46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470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47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472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47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474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47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476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47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478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47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480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48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482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48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484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48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486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48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488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48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490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49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492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49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494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49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496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49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498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49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500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50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502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50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504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50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506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50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508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50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510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51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512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51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514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51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516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51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518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51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520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52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522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52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524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52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526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52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528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52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530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53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532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53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534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53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536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53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538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53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540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54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542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54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544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54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546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54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548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54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550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55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552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55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554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55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556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55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558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55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560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56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562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56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564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56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566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56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568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56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570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57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572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57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574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57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576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57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578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57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580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58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582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58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584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58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586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58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588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58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590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59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592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59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594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59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596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59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598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59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600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60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602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60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604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60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606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60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608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60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610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61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612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61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614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61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616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61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618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61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620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62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622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62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624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62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626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62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628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62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630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63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632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63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634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63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636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63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638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63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640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64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642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64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644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64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646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64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648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64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264560"/>
    <xdr:sp macro="" textlink="">
      <xdr:nvSpPr>
        <xdr:cNvPr id="20650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651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65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653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65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655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65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657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65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659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66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661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66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663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66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665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66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667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66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669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67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671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67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673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67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675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67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677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67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679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68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681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68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683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68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685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68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687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68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689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69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691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69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693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69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695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69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697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69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699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70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701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70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703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70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705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70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707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70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709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71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711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71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713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71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715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71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717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71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719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72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721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72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723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72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725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72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727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72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729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73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731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73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733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73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735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73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737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73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739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74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741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74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743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74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745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74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747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74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749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75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751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75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753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75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755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75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757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75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759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76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761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76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763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76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765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76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767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76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769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77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771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77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773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77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775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77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777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77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779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78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781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78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783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78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785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78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787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78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789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79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791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79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793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79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795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79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797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79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799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80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801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80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803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80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805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80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807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80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809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81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811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81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813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81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815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81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817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81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819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82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821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82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823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82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825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82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827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82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829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83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831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83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833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83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835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83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837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83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839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84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841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84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843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84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845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84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847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84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849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85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851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85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853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85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855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85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857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85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859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86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861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86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863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86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865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86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867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86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869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87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871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87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873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87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875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87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877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87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879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88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881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88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883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88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885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88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887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88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889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89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891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89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893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89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895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89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897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89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899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90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901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90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903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90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905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90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907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90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909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91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911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91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913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91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915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91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917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91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919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92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921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92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923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92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925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92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927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92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929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93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931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93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933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93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935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93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937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93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939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94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941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94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943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94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945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94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947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94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949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95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951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95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953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95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955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95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957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95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959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96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961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96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963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96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965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96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967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96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969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97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971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97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973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97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975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97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977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97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979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98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981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98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983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98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985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98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987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98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989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99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991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99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993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99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995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99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997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99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0999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00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001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00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003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00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005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00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007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00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009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01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011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01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013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01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015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01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017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01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019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02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021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02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023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02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025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02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027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02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029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03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031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03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033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03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035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03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037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03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039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04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041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04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043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04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045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04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047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04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049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05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051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05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053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05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055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05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057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05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059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06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061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06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063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06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065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06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067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06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069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07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071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07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073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07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075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07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077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07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079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08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081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08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083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08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085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08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087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08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089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09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091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09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093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09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095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09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097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09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099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10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101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10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103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10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105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10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107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10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109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11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111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11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113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11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115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11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117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11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119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12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121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12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123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12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125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12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127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12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129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13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131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13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133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13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135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13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137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13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139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14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141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14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143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14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145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14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147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14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149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15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151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15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153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15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155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15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157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15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159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16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161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16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163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16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165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16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167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16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169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17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171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17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173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17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175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17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177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17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179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18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181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18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183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18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185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18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187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18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189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19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191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19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193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19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195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19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197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19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199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20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201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20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203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20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205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20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207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20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209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21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211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21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213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21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215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21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217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21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219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22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221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22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223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22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225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22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227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22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229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23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231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23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233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23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235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23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237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23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239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24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241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24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243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24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245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24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247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24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249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25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251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25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253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25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255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25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257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25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259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26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261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26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263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26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265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26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267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26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269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27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271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27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273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27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275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27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277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27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279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28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281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28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283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28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285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28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287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28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289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29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291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29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293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29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295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29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297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29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299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30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301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30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303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30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305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30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307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30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309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31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311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31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313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31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315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31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317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31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319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32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321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32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323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32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325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32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327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32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329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33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331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33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333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33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335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33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337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33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339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34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341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34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343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34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345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34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347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34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349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35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351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35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353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35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355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35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357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35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359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36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361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36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363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36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365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36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367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36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369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37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371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37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373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37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375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37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377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37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379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38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381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38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383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38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385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38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387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38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389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39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391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39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393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39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395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39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397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39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399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40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401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40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403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40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405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40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407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40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409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41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411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41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413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41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415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41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417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41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419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42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421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42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423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42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425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42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427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42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429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43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431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43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433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43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435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43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437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43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439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44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441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44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443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44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445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44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447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44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449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45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451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45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453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45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455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45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457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45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459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46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461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46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463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46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465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46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467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46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469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47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471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47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473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47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475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47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477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47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479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48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481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48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483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48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485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48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487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48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489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49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491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49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493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49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495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49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497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49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499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50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501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50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503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50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505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50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507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50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509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51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511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51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513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51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515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51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517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51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519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52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521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52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523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52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525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52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527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52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529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53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531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53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533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53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535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53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537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53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539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54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541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54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543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54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545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54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547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54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549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55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551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55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553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55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555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55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557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55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559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56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561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56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563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56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565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56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567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56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569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57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571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57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573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57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575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57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577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57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579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58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581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58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583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58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585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58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587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58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589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59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591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59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593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59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595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59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597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59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599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60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601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60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603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60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605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60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607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60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609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61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611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61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613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61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615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61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617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61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619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62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621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62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623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62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625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62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627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62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629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63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631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63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633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63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635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63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637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63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639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64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641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64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643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64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645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64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647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64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649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65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651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65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653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65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655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65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657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65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659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66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661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66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663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66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665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66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667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66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669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67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671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67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673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67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675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67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677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67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679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68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681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68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683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68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685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68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687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68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689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69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691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69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693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69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695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69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697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69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699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70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701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70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703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70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705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70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707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70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709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71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711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71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713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71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715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71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717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71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719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72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721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72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723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72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725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72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727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72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729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73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731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73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733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73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735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73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737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73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739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74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741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74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743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74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745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74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747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74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749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75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751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75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753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75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755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75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757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75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759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76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761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76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763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76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765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76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767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768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769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770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771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772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773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774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775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776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777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778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77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780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78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782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78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784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78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786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78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788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78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790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79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792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79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794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79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796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79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798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79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800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80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802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80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804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80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806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80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808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80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810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81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812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81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814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81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816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81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818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81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820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82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822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82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824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82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826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82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828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82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830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83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832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83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834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83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836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83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838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83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840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84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842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84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844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84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846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84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848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84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850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85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852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85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854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85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856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85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858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85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860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86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862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86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864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86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866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86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868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86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870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87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872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87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874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87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876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87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878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87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880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88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882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88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884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88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886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88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888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88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890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89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892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89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894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89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896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89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898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89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900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90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902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90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904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90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906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90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908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90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910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91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912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91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914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91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916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91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918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91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920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92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922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92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924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92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926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92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928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92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930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93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932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93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934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93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936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93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938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93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940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94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942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94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944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94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946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94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948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94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950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95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952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95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954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95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956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95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958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95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960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96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962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96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964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96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966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96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968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96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970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97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972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97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974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97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976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97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978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97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980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98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982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98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984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98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986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98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988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98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990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99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992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99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994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99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996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99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998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199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000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00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002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00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004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00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006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00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008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00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010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01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012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01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014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01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016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01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018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01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020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02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022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02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024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02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026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02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028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02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030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03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032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03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034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03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036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03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038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03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040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04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042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04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044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04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046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04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048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04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050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05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052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05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054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05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056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05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058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05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060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06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062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06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064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06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066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06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068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06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070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07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072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07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074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07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076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07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078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07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080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08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082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08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084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08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086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08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088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08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090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09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092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09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094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09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096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09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098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09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100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10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102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10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104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10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106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10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108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10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110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11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112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11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114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11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116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11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118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11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120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12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122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12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124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12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126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12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128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12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130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13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132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13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134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13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136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13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138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13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140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14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142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14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144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14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146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14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148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14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150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15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152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15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154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15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156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15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158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15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160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16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162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16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164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16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166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16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168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16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170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17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172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17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174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17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176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17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178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17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180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18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182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18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184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18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186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18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188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18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190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19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192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19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194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19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196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19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198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19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200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20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202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20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204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20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206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20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208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20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210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21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212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21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214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21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216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21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218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21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220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22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222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22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224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22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226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22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228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22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230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23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232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23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234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23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236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23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238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23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240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24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242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24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244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24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246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24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248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24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250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25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252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25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254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25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256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25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258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25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260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26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262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26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264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26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266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26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268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26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270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27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272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27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274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27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276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27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278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27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280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28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282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28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284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28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286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28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288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28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290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29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292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29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294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29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296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29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298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29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300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30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302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30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304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30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306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30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308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30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310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31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312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31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314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31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316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31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318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31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320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32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322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32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324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32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326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32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328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32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330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33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332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33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334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33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336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33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338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33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340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34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342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34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344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34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346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34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348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34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350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35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352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35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354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35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356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35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358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35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360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36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362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36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364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36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366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36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368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36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370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37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372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37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374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37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376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37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378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37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380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38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382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38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384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38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386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38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388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38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390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39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392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39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394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39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396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39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398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39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400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40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402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40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404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40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406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40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408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40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410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41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412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41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414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41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416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41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418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41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420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42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422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42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424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42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426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42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428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42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430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43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432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43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434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43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436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43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438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43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440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44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442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44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444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44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446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44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448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44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450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45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452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45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454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45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456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45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458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45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460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46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462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46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464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46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466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46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468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46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470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47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472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47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474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47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476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47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478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47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480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48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482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48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484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48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486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48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488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48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490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49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492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49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494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49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496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49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498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49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500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50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502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50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504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50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506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50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508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50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510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51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512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51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514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51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516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51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518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51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520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52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522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52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524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52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526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52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528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52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530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53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532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53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534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53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536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53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538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53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540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54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542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54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544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54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546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54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548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54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550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55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552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55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554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55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556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55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558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55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560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56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562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56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564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56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566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56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568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56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570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57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572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57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574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57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576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57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578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57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580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58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582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58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584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58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586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58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588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58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590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59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592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59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594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59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596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59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598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59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600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60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602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60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604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60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606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60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608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60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610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61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612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61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614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61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616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61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618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61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620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62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622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62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624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62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626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62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628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62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630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63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632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63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634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63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636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63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638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63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640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64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642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64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644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64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646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64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648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64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650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65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652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65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654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65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656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65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658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65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660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66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662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66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664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66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666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66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668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66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670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67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672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67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674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67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676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67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678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67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680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68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682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68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684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68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686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68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688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68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690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69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692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69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694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69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696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69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698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69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700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70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702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70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704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70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706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70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708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70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710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71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712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71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714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71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716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71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718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71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720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72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722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72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724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72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726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72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728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72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730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73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732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73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734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73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736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73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738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73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740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74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742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74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744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74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746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74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748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74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750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75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752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75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754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75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756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75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758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75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760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76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762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76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764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76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766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76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768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76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770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77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772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77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774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77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776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77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778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77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780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78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782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78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784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78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786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78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788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78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790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79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792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79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794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79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796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79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798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79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800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80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802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80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804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80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806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80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808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80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810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81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812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81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814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81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816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81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818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81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820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82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822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82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824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82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826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82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828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82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830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83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832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83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834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83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836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83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838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83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840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84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842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84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844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84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846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84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848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84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850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85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852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85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854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85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856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85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858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85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860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86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862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86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864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86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866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86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868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86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870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87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872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87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874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87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876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87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878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87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880" name="2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88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882" name="5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88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884" name="6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88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886" name="17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88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888" name="4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88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890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89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892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89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894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895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896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897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898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899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900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901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902" name="53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903" name="1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264560"/>
    <xdr:sp macro="" textlink="">
      <xdr:nvSpPr>
        <xdr:cNvPr id="22904" name="15 CuadroTexto"/>
        <xdr:cNvSpPr txBox="1"/>
      </xdr:nvSpPr>
      <xdr:spPr>
        <a:xfrm>
          <a:off x="1152525" y="2805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2905" name="2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2906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2907" name="5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2908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2909" name="6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2910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2911" name="17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2912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2913" name="4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2914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2915" name="2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2916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2917" name="5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2918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2919" name="6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2920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2921" name="17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2922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2923" name="4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2924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2925" name="53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2926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2927" name="1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2928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2929" name="53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2930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2931" name="1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2932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2933" name="53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2934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2935" name="1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2936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2937" name="53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2938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2939" name="1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2940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2941" name="2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2942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2943" name="5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2944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2945" name="6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2946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2947" name="17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2948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2949" name="4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2950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2951" name="2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2952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2953" name="5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2954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2955" name="6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2956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2957" name="17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2958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2959" name="4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2960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2961" name="53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2962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2963" name="1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2964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2965" name="53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2966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2967" name="1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2968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2969" name="53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2970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2971" name="1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2972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2973" name="53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2974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2975" name="1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2976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2977" name="2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2978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2979" name="5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2980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2981" name="6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2982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2983" name="17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2984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2985" name="4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2986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2987" name="2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2988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2989" name="5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2990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2991" name="6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2992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2993" name="17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2994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2995" name="4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2996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2997" name="53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2998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2999" name="1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000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001" name="53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002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003" name="1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004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005" name="53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006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007" name="1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008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009" name="53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010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011" name="1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012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013" name="2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014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015" name="5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016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017" name="6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018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019" name="17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020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021" name="4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022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023" name="2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024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025" name="5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026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027" name="6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028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029" name="17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030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031" name="4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032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033" name="53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034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035" name="1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036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037" name="53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038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039" name="1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040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041" name="53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042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043" name="1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044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045" name="2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046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047" name="5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048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049" name="6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050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051" name="17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052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053" name="4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054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055" name="2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056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057" name="5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058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059" name="6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060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061" name="17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062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063" name="4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064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065" name="53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066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067" name="1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068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069" name="53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070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071" name="1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072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073" name="53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074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075" name="1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076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077" name="53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078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079" name="1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080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081" name="2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082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083" name="5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084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085" name="6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086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087" name="17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088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089" name="4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090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091" name="2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092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093" name="5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094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095" name="6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096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097" name="17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098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099" name="4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100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101" name="53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102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103" name="1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104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105" name="53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106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107" name="1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108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109" name="53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110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111" name="1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112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113" name="53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114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115" name="1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116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117" name="2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118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119" name="5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120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121" name="6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122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123" name="17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124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125" name="4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126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127" name="2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128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129" name="5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130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131" name="6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132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133" name="17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134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135" name="4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136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137" name="53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138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139" name="1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140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141" name="53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142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143" name="1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144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145" name="53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146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147" name="1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148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149" name="53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150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151" name="1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152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153" name="2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154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155" name="5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156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157" name="6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158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159" name="17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160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161" name="4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162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163" name="2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164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165" name="5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166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167" name="6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168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169" name="17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170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171" name="4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172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173" name="53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174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175" name="1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176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177" name="53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178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179" name="1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180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181" name="53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182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183" name="1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184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185" name="2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186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187" name="5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188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189" name="6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190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191" name="17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192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193" name="4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194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195" name="2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196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197" name="5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198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199" name="6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200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201" name="17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202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203" name="4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204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205" name="53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206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207" name="1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208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209" name="53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210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211" name="1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212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213" name="53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214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215" name="1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216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217" name="53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218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219" name="1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220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221" name="2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222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223" name="5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224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225" name="6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226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227" name="17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228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229" name="4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230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231" name="2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232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233" name="5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234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235" name="6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236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237" name="17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238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239" name="4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240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241" name="53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242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243" name="1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244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245" name="53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246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247" name="1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248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249" name="53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250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251" name="1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252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253" name="53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254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255" name="1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256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257" name="2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258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259" name="5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260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261" name="6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262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263" name="17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264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265" name="4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266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267" name="2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268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269" name="5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270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271" name="6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272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273" name="17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274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275" name="4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276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277" name="53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278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279" name="1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280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281" name="53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282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283" name="1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284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285" name="53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286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287" name="1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288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289" name="53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290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291" name="1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292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293" name="2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294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295" name="5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296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297" name="6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298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299" name="17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300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301" name="4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302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303" name="2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304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305" name="5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306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307" name="6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308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309" name="17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310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311" name="4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312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313" name="53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314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315" name="1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316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317" name="53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318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319" name="1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320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321" name="53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322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323" name="1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324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325" name="2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326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327" name="5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328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329" name="6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330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331" name="17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332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333" name="4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334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335" name="2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336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337" name="5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338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339" name="6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340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341" name="17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342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343" name="4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344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345" name="53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346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347" name="1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348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349" name="53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350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351" name="1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352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353" name="53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354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355" name="1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356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357" name="53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358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359" name="1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360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361" name="2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362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363" name="5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364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365" name="6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366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367" name="17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368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369" name="4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370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371" name="2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372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373" name="5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374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375" name="6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376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377" name="17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378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379" name="4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380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381" name="53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382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383" name="1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384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385" name="53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386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387" name="1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388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389" name="53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390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391" name="1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392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393" name="53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394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395" name="1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396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397" name="2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398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399" name="5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400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401" name="6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402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403" name="17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404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405" name="4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406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407" name="2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408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409" name="5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410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411" name="6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412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413" name="17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414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415" name="4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416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417" name="53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418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419" name="1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420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421" name="53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422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423" name="1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424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425" name="53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426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427" name="1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428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429" name="53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430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431" name="1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432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433" name="2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434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435" name="5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436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437" name="6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438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439" name="17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440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441" name="4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442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443" name="2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444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445" name="5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446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447" name="6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448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449" name="17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450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451" name="4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452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453" name="53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454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455" name="1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456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457" name="53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458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459" name="1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460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461" name="53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462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463" name="1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464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465" name="53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466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467" name="1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468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469" name="2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470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471" name="5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472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473" name="6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474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475" name="17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476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477" name="4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478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479" name="2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480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481" name="5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482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483" name="6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484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485" name="17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486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487" name="4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488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489" name="53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490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491" name="1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492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493" name="53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494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495" name="1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496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497" name="53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498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499" name="1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500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501" name="53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502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503" name="1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504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505" name="2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506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507" name="5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508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509" name="6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510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511" name="17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512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513" name="4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514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515" name="2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516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517" name="5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518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519" name="6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520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521" name="17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522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523" name="4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524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525" name="53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526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527" name="1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528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529" name="53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530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531" name="1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532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533" name="53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534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535" name="1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536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537" name="53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538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539" name="1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540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541" name="2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542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543" name="5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544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545" name="6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546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547" name="17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548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549" name="4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550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551" name="2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552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553" name="5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554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555" name="6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556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557" name="17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558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559" name="4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560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561" name="53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562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563" name="1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564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565" name="53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566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567" name="1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568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569" name="53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570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571" name="1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572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573" name="53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574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575" name="1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576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577" name="2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578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579" name="5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580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581" name="6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582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583" name="17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584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585" name="4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586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587" name="2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588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589" name="5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590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591" name="6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592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593" name="17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594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595" name="4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596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597" name="53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598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599" name="1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600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601" name="53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602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603" name="1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604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605" name="53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606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607" name="1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608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609" name="2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610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611" name="5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612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613" name="6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614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615" name="17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616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617" name="4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618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619" name="2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620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621" name="5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622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623" name="6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624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625" name="17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626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627" name="4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628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629" name="53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630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631" name="1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632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633" name="53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634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635" name="1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636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637" name="53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638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639" name="1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640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641" name="53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642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643" name="1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644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645" name="2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646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647" name="5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648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649" name="6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650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651" name="17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652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653" name="4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654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655" name="2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656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657" name="5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658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659" name="6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660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661" name="17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662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663" name="4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664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665" name="53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666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667" name="1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668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669" name="53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670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671" name="1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672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673" name="53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674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675" name="1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676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677" name="53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678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679" name="1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680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681" name="2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682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683" name="5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684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685" name="6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686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687" name="17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688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689" name="4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690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691" name="2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692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693" name="5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694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695" name="6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696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697" name="17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698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699" name="4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700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701" name="53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702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703" name="1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704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705" name="53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706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707" name="1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708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709" name="53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710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711" name="1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712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713" name="53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714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715" name="1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716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717" name="2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718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719" name="5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720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721" name="6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722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723" name="17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724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725" name="4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726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727" name="2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728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729" name="5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730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731" name="6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732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733" name="17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734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735" name="4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736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737" name="53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738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739" name="1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740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741" name="53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742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743" name="1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744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745" name="53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746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747" name="1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748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749" name="2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750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751" name="5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752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753" name="6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754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755" name="17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756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757" name="4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758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759" name="2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760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761" name="5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762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763" name="6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764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765" name="17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766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767" name="4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768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769" name="53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770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771" name="1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772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773" name="53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774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775" name="1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776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777" name="53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778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779" name="1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780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781" name="53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782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783" name="1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784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785" name="2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786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787" name="5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788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789" name="6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790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791" name="17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792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793" name="4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794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795" name="2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796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797" name="5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798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799" name="6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800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801" name="17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802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803" name="4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804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805" name="53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806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807" name="1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808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809" name="53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810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811" name="1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812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813" name="53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814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815" name="1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816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817" name="53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818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819" name="1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820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821" name="2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822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823" name="5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824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825" name="6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826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827" name="17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828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829" name="4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830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831" name="2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832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833" name="5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834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835" name="6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836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837" name="17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838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839" name="4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840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841" name="53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842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843" name="1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844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845" name="53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846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847" name="1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848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849" name="53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850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851" name="1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852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853" name="53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854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855" name="1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856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857" name="2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858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859" name="5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860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861" name="6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862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863" name="17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864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865" name="4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866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867" name="2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868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869" name="5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870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871" name="6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872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873" name="17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874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875" name="4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876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877" name="53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878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879" name="1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880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881" name="53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882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883" name="1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884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885" name="53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886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887" name="1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888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889" name="2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890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891" name="5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892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893" name="6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894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895" name="17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896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897" name="4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898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899" name="2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900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901" name="5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902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903" name="6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904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905" name="17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906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907" name="4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908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909" name="53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910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911" name="1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912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913" name="53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914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915" name="1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916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917" name="53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918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919" name="1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920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921" name="53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922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923" name="1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924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925" name="2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926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927" name="5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928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929" name="6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930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931" name="17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932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933" name="4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934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935" name="2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936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937" name="5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938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939" name="6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940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941" name="17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942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943" name="4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944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945" name="53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946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947" name="1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948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949" name="53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950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951" name="1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952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953" name="53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954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955" name="1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956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957" name="53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958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959" name="1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960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961" name="2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962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963" name="5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964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965" name="6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966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967" name="17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968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969" name="4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970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971" name="2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972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973" name="5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974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975" name="6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976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977" name="17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978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979" name="4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980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981" name="53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982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983" name="1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984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985" name="53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986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987" name="1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988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989" name="53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990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991" name="1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992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993" name="53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994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995" name="1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996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997" name="2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998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3999" name="5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4000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4001" name="6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4002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4003" name="17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4004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4005" name="4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4006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4007" name="2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4008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4009" name="5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4010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4011" name="6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4012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4013" name="17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4014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4015" name="4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4016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4017" name="53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4018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4019" name="1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4020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4021" name="53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4022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4023" name="1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4024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4025" name="53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4026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4027" name="1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4028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4029" name="53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4030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4031" name="15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4032" name="1 CuadroTexto"/>
        <xdr:cNvSpPr txBox="1"/>
      </xdr:nvSpPr>
      <xdr:spPr>
        <a:xfrm>
          <a:off x="1152525" y="2778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033" name="2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034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035" name="5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036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037" name="6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038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039" name="17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040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041" name="4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042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043" name="2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044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045" name="5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046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047" name="6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048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049" name="17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050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051" name="4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052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053" name="53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054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055" name="1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056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057" name="53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058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059" name="1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060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061" name="53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062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063" name="1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064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065" name="53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066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067" name="1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068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069" name="2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070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071" name="5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072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073" name="6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074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075" name="17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076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077" name="4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078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079" name="2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080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081" name="5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082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083" name="6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084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085" name="17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086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087" name="4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088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089" name="53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090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091" name="1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092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093" name="53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094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095" name="1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096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097" name="53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098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099" name="1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100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101" name="53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102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103" name="1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104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105" name="2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106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107" name="5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108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109" name="6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110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111" name="17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112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113" name="4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114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115" name="2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116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117" name="5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118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119" name="6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120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121" name="17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122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123" name="4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124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125" name="53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126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127" name="1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128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129" name="53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130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131" name="1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132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133" name="53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134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135" name="1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136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137" name="53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138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139" name="1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140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141" name="2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142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143" name="5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144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145" name="6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146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147" name="17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148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149" name="4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150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151" name="2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152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153" name="5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154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155" name="6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156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157" name="17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158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159" name="4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160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161" name="53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162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163" name="1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164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165" name="53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166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167" name="1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168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169" name="53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170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171" name="1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172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173" name="2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174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175" name="5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176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177" name="6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178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179" name="17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180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181" name="4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182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183" name="2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184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185" name="5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186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187" name="6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188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189" name="17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190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191" name="4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192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193" name="53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194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195" name="1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196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197" name="53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198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199" name="1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200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201" name="53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202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203" name="1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204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205" name="53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206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207" name="1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208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209" name="2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210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211" name="5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212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213" name="6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214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215" name="17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216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217" name="4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218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219" name="2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220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221" name="5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222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223" name="6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224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225" name="17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226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227" name="4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228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229" name="53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230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231" name="1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232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233" name="53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234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235" name="1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236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237" name="53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238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239" name="1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240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241" name="53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242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243" name="1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244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245" name="2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246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247" name="5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248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249" name="6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250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251" name="17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252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253" name="4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254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255" name="2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256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257" name="5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258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259" name="6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260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261" name="17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262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263" name="4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264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265" name="53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266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267" name="1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268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269" name="53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270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271" name="1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272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273" name="53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274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275" name="1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276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277" name="53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278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279" name="1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280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281" name="2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282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283" name="5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284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285" name="6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286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287" name="17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288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289" name="4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290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291" name="2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292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293" name="5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294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295" name="6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296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297" name="17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298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299" name="4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300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301" name="53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302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303" name="1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304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305" name="53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306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307" name="1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308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309" name="53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310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311" name="1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312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313" name="2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314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315" name="5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316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317" name="6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318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319" name="17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320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321" name="4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322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323" name="2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324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325" name="5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326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327" name="6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328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329" name="17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330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331" name="4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332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333" name="53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334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335" name="1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336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337" name="53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338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339" name="1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340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341" name="53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342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343" name="1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344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345" name="53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346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347" name="1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348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349" name="2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350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351" name="5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352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353" name="6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354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355" name="17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356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357" name="4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358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359" name="2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360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361" name="5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362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363" name="6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364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365" name="17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366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367" name="4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368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369" name="53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370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371" name="1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372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373" name="53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374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375" name="1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376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377" name="53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378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379" name="1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380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381" name="53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382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383" name="1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384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385" name="2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386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387" name="5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388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389" name="6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390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391" name="17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392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393" name="4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394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395" name="2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396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397" name="5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398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399" name="6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400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401" name="17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402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403" name="4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404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405" name="53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406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407" name="1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408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409" name="53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410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411" name="1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412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413" name="53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414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415" name="1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416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417" name="53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418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419" name="1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420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421" name="2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422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423" name="5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424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425" name="6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426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427" name="17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428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429" name="4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430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431" name="2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432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433" name="5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434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435" name="6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436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437" name="17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438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439" name="4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440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441" name="53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442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443" name="1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444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445" name="53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446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447" name="1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448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449" name="53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450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451" name="1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452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453" name="2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454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455" name="5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456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457" name="6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458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459" name="17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460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461" name="4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462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463" name="2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464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465" name="5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466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467" name="6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468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469" name="17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470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471" name="4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472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473" name="53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474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475" name="1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476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477" name="53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478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479" name="1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480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481" name="53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482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483" name="1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484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485" name="53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486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487" name="1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488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489" name="2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490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491" name="5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492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493" name="6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494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495" name="17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496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497" name="4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498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499" name="2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500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501" name="5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502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503" name="6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504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505" name="17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506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507" name="4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508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509" name="53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510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511" name="1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512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513" name="53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514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515" name="1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516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517" name="53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518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519" name="1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520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521" name="53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522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523" name="1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524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525" name="2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526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527" name="5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528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529" name="6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530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531" name="17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532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533" name="4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534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535" name="2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536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537" name="5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538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539" name="6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540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541" name="17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542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543" name="4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544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545" name="53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546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547" name="1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548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549" name="53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550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551" name="1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552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553" name="53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554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555" name="1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556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557" name="53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558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559" name="1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560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561" name="2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562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563" name="5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564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565" name="6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566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567" name="17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568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569" name="4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570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571" name="2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572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573" name="5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574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575" name="6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576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577" name="17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578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579" name="4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580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581" name="53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582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583" name="1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584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585" name="53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586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587" name="1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588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589" name="53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590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591" name="1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592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593" name="53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594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595" name="1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596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597" name="2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598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599" name="5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600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601" name="6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602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603" name="17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604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605" name="4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606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607" name="2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608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609" name="5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610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611" name="6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612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613" name="17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614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615" name="4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616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617" name="53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618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619" name="1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620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621" name="53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622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623" name="1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624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625" name="53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626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627" name="1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628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629" name="53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630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631" name="1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632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633" name="2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634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635" name="5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636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637" name="6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638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639" name="17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640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641" name="4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642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643" name="2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644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645" name="5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646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647" name="6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648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649" name="17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650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651" name="4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652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653" name="53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654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655" name="1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656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657" name="53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658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659" name="1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660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661" name="53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662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663" name="1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664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665" name="53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666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667" name="1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668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669" name="2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670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671" name="5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672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673" name="6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674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675" name="17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676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677" name="4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678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679" name="2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680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681" name="5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682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683" name="6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684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685" name="17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686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687" name="4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688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689" name="53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690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691" name="1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692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693" name="53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694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695" name="1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696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697" name="53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698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699" name="1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700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701" name="53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702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703" name="1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704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705" name="2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706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707" name="5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708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709" name="6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710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711" name="17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712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713" name="4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714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715" name="2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716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717" name="5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718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719" name="6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720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721" name="17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722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723" name="4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724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725" name="53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726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727" name="1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728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729" name="53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730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731" name="1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732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733" name="53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734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735" name="1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736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737" name="2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738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739" name="5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740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741" name="6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742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743" name="17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744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745" name="4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746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747" name="2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748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749" name="5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750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751" name="6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752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753" name="17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754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755" name="4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756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757" name="53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758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759" name="1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760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761" name="53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762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763" name="1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764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765" name="53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766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767" name="1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768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769" name="53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770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771" name="1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772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773" name="2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774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775" name="5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776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777" name="6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778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779" name="17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780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781" name="4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782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783" name="2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784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785" name="5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786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787" name="6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788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789" name="17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790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791" name="4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792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793" name="53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794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795" name="1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796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797" name="53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798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799" name="1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800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801" name="53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802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803" name="1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804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805" name="53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806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807" name="1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808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809" name="2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810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811" name="5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812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813" name="6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814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815" name="17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816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817" name="4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818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819" name="2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820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821" name="5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822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823" name="6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824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825" name="17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826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827" name="4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828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829" name="53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830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831" name="1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832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833" name="53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834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835" name="1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836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837" name="53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838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839" name="1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840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841" name="53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842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843" name="1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844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845" name="2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846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847" name="5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848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849" name="6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850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851" name="17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852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853" name="4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854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855" name="2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856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857" name="5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858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859" name="6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860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861" name="17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862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863" name="4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864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865" name="53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866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867" name="1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868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869" name="53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870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871" name="1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872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873" name="53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874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875" name="1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876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877" name="2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878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879" name="5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880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881" name="6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882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883" name="17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884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885" name="4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886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887" name="2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888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889" name="5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890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891" name="6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892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893" name="17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894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895" name="4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896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897" name="53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898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899" name="1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900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901" name="53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902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903" name="1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904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905" name="53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906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907" name="1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908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909" name="53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910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911" name="1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912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913" name="2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914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915" name="5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916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917" name="6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918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919" name="17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920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921" name="4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922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923" name="2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924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925" name="5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926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927" name="6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928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929" name="17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930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931" name="4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932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933" name="53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934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935" name="1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936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937" name="53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938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939" name="1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940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941" name="53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942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943" name="1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944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945" name="53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946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947" name="1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948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949" name="2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950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951" name="5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952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953" name="6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954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955" name="17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956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957" name="4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958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959" name="2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960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961" name="5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962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963" name="6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964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965" name="17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966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967" name="4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968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969" name="53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970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971" name="1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972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973" name="53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974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975" name="1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976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977" name="53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978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979" name="1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980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981" name="53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982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983" name="1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984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985" name="2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986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987" name="5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988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989" name="6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990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991" name="17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992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993" name="4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994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995" name="2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996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997" name="5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998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4999" name="6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5000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5001" name="17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5002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5003" name="4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5004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5005" name="53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5006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5007" name="1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5008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5009" name="53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5010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5011" name="1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5012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5013" name="53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5014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5015" name="1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5016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5017" name="2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5018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5019" name="5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5020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5021" name="6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5022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5023" name="17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5024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5025" name="4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5026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5027" name="2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5028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5029" name="5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5030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5031" name="6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5032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5033" name="17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5034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5035" name="4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5036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5037" name="53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5038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5039" name="1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5040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5041" name="53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5042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5043" name="1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5044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5045" name="53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5046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5047" name="1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5048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5049" name="53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5050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5051" name="1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5052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5053" name="2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5054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5055" name="5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5056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5057" name="6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5058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5059" name="17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5060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5061" name="4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5062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5063" name="2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5064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5065" name="5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5066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5067" name="6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5068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5069" name="17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5070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5071" name="4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5072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5073" name="53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5074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5075" name="1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5076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5077" name="53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5078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5079" name="1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5080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5081" name="53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5082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5083" name="1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5084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5085" name="53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5086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5087" name="1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5088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5089" name="2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5090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5091" name="5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5092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5093" name="6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5094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5095" name="17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5096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5097" name="4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5098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5099" name="2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5100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5101" name="5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5102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5103" name="6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5104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5105" name="17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5106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5107" name="4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5108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5109" name="53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5110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5111" name="1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5112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5113" name="53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5114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5115" name="1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5116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5117" name="53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5118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5119" name="1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5120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5121" name="53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5122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5123" name="1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5124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5125" name="2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5126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5127" name="5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5128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5129" name="6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5130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5131" name="17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5132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5133" name="4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5134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5135" name="2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5136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5137" name="5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5138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5139" name="6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5140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5141" name="17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5142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5143" name="4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5144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5145" name="53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5146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5147" name="1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5148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5149" name="53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5150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5151" name="1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5152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5153" name="53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5154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5155" name="1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5156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5157" name="53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5158" name="1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264560"/>
    <xdr:sp macro="" textlink="">
      <xdr:nvSpPr>
        <xdr:cNvPr id="25159" name="15 CuadroTexto"/>
        <xdr:cNvSpPr txBox="1"/>
      </xdr:nvSpPr>
      <xdr:spPr>
        <a:xfrm>
          <a:off x="1152525" y="2780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21"/>
  <sheetViews>
    <sheetView tabSelected="1" zoomScale="130" zoomScaleNormal="130" workbookViewId="0">
      <selection activeCell="B6" sqref="B6"/>
    </sheetView>
  </sheetViews>
  <sheetFormatPr baseColWidth="10" defaultRowHeight="15" x14ac:dyDescent="0.25"/>
  <cols>
    <col min="1" max="1" width="31" style="48" customWidth="1"/>
    <col min="2" max="2" width="20.28515625" style="48" customWidth="1"/>
    <col min="3" max="3" width="21.42578125" style="48" customWidth="1"/>
    <col min="4" max="4" width="10.85546875" style="48" customWidth="1"/>
  </cols>
  <sheetData>
    <row r="1" spans="1:4" ht="25.5" x14ac:dyDescent="0.25">
      <c r="A1" s="21" t="s">
        <v>1</v>
      </c>
      <c r="B1" s="22" t="s">
        <v>2</v>
      </c>
      <c r="C1" s="21" t="s">
        <v>3</v>
      </c>
      <c r="D1" s="23" t="s">
        <v>4</v>
      </c>
    </row>
    <row r="2" spans="1:4" x14ac:dyDescent="0.25">
      <c r="A2" s="25" t="s">
        <v>5</v>
      </c>
      <c r="B2" s="26">
        <v>2928390222.9099998</v>
      </c>
      <c r="C2" s="24"/>
      <c r="D2" s="24"/>
    </row>
    <row r="3" spans="1:4" x14ac:dyDescent="0.25">
      <c r="A3" s="25" t="s">
        <v>1113</v>
      </c>
      <c r="B3" s="26">
        <f>SUM(B4:B12)</f>
        <v>22002959.920000002</v>
      </c>
      <c r="C3" s="27" t="s">
        <v>0</v>
      </c>
      <c r="D3" s="31"/>
    </row>
    <row r="4" spans="1:4" x14ac:dyDescent="0.25">
      <c r="A4" s="29" t="s">
        <v>6</v>
      </c>
      <c r="B4" s="30">
        <v>4115.59</v>
      </c>
      <c r="C4" s="39"/>
      <c r="D4" s="10">
        <v>42528</v>
      </c>
    </row>
    <row r="5" spans="1:4" x14ac:dyDescent="0.25">
      <c r="A5" s="29" t="s">
        <v>6</v>
      </c>
      <c r="B5" s="30">
        <v>3881.96</v>
      </c>
      <c r="C5" s="39"/>
      <c r="D5" s="10">
        <v>42528</v>
      </c>
    </row>
    <row r="6" spans="1:4" x14ac:dyDescent="0.25">
      <c r="A6" s="29" t="s">
        <v>7</v>
      </c>
      <c r="B6" s="1">
        <v>3800.65</v>
      </c>
      <c r="C6" s="2" t="s">
        <v>8</v>
      </c>
      <c r="D6" s="3">
        <v>42566</v>
      </c>
    </row>
    <row r="7" spans="1:4" x14ac:dyDescent="0.25">
      <c r="A7" s="29" t="s">
        <v>9</v>
      </c>
      <c r="B7" s="30">
        <v>2323553.81</v>
      </c>
      <c r="C7" s="39" t="s">
        <v>10</v>
      </c>
      <c r="D7" s="10">
        <v>42660</v>
      </c>
    </row>
    <row r="8" spans="1:4" x14ac:dyDescent="0.25">
      <c r="A8" s="29" t="s">
        <v>9</v>
      </c>
      <c r="B8" s="30">
        <v>11274937.18</v>
      </c>
      <c r="C8" s="39" t="s">
        <v>1056</v>
      </c>
      <c r="D8" s="10">
        <v>42767</v>
      </c>
    </row>
    <row r="9" spans="1:4" x14ac:dyDescent="0.25">
      <c r="A9" s="29" t="s">
        <v>9</v>
      </c>
      <c r="B9" s="30">
        <v>1160217.3999999999</v>
      </c>
      <c r="C9" s="39" t="s">
        <v>1071</v>
      </c>
      <c r="D9" s="10">
        <v>42767</v>
      </c>
    </row>
    <row r="10" spans="1:4" x14ac:dyDescent="0.25">
      <c r="A10" s="29" t="s">
        <v>9</v>
      </c>
      <c r="B10" s="30">
        <v>2989009.05</v>
      </c>
      <c r="C10" s="39" t="s">
        <v>1071</v>
      </c>
      <c r="D10" s="10">
        <v>42767</v>
      </c>
    </row>
    <row r="11" spans="1:4" x14ac:dyDescent="0.25">
      <c r="A11" s="29" t="s">
        <v>9</v>
      </c>
      <c r="B11" s="30">
        <v>2743102.41</v>
      </c>
      <c r="C11" s="39" t="s">
        <v>1091</v>
      </c>
      <c r="D11" s="10">
        <v>42767</v>
      </c>
    </row>
    <row r="12" spans="1:4" x14ac:dyDescent="0.25">
      <c r="A12" s="29" t="s">
        <v>7</v>
      </c>
      <c r="B12" s="1">
        <v>1500341.87</v>
      </c>
      <c r="C12" s="4" t="s">
        <v>11</v>
      </c>
      <c r="D12" s="3">
        <v>42667</v>
      </c>
    </row>
    <row r="13" spans="1:4" x14ac:dyDescent="0.25">
      <c r="A13" s="25" t="s">
        <v>12</v>
      </c>
      <c r="B13" s="26">
        <f>SUM(B14:B23)</f>
        <v>10421938.76</v>
      </c>
      <c r="C13" s="28"/>
      <c r="D13" s="31"/>
    </row>
    <row r="14" spans="1:4" x14ac:dyDescent="0.25">
      <c r="A14" s="29" t="s">
        <v>6</v>
      </c>
      <c r="B14" s="1">
        <v>3707.82</v>
      </c>
      <c r="C14" s="4"/>
      <c r="D14" s="3">
        <v>42513</v>
      </c>
    </row>
    <row r="15" spans="1:4" x14ac:dyDescent="0.25">
      <c r="A15" s="29" t="s">
        <v>6</v>
      </c>
      <c r="B15" s="1">
        <v>3754.65</v>
      </c>
      <c r="C15" s="29" t="s">
        <v>13</v>
      </c>
      <c r="D15" s="10">
        <v>42524</v>
      </c>
    </row>
    <row r="16" spans="1:4" x14ac:dyDescent="0.25">
      <c r="A16" s="29" t="s">
        <v>7</v>
      </c>
      <c r="B16" s="30">
        <v>1051673.82</v>
      </c>
      <c r="C16" s="29" t="s">
        <v>14</v>
      </c>
      <c r="D16" s="10">
        <v>42364</v>
      </c>
    </row>
    <row r="17" spans="1:4" x14ac:dyDescent="0.25">
      <c r="A17" s="29" t="s">
        <v>6</v>
      </c>
      <c r="B17" s="1">
        <v>4115.59</v>
      </c>
      <c r="C17" s="4"/>
      <c r="D17" s="3">
        <v>42528</v>
      </c>
    </row>
    <row r="18" spans="1:4" x14ac:dyDescent="0.25">
      <c r="A18" s="29" t="s">
        <v>6</v>
      </c>
      <c r="B18" s="1">
        <v>3881.96</v>
      </c>
      <c r="C18" s="4"/>
      <c r="D18" s="3">
        <v>42528</v>
      </c>
    </row>
    <row r="19" spans="1:4" x14ac:dyDescent="0.25">
      <c r="A19" s="29" t="s">
        <v>6</v>
      </c>
      <c r="B19" s="30">
        <v>2756.99</v>
      </c>
      <c r="C19" s="29" t="s">
        <v>15</v>
      </c>
      <c r="D19" s="10">
        <v>42605</v>
      </c>
    </row>
    <row r="20" spans="1:4" x14ac:dyDescent="0.25">
      <c r="A20" s="29" t="s">
        <v>6</v>
      </c>
      <c r="B20" s="1">
        <v>4143.12</v>
      </c>
      <c r="C20" s="4" t="s">
        <v>0</v>
      </c>
      <c r="D20" s="3">
        <v>42608</v>
      </c>
    </row>
    <row r="21" spans="1:4" x14ac:dyDescent="0.25">
      <c r="A21" s="29" t="s">
        <v>6</v>
      </c>
      <c r="B21" s="1">
        <v>4337.6899999999996</v>
      </c>
      <c r="C21" s="4" t="s">
        <v>0</v>
      </c>
      <c r="D21" s="3">
        <v>42613</v>
      </c>
    </row>
    <row r="22" spans="1:4" x14ac:dyDescent="0.25">
      <c r="A22" s="29" t="s">
        <v>7</v>
      </c>
      <c r="B22" s="1">
        <v>9306577.8300000001</v>
      </c>
      <c r="C22" s="4"/>
      <c r="D22" s="3">
        <v>42767</v>
      </c>
    </row>
    <row r="23" spans="1:4" x14ac:dyDescent="0.25">
      <c r="A23" s="29" t="s">
        <v>9</v>
      </c>
      <c r="B23" s="30">
        <v>36989.29</v>
      </c>
      <c r="C23" s="39" t="s">
        <v>10</v>
      </c>
      <c r="D23" s="10">
        <v>42660</v>
      </c>
    </row>
    <row r="24" spans="1:4" x14ac:dyDescent="0.25">
      <c r="A24" s="25" t="s">
        <v>16</v>
      </c>
      <c r="B24" s="26">
        <f>SUM(B25:B40)</f>
        <v>7397048.6499999985</v>
      </c>
      <c r="C24" s="27"/>
      <c r="D24" s="31"/>
    </row>
    <row r="25" spans="1:4" ht="51" x14ac:dyDescent="0.25">
      <c r="A25" s="5" t="s">
        <v>17</v>
      </c>
      <c r="B25" s="1">
        <v>780455.17</v>
      </c>
      <c r="C25" s="2" t="s">
        <v>18</v>
      </c>
      <c r="D25" s="3">
        <v>42448</v>
      </c>
    </row>
    <row r="26" spans="1:4" ht="25.5" x14ac:dyDescent="0.25">
      <c r="A26" s="5" t="s">
        <v>19</v>
      </c>
      <c r="B26" s="1">
        <v>483249.94</v>
      </c>
      <c r="C26" s="2" t="s">
        <v>20</v>
      </c>
      <c r="D26" s="3">
        <v>42556</v>
      </c>
    </row>
    <row r="27" spans="1:4" x14ac:dyDescent="0.25">
      <c r="A27" s="5" t="s">
        <v>19</v>
      </c>
      <c r="B27" s="1">
        <v>458640.93</v>
      </c>
      <c r="C27" s="2" t="s">
        <v>21</v>
      </c>
      <c r="D27" s="3">
        <v>42556</v>
      </c>
    </row>
    <row r="28" spans="1:4" ht="25.5" x14ac:dyDescent="0.25">
      <c r="A28" s="5" t="s">
        <v>19</v>
      </c>
      <c r="B28" s="1">
        <v>313411.8</v>
      </c>
      <c r="C28" s="2" t="s">
        <v>22</v>
      </c>
      <c r="D28" s="3">
        <v>42549</v>
      </c>
    </row>
    <row r="29" spans="1:4" ht="25.5" x14ac:dyDescent="0.25">
      <c r="A29" s="5" t="s">
        <v>19</v>
      </c>
      <c r="B29" s="1">
        <v>524686.48</v>
      </c>
      <c r="C29" s="2" t="s">
        <v>23</v>
      </c>
      <c r="D29" s="3">
        <v>42549</v>
      </c>
    </row>
    <row r="30" spans="1:4" x14ac:dyDescent="0.25">
      <c r="A30" s="5" t="s">
        <v>19</v>
      </c>
      <c r="B30" s="1">
        <v>540530.43000000005</v>
      </c>
      <c r="C30" s="2" t="s">
        <v>24</v>
      </c>
      <c r="D30" s="3">
        <v>42549</v>
      </c>
    </row>
    <row r="31" spans="1:4" ht="25.5" x14ac:dyDescent="0.25">
      <c r="A31" s="5" t="s">
        <v>19</v>
      </c>
      <c r="B31" s="1">
        <v>518977.62</v>
      </c>
      <c r="C31" s="2" t="s">
        <v>25</v>
      </c>
      <c r="D31" s="3">
        <v>42549</v>
      </c>
    </row>
    <row r="32" spans="1:4" ht="25.5" x14ac:dyDescent="0.25">
      <c r="A32" s="5" t="s">
        <v>19</v>
      </c>
      <c r="B32" s="1">
        <v>514699.79</v>
      </c>
      <c r="C32" s="2" t="s">
        <v>26</v>
      </c>
      <c r="D32" s="3">
        <v>42549</v>
      </c>
    </row>
    <row r="33" spans="1:4" x14ac:dyDescent="0.25">
      <c r="A33" s="5" t="s">
        <v>19</v>
      </c>
      <c r="B33" s="1">
        <v>451801.5</v>
      </c>
      <c r="C33" s="2" t="s">
        <v>27</v>
      </c>
      <c r="D33" s="3">
        <v>42549</v>
      </c>
    </row>
    <row r="34" spans="1:4" ht="25.5" x14ac:dyDescent="0.25">
      <c r="A34" s="5" t="s">
        <v>19</v>
      </c>
      <c r="B34" s="1">
        <v>397666.68</v>
      </c>
      <c r="C34" s="2" t="s">
        <v>28</v>
      </c>
      <c r="D34" s="3">
        <v>42550</v>
      </c>
    </row>
    <row r="35" spans="1:4" ht="25.5" x14ac:dyDescent="0.25">
      <c r="A35" s="5" t="s">
        <v>19</v>
      </c>
      <c r="B35" s="1">
        <v>338726.81</v>
      </c>
      <c r="C35" s="2" t="s">
        <v>29</v>
      </c>
      <c r="D35" s="3">
        <v>42550</v>
      </c>
    </row>
    <row r="36" spans="1:4" ht="25.5" x14ac:dyDescent="0.25">
      <c r="A36" s="5" t="s">
        <v>19</v>
      </c>
      <c r="B36" s="1">
        <v>400196.68</v>
      </c>
      <c r="C36" s="2" t="s">
        <v>30</v>
      </c>
      <c r="D36" s="3">
        <v>42550</v>
      </c>
    </row>
    <row r="37" spans="1:4" ht="25.5" x14ac:dyDescent="0.25">
      <c r="A37" s="5" t="s">
        <v>19</v>
      </c>
      <c r="B37" s="1">
        <v>386461.63</v>
      </c>
      <c r="C37" s="2" t="s">
        <v>31</v>
      </c>
      <c r="D37" s="3">
        <v>42550</v>
      </c>
    </row>
    <row r="38" spans="1:4" x14ac:dyDescent="0.25">
      <c r="A38" s="5" t="s">
        <v>19</v>
      </c>
      <c r="B38" s="1">
        <v>405058.72</v>
      </c>
      <c r="C38" s="2" t="s">
        <v>32</v>
      </c>
      <c r="D38" s="3">
        <v>42550</v>
      </c>
    </row>
    <row r="39" spans="1:4" ht="25.5" x14ac:dyDescent="0.25">
      <c r="A39" s="5" t="s">
        <v>19</v>
      </c>
      <c r="B39" s="1">
        <v>459174.88</v>
      </c>
      <c r="C39" s="2" t="s">
        <v>33</v>
      </c>
      <c r="D39" s="3">
        <v>42550</v>
      </c>
    </row>
    <row r="40" spans="1:4" x14ac:dyDescent="0.25">
      <c r="A40" s="5" t="s">
        <v>19</v>
      </c>
      <c r="B40" s="1">
        <v>423309.59</v>
      </c>
      <c r="C40" s="2" t="s">
        <v>34</v>
      </c>
      <c r="D40" s="3">
        <v>42542</v>
      </c>
    </row>
    <row r="41" spans="1:4" x14ac:dyDescent="0.25">
      <c r="A41" s="25" t="s">
        <v>35</v>
      </c>
      <c r="B41" s="26">
        <f>SUM(B42:B100)</f>
        <v>95508161.600000009</v>
      </c>
      <c r="C41" s="27"/>
      <c r="D41" s="31"/>
    </row>
    <row r="42" spans="1:4" ht="25.5" x14ac:dyDescent="0.25">
      <c r="A42" s="5" t="s">
        <v>1114</v>
      </c>
      <c r="B42" s="1">
        <v>1376542</v>
      </c>
      <c r="C42" s="4"/>
      <c r="D42" s="3">
        <v>41911</v>
      </c>
    </row>
    <row r="43" spans="1:4" ht="25.5" x14ac:dyDescent="0.25">
      <c r="A43" s="5" t="s">
        <v>1114</v>
      </c>
      <c r="B43" s="1">
        <v>1331593</v>
      </c>
      <c r="C43" s="4"/>
      <c r="D43" s="3">
        <v>42249</v>
      </c>
    </row>
    <row r="44" spans="1:4" ht="25.5" x14ac:dyDescent="0.25">
      <c r="A44" s="5" t="s">
        <v>1114</v>
      </c>
      <c r="B44" s="1">
        <v>555991</v>
      </c>
      <c r="C44" s="4"/>
      <c r="D44" s="3">
        <v>42193</v>
      </c>
    </row>
    <row r="45" spans="1:4" ht="25.5" x14ac:dyDescent="0.25">
      <c r="A45" s="5" t="s">
        <v>1114</v>
      </c>
      <c r="B45" s="1">
        <v>1357810</v>
      </c>
      <c r="C45" s="4"/>
      <c r="D45" s="3">
        <v>42377</v>
      </c>
    </row>
    <row r="46" spans="1:4" ht="25.5" x14ac:dyDescent="0.25">
      <c r="A46" s="5" t="s">
        <v>1114</v>
      </c>
      <c r="B46" s="1">
        <v>548312</v>
      </c>
      <c r="C46" s="4"/>
      <c r="D46" s="3">
        <v>42194</v>
      </c>
    </row>
    <row r="47" spans="1:4" ht="25.5" x14ac:dyDescent="0.25">
      <c r="A47" s="5" t="s">
        <v>1114</v>
      </c>
      <c r="B47" s="1">
        <v>555521</v>
      </c>
      <c r="C47" s="4"/>
      <c r="D47" s="3">
        <v>42205</v>
      </c>
    </row>
    <row r="48" spans="1:4" ht="25.5" x14ac:dyDescent="0.25">
      <c r="A48" s="5" t="s">
        <v>1114</v>
      </c>
      <c r="B48" s="1">
        <v>1384963</v>
      </c>
      <c r="C48" s="4"/>
      <c r="D48" s="3">
        <v>42193</v>
      </c>
    </row>
    <row r="49" spans="1:4" ht="25.5" x14ac:dyDescent="0.25">
      <c r="A49" s="5" t="s">
        <v>1114</v>
      </c>
      <c r="B49" s="1">
        <v>564144</v>
      </c>
      <c r="C49" s="4"/>
      <c r="D49" s="3">
        <v>42194</v>
      </c>
    </row>
    <row r="50" spans="1:4" ht="25.5" x14ac:dyDescent="0.25">
      <c r="A50" s="5" t="s">
        <v>1114</v>
      </c>
      <c r="B50" s="1">
        <v>542623</v>
      </c>
      <c r="C50" s="4"/>
      <c r="D50" s="3">
        <v>42192</v>
      </c>
    </row>
    <row r="51" spans="1:4" ht="25.5" x14ac:dyDescent="0.25">
      <c r="A51" s="5" t="s">
        <v>1114</v>
      </c>
      <c r="B51" s="1">
        <v>550210</v>
      </c>
      <c r="C51" s="4"/>
      <c r="D51" s="3">
        <v>42193</v>
      </c>
    </row>
    <row r="52" spans="1:4" ht="25.5" x14ac:dyDescent="0.25">
      <c r="A52" s="5" t="s">
        <v>1114</v>
      </c>
      <c r="B52" s="1">
        <v>549548</v>
      </c>
      <c r="C52" s="4"/>
      <c r="D52" s="3">
        <v>42235</v>
      </c>
    </row>
    <row r="53" spans="1:4" ht="25.5" x14ac:dyDescent="0.25">
      <c r="A53" s="5" t="s">
        <v>1114</v>
      </c>
      <c r="B53" s="1">
        <v>1378373</v>
      </c>
      <c r="C53" s="4"/>
      <c r="D53" s="3">
        <v>42243</v>
      </c>
    </row>
    <row r="54" spans="1:4" ht="25.5" x14ac:dyDescent="0.25">
      <c r="A54" s="5" t="s">
        <v>1114</v>
      </c>
      <c r="B54" s="1">
        <v>1377606</v>
      </c>
      <c r="C54" s="4"/>
      <c r="D54" s="3">
        <v>42552</v>
      </c>
    </row>
    <row r="55" spans="1:4" ht="25.5" x14ac:dyDescent="0.25">
      <c r="A55" s="5" t="s">
        <v>1114</v>
      </c>
      <c r="B55" s="1">
        <v>1382875</v>
      </c>
      <c r="C55" s="4"/>
      <c r="D55" s="3">
        <v>42193</v>
      </c>
    </row>
    <row r="56" spans="1:4" ht="25.5" x14ac:dyDescent="0.25">
      <c r="A56" s="5" t="s">
        <v>1114</v>
      </c>
      <c r="B56" s="1">
        <v>1373936</v>
      </c>
      <c r="C56" s="4"/>
      <c r="D56" s="3">
        <v>42590</v>
      </c>
    </row>
    <row r="57" spans="1:4" ht="25.5" x14ac:dyDescent="0.25">
      <c r="A57" s="5" t="s">
        <v>1114</v>
      </c>
      <c r="B57" s="1">
        <v>494991</v>
      </c>
      <c r="C57" s="4"/>
      <c r="D57" s="3">
        <v>42552</v>
      </c>
    </row>
    <row r="58" spans="1:4" ht="25.5" x14ac:dyDescent="0.25">
      <c r="A58" s="5" t="s">
        <v>1114</v>
      </c>
      <c r="B58" s="1">
        <v>495758</v>
      </c>
      <c r="C58" s="4"/>
      <c r="D58" s="3">
        <v>42552</v>
      </c>
    </row>
    <row r="59" spans="1:4" ht="25.5" x14ac:dyDescent="0.25">
      <c r="A59" s="5" t="s">
        <v>1114</v>
      </c>
      <c r="B59" s="1">
        <v>1370632</v>
      </c>
      <c r="C59" s="4"/>
      <c r="D59" s="3">
        <v>42590</v>
      </c>
    </row>
    <row r="60" spans="1:4" ht="25.5" x14ac:dyDescent="0.25">
      <c r="A60" s="5" t="s">
        <v>1114</v>
      </c>
      <c r="B60" s="1">
        <v>501097</v>
      </c>
      <c r="C60" s="4"/>
      <c r="D60" s="3">
        <v>42590</v>
      </c>
    </row>
    <row r="61" spans="1:4" ht="25.5" x14ac:dyDescent="0.25">
      <c r="A61" s="5" t="s">
        <v>1114</v>
      </c>
      <c r="B61" s="1">
        <v>491059</v>
      </c>
      <c r="C61" s="6"/>
      <c r="D61" s="3">
        <v>42590</v>
      </c>
    </row>
    <row r="62" spans="1:4" ht="25.5" x14ac:dyDescent="0.25">
      <c r="A62" s="5" t="s">
        <v>1114</v>
      </c>
      <c r="B62" s="1">
        <v>1371479</v>
      </c>
      <c r="C62" s="6"/>
      <c r="D62" s="3">
        <v>42590</v>
      </c>
    </row>
    <row r="63" spans="1:4" ht="25.5" x14ac:dyDescent="0.25">
      <c r="A63" s="5" t="s">
        <v>1114</v>
      </c>
      <c r="B63" s="1">
        <v>1371519</v>
      </c>
      <c r="C63" s="5"/>
      <c r="D63" s="3">
        <v>42590</v>
      </c>
    </row>
    <row r="64" spans="1:4" ht="25.5" x14ac:dyDescent="0.25">
      <c r="A64" s="5" t="s">
        <v>1114</v>
      </c>
      <c r="B64" s="1">
        <v>475557</v>
      </c>
      <c r="C64" s="4"/>
      <c r="D64" s="3">
        <v>42597</v>
      </c>
    </row>
    <row r="65" spans="1:4" ht="25.5" x14ac:dyDescent="0.25">
      <c r="A65" s="5" t="s">
        <v>1114</v>
      </c>
      <c r="B65" s="1">
        <v>1369841</v>
      </c>
      <c r="C65" s="6"/>
      <c r="D65" s="3">
        <v>42590</v>
      </c>
    </row>
    <row r="66" spans="1:4" ht="25.5" x14ac:dyDescent="0.25">
      <c r="A66" s="5" t="s">
        <v>1114</v>
      </c>
      <c r="B66" s="1">
        <v>482731</v>
      </c>
      <c r="C66" s="4"/>
      <c r="D66" s="3">
        <v>42597</v>
      </c>
    </row>
    <row r="67" spans="1:4" ht="25.5" x14ac:dyDescent="0.25">
      <c r="A67" s="5" t="s">
        <v>1114</v>
      </c>
      <c r="B67" s="1">
        <v>484851</v>
      </c>
      <c r="C67" s="4"/>
      <c r="D67" s="3">
        <v>42597</v>
      </c>
    </row>
    <row r="68" spans="1:4" ht="25.5" x14ac:dyDescent="0.25">
      <c r="A68" s="5" t="s">
        <v>1114</v>
      </c>
      <c r="B68" s="1">
        <v>479141</v>
      </c>
      <c r="C68" s="4"/>
      <c r="D68" s="3">
        <v>42597</v>
      </c>
    </row>
    <row r="69" spans="1:4" ht="25.5" x14ac:dyDescent="0.25">
      <c r="A69" s="5" t="s">
        <v>1114</v>
      </c>
      <c r="B69" s="1">
        <v>491034</v>
      </c>
      <c r="C69" s="4"/>
      <c r="D69" s="3">
        <v>42713</v>
      </c>
    </row>
    <row r="70" spans="1:4" ht="25.5" x14ac:dyDescent="0.25">
      <c r="A70" s="5" t="s">
        <v>1114</v>
      </c>
      <c r="B70" s="1">
        <v>486915</v>
      </c>
      <c r="C70" s="4"/>
      <c r="D70" s="3">
        <v>42712</v>
      </c>
    </row>
    <row r="71" spans="1:4" x14ac:dyDescent="0.25">
      <c r="A71" s="5" t="s">
        <v>36</v>
      </c>
      <c r="B71" s="1">
        <v>11692</v>
      </c>
      <c r="C71" s="4"/>
      <c r="D71" s="3">
        <v>42737</v>
      </c>
    </row>
    <row r="72" spans="1:4" ht="25.5" x14ac:dyDescent="0.25">
      <c r="A72" s="5" t="s">
        <v>1115</v>
      </c>
      <c r="B72" s="1">
        <v>1530717</v>
      </c>
      <c r="C72" s="4"/>
      <c r="D72" s="3">
        <v>42186</v>
      </c>
    </row>
    <row r="73" spans="1:4" ht="25.5" x14ac:dyDescent="0.25">
      <c r="A73" s="5" t="s">
        <v>1116</v>
      </c>
      <c r="B73" s="1">
        <v>1083305</v>
      </c>
      <c r="C73" s="4"/>
      <c r="D73" s="3">
        <v>42552</v>
      </c>
    </row>
    <row r="74" spans="1:4" ht="25.5" x14ac:dyDescent="0.25">
      <c r="A74" s="5" t="s">
        <v>1116</v>
      </c>
      <c r="B74" s="1">
        <v>1573409</v>
      </c>
      <c r="C74" s="6"/>
      <c r="D74" s="3">
        <v>42590</v>
      </c>
    </row>
    <row r="75" spans="1:4" ht="25.5" x14ac:dyDescent="0.25">
      <c r="A75" s="5" t="s">
        <v>1116</v>
      </c>
      <c r="B75" s="1">
        <v>1741889</v>
      </c>
      <c r="C75" s="4"/>
      <c r="D75" s="3">
        <v>42590</v>
      </c>
    </row>
    <row r="76" spans="1:4" ht="25.5" x14ac:dyDescent="0.25">
      <c r="A76" s="5" t="s">
        <v>1116</v>
      </c>
      <c r="B76" s="1">
        <v>1589010</v>
      </c>
      <c r="C76" s="4"/>
      <c r="D76" s="3">
        <v>42590</v>
      </c>
    </row>
    <row r="77" spans="1:4" ht="25.5" x14ac:dyDescent="0.25">
      <c r="A77" s="5" t="s">
        <v>1117</v>
      </c>
      <c r="B77" s="1">
        <v>191357</v>
      </c>
      <c r="C77" s="6"/>
      <c r="D77" s="3">
        <v>42590</v>
      </c>
    </row>
    <row r="78" spans="1:4" ht="25.5" x14ac:dyDescent="0.25">
      <c r="A78" s="5" t="s">
        <v>1117</v>
      </c>
      <c r="B78" s="1">
        <v>283979</v>
      </c>
      <c r="C78" s="6"/>
      <c r="D78" s="3">
        <v>42590</v>
      </c>
    </row>
    <row r="79" spans="1:4" ht="25.5" x14ac:dyDescent="0.25">
      <c r="A79" s="5" t="s">
        <v>1117</v>
      </c>
      <c r="B79" s="1">
        <v>219354</v>
      </c>
      <c r="C79" s="6"/>
      <c r="D79" s="3">
        <v>42590</v>
      </c>
    </row>
    <row r="80" spans="1:4" ht="25.5" x14ac:dyDescent="0.25">
      <c r="A80" s="5" t="s">
        <v>1117</v>
      </c>
      <c r="B80" s="1">
        <v>198039</v>
      </c>
      <c r="C80" s="6"/>
      <c r="D80" s="3">
        <v>42555</v>
      </c>
    </row>
    <row r="81" spans="1:4" ht="25.5" x14ac:dyDescent="0.25">
      <c r="A81" s="5" t="s">
        <v>1117</v>
      </c>
      <c r="B81" s="1">
        <v>198039</v>
      </c>
      <c r="C81" s="6"/>
      <c r="D81" s="3">
        <v>42552</v>
      </c>
    </row>
    <row r="82" spans="1:4" ht="25.5" x14ac:dyDescent="0.25">
      <c r="A82" s="5" t="s">
        <v>1117</v>
      </c>
      <c r="B82" s="1">
        <v>198039</v>
      </c>
      <c r="C82" s="6"/>
      <c r="D82" s="3">
        <v>42552</v>
      </c>
    </row>
    <row r="83" spans="1:4" ht="25.5" x14ac:dyDescent="0.25">
      <c r="A83" s="5" t="s">
        <v>1117</v>
      </c>
      <c r="B83" s="1">
        <v>267987</v>
      </c>
      <c r="C83" s="6"/>
      <c r="D83" s="3">
        <v>42590</v>
      </c>
    </row>
    <row r="84" spans="1:4" ht="25.5" x14ac:dyDescent="0.25">
      <c r="A84" s="5" t="s">
        <v>1117</v>
      </c>
      <c r="B84" s="1">
        <v>280332</v>
      </c>
      <c r="C84" s="6"/>
      <c r="D84" s="3">
        <v>42590</v>
      </c>
    </row>
    <row r="85" spans="1:4" ht="25.5" x14ac:dyDescent="0.25">
      <c r="A85" s="5" t="s">
        <v>1117</v>
      </c>
      <c r="B85" s="1">
        <v>189848</v>
      </c>
      <c r="C85" s="6"/>
      <c r="D85" s="3">
        <v>42710</v>
      </c>
    </row>
    <row r="86" spans="1:4" ht="25.5" x14ac:dyDescent="0.25">
      <c r="A86" s="5" t="s">
        <v>1118</v>
      </c>
      <c r="B86" s="1">
        <v>1267137</v>
      </c>
      <c r="C86" s="6"/>
      <c r="D86" s="3">
        <v>42552</v>
      </c>
    </row>
    <row r="87" spans="1:4" ht="25.5" x14ac:dyDescent="0.25">
      <c r="A87" s="5" t="s">
        <v>1118</v>
      </c>
      <c r="B87" s="1">
        <v>1740145</v>
      </c>
      <c r="C87" s="4"/>
      <c r="D87" s="3">
        <v>42590</v>
      </c>
    </row>
    <row r="88" spans="1:4" ht="25.5" x14ac:dyDescent="0.25">
      <c r="A88" s="5" t="s">
        <v>1118</v>
      </c>
      <c r="B88" s="1">
        <v>1550713</v>
      </c>
      <c r="C88" s="4"/>
      <c r="D88" s="3">
        <v>42702</v>
      </c>
    </row>
    <row r="89" spans="1:4" ht="25.5" x14ac:dyDescent="0.25">
      <c r="A89" s="5" t="s">
        <v>1118</v>
      </c>
      <c r="B89" s="1">
        <v>1598615</v>
      </c>
      <c r="C89" s="4"/>
      <c r="D89" s="3">
        <v>42710</v>
      </c>
    </row>
    <row r="90" spans="1:4" x14ac:dyDescent="0.25">
      <c r="A90" s="5" t="s">
        <v>36</v>
      </c>
      <c r="B90" s="1">
        <v>6420</v>
      </c>
      <c r="C90" s="4"/>
      <c r="D90" s="3">
        <v>42698</v>
      </c>
    </row>
    <row r="91" spans="1:4" x14ac:dyDescent="0.25">
      <c r="A91" s="5" t="s">
        <v>37</v>
      </c>
      <c r="B91" s="1">
        <v>5442966</v>
      </c>
      <c r="C91" s="4"/>
      <c r="D91" s="3">
        <v>42752</v>
      </c>
    </row>
    <row r="92" spans="1:4" x14ac:dyDescent="0.25">
      <c r="A92" s="5" t="s">
        <v>37</v>
      </c>
      <c r="B92" s="1">
        <v>5442966</v>
      </c>
      <c r="C92" s="4"/>
      <c r="D92" s="3">
        <v>42703</v>
      </c>
    </row>
    <row r="93" spans="1:4" x14ac:dyDescent="0.25">
      <c r="A93" s="5" t="s">
        <v>37</v>
      </c>
      <c r="B93" s="1">
        <v>5433822</v>
      </c>
      <c r="C93" s="4"/>
      <c r="D93" s="3">
        <v>42552</v>
      </c>
    </row>
    <row r="94" spans="1:4" x14ac:dyDescent="0.25">
      <c r="A94" s="5" t="s">
        <v>37</v>
      </c>
      <c r="B94" s="1">
        <v>5433822</v>
      </c>
      <c r="C94" s="6"/>
      <c r="D94" s="3">
        <v>42552</v>
      </c>
    </row>
    <row r="95" spans="1:4" x14ac:dyDescent="0.25">
      <c r="A95" s="5" t="s">
        <v>37</v>
      </c>
      <c r="B95" s="1">
        <v>5503003.2000000002</v>
      </c>
      <c r="C95" s="6"/>
      <c r="D95" s="3">
        <v>42552</v>
      </c>
    </row>
    <row r="96" spans="1:4" x14ac:dyDescent="0.25">
      <c r="A96" s="5" t="s">
        <v>37</v>
      </c>
      <c r="B96" s="1">
        <v>5503003.2000000002</v>
      </c>
      <c r="C96" s="6"/>
      <c r="D96" s="3">
        <v>42552</v>
      </c>
    </row>
    <row r="97" spans="1:4" x14ac:dyDescent="0.25">
      <c r="A97" s="5" t="s">
        <v>37</v>
      </c>
      <c r="B97" s="1">
        <v>5442966</v>
      </c>
      <c r="C97" s="6"/>
      <c r="D97" s="3">
        <v>42703</v>
      </c>
    </row>
    <row r="98" spans="1:4" x14ac:dyDescent="0.25">
      <c r="A98" s="5" t="s">
        <v>37</v>
      </c>
      <c r="B98" s="1">
        <v>5442966</v>
      </c>
      <c r="C98" s="6"/>
      <c r="D98" s="3">
        <v>42704</v>
      </c>
    </row>
    <row r="99" spans="1:4" x14ac:dyDescent="0.25">
      <c r="A99" s="5" t="s">
        <v>37</v>
      </c>
      <c r="B99" s="1">
        <v>5442966</v>
      </c>
      <c r="C99" s="6"/>
      <c r="D99" s="3">
        <v>42703</v>
      </c>
    </row>
    <row r="100" spans="1:4" x14ac:dyDescent="0.25">
      <c r="A100" s="5" t="s">
        <v>37</v>
      </c>
      <c r="B100" s="1">
        <v>5503003.2000000002</v>
      </c>
      <c r="C100" s="6"/>
      <c r="D100" s="3">
        <v>42552</v>
      </c>
    </row>
    <row r="101" spans="1:4" x14ac:dyDescent="0.25">
      <c r="A101" s="25" t="s">
        <v>1120</v>
      </c>
      <c r="B101" s="26">
        <f>SUM(B102:B155)</f>
        <v>33586417</v>
      </c>
      <c r="C101" s="27"/>
      <c r="D101" s="31"/>
    </row>
    <row r="102" spans="1:4" ht="25.5" x14ac:dyDescent="0.25">
      <c r="A102" s="5" t="s">
        <v>38</v>
      </c>
      <c r="B102" s="1">
        <v>549318</v>
      </c>
      <c r="C102" s="5"/>
      <c r="D102" s="3">
        <v>42590</v>
      </c>
    </row>
    <row r="103" spans="1:4" ht="25.5" x14ac:dyDescent="0.25">
      <c r="A103" s="5" t="s">
        <v>38</v>
      </c>
      <c r="B103" s="1">
        <v>555814</v>
      </c>
      <c r="C103" s="5"/>
      <c r="D103" s="3">
        <v>42590</v>
      </c>
    </row>
    <row r="104" spans="1:4" ht="25.5" x14ac:dyDescent="0.25">
      <c r="A104" s="5" t="s">
        <v>38</v>
      </c>
      <c r="B104" s="1">
        <v>549318</v>
      </c>
      <c r="C104" s="5"/>
      <c r="D104" s="3">
        <v>42590</v>
      </c>
    </row>
    <row r="105" spans="1:4" ht="25.5" x14ac:dyDescent="0.25">
      <c r="A105" s="5" t="s">
        <v>38</v>
      </c>
      <c r="B105" s="1">
        <v>549318</v>
      </c>
      <c r="C105" s="5"/>
      <c r="D105" s="3">
        <v>42590</v>
      </c>
    </row>
    <row r="106" spans="1:4" ht="25.5" x14ac:dyDescent="0.25">
      <c r="A106" s="5" t="s">
        <v>38</v>
      </c>
      <c r="B106" s="1">
        <v>200000</v>
      </c>
      <c r="C106" s="5"/>
      <c r="D106" s="3">
        <v>42703</v>
      </c>
    </row>
    <row r="107" spans="1:4" ht="25.5" x14ac:dyDescent="0.25">
      <c r="A107" s="5" t="s">
        <v>39</v>
      </c>
      <c r="B107" s="1">
        <v>4766305</v>
      </c>
      <c r="C107" s="7"/>
      <c r="D107" s="3">
        <v>41955</v>
      </c>
    </row>
    <row r="108" spans="1:4" ht="25.5" x14ac:dyDescent="0.25">
      <c r="A108" s="5" t="s">
        <v>39</v>
      </c>
      <c r="B108" s="1">
        <v>471390</v>
      </c>
      <c r="C108" s="7"/>
      <c r="D108" s="3">
        <v>41942</v>
      </c>
    </row>
    <row r="109" spans="1:4" ht="25.5" x14ac:dyDescent="0.25">
      <c r="A109" s="5" t="s">
        <v>39</v>
      </c>
      <c r="B109" s="1">
        <v>471390</v>
      </c>
      <c r="C109" s="7"/>
      <c r="D109" s="3">
        <v>41939</v>
      </c>
    </row>
    <row r="110" spans="1:4" ht="25.5" x14ac:dyDescent="0.25">
      <c r="A110" s="5" t="s">
        <v>39</v>
      </c>
      <c r="B110" s="1">
        <v>471390</v>
      </c>
      <c r="C110" s="7"/>
      <c r="D110" s="3">
        <v>41935</v>
      </c>
    </row>
    <row r="111" spans="1:4" ht="25.5" x14ac:dyDescent="0.25">
      <c r="A111" s="5" t="s">
        <v>39</v>
      </c>
      <c r="B111" s="1">
        <v>471390</v>
      </c>
      <c r="C111" s="7"/>
      <c r="D111" s="3">
        <v>42194</v>
      </c>
    </row>
    <row r="112" spans="1:4" ht="25.5" x14ac:dyDescent="0.25">
      <c r="A112" s="5" t="s">
        <v>39</v>
      </c>
      <c r="B112" s="1">
        <v>471390</v>
      </c>
      <c r="C112" s="4"/>
      <c r="D112" s="3">
        <v>42550</v>
      </c>
    </row>
    <row r="113" spans="1:4" ht="25.5" x14ac:dyDescent="0.25">
      <c r="A113" s="5" t="s">
        <v>39</v>
      </c>
      <c r="B113" s="1">
        <v>515580</v>
      </c>
      <c r="C113" s="7"/>
      <c r="D113" s="3">
        <v>42193</v>
      </c>
    </row>
    <row r="114" spans="1:4" ht="25.5" x14ac:dyDescent="0.25">
      <c r="A114" s="5" t="s">
        <v>39</v>
      </c>
      <c r="B114" s="1">
        <v>515580</v>
      </c>
      <c r="C114" s="7"/>
      <c r="D114" s="3">
        <v>42193</v>
      </c>
    </row>
    <row r="115" spans="1:4" ht="25.5" x14ac:dyDescent="0.25">
      <c r="A115" s="5" t="s">
        <v>39</v>
      </c>
      <c r="B115" s="1">
        <v>471390</v>
      </c>
      <c r="C115" s="7"/>
      <c r="D115" s="3">
        <v>42194</v>
      </c>
    </row>
    <row r="116" spans="1:4" ht="25.5" x14ac:dyDescent="0.25">
      <c r="A116" s="5" t="s">
        <v>39</v>
      </c>
      <c r="B116" s="1">
        <v>515580</v>
      </c>
      <c r="C116" s="7"/>
      <c r="D116" s="3">
        <v>42216</v>
      </c>
    </row>
    <row r="117" spans="1:4" ht="25.5" x14ac:dyDescent="0.25">
      <c r="A117" s="5" t="s">
        <v>39</v>
      </c>
      <c r="B117" s="1">
        <v>515580</v>
      </c>
      <c r="C117" s="7"/>
      <c r="D117" s="3">
        <v>42241</v>
      </c>
    </row>
    <row r="118" spans="1:4" ht="25.5" x14ac:dyDescent="0.25">
      <c r="A118" s="5" t="s">
        <v>39</v>
      </c>
      <c r="B118" s="1">
        <v>515580</v>
      </c>
      <c r="C118" s="4"/>
      <c r="D118" s="3">
        <v>42552</v>
      </c>
    </row>
    <row r="119" spans="1:4" ht="25.5" x14ac:dyDescent="0.25">
      <c r="A119" s="5" t="s">
        <v>39</v>
      </c>
      <c r="B119" s="1">
        <v>515580</v>
      </c>
      <c r="C119" s="7"/>
      <c r="D119" s="3">
        <v>42555</v>
      </c>
    </row>
    <row r="120" spans="1:4" ht="25.5" x14ac:dyDescent="0.25">
      <c r="A120" s="5" t="s">
        <v>39</v>
      </c>
      <c r="B120" s="1">
        <v>515580</v>
      </c>
      <c r="C120" s="4"/>
      <c r="D120" s="3">
        <v>42552</v>
      </c>
    </row>
    <row r="121" spans="1:4" ht="25.5" x14ac:dyDescent="0.25">
      <c r="A121" s="5" t="s">
        <v>39</v>
      </c>
      <c r="B121" s="1">
        <v>549318</v>
      </c>
      <c r="C121" s="7"/>
      <c r="D121" s="3">
        <v>42590</v>
      </c>
    </row>
    <row r="122" spans="1:4" ht="25.5" x14ac:dyDescent="0.25">
      <c r="A122" s="5" t="s">
        <v>39</v>
      </c>
      <c r="B122" s="1">
        <v>515580</v>
      </c>
      <c r="C122" s="5"/>
      <c r="D122" s="3">
        <v>42590</v>
      </c>
    </row>
    <row r="123" spans="1:4" ht="25.5" x14ac:dyDescent="0.25">
      <c r="A123" s="5" t="s">
        <v>39</v>
      </c>
      <c r="B123" s="1">
        <v>515580</v>
      </c>
      <c r="C123" s="7"/>
      <c r="D123" s="3">
        <v>42590</v>
      </c>
    </row>
    <row r="124" spans="1:4" ht="25.5" x14ac:dyDescent="0.25">
      <c r="A124" s="5" t="s">
        <v>39</v>
      </c>
      <c r="B124" s="1">
        <v>515580</v>
      </c>
      <c r="C124" s="5"/>
      <c r="D124" s="3">
        <v>42590</v>
      </c>
    </row>
    <row r="125" spans="1:4" ht="25.5" x14ac:dyDescent="0.25">
      <c r="A125" s="5" t="s">
        <v>39</v>
      </c>
      <c r="B125" s="1">
        <v>515580</v>
      </c>
      <c r="C125" s="5"/>
      <c r="D125" s="3">
        <v>42590</v>
      </c>
    </row>
    <row r="126" spans="1:4" ht="25.5" x14ac:dyDescent="0.25">
      <c r="A126" s="5" t="s">
        <v>39</v>
      </c>
      <c r="B126" s="1">
        <v>515580</v>
      </c>
      <c r="C126" s="7"/>
      <c r="D126" s="3">
        <v>42243</v>
      </c>
    </row>
    <row r="127" spans="1:4" ht="25.5" x14ac:dyDescent="0.25">
      <c r="A127" s="5" t="s">
        <v>39</v>
      </c>
      <c r="B127" s="1">
        <v>515580</v>
      </c>
      <c r="C127" s="7"/>
      <c r="D127" s="3">
        <v>42703</v>
      </c>
    </row>
    <row r="128" spans="1:4" ht="25.5" x14ac:dyDescent="0.25">
      <c r="A128" s="5" t="s">
        <v>39</v>
      </c>
      <c r="B128" s="1">
        <v>1550713</v>
      </c>
      <c r="C128" s="7"/>
      <c r="D128" s="3">
        <v>42703</v>
      </c>
    </row>
    <row r="129" spans="1:4" ht="25.5" x14ac:dyDescent="0.25">
      <c r="A129" s="5" t="s">
        <v>39</v>
      </c>
      <c r="B129" s="1">
        <v>515580</v>
      </c>
      <c r="C129" s="7" t="s">
        <v>40</v>
      </c>
      <c r="D129" s="3">
        <v>42698</v>
      </c>
    </row>
    <row r="130" spans="1:4" ht="25.5" x14ac:dyDescent="0.25">
      <c r="A130" s="5" t="s">
        <v>39</v>
      </c>
      <c r="B130" s="1">
        <v>515580</v>
      </c>
      <c r="C130" s="7" t="s">
        <v>41</v>
      </c>
      <c r="D130" s="3">
        <v>42703</v>
      </c>
    </row>
    <row r="131" spans="1:4" ht="25.5" x14ac:dyDescent="0.25">
      <c r="A131" s="5" t="s">
        <v>42</v>
      </c>
      <c r="B131" s="1">
        <v>1038567</v>
      </c>
      <c r="C131" s="7"/>
      <c r="D131" s="3">
        <v>42243</v>
      </c>
    </row>
    <row r="132" spans="1:4" ht="25.5" x14ac:dyDescent="0.25">
      <c r="A132" s="5" t="s">
        <v>42</v>
      </c>
      <c r="B132" s="1">
        <v>345846</v>
      </c>
      <c r="C132" s="4"/>
      <c r="D132" s="3">
        <v>42552</v>
      </c>
    </row>
    <row r="133" spans="1:4" ht="25.5" x14ac:dyDescent="0.25">
      <c r="A133" s="5" t="s">
        <v>42</v>
      </c>
      <c r="B133" s="1">
        <v>345846</v>
      </c>
      <c r="C133" s="4"/>
      <c r="D133" s="3">
        <v>42550</v>
      </c>
    </row>
    <row r="134" spans="1:4" ht="25.5" x14ac:dyDescent="0.25">
      <c r="A134" s="5" t="s">
        <v>42</v>
      </c>
      <c r="B134" s="1">
        <v>345846</v>
      </c>
      <c r="C134" s="4"/>
      <c r="D134" s="3">
        <v>42550</v>
      </c>
    </row>
    <row r="135" spans="1:4" ht="25.5" x14ac:dyDescent="0.25">
      <c r="A135" s="5" t="s">
        <v>42</v>
      </c>
      <c r="B135" s="1">
        <v>1164673</v>
      </c>
      <c r="C135" s="7"/>
      <c r="D135" s="3">
        <v>42361</v>
      </c>
    </row>
    <row r="136" spans="1:4" ht="25.5" x14ac:dyDescent="0.25">
      <c r="A136" s="5" t="s">
        <v>42</v>
      </c>
      <c r="B136" s="1">
        <v>350186</v>
      </c>
      <c r="C136" s="4"/>
      <c r="D136" s="3">
        <v>42550</v>
      </c>
    </row>
    <row r="137" spans="1:4" ht="25.5" x14ac:dyDescent="0.25">
      <c r="A137" s="5" t="s">
        <v>42</v>
      </c>
      <c r="B137" s="1">
        <v>350186</v>
      </c>
      <c r="C137" s="4"/>
      <c r="D137" s="3">
        <v>42590</v>
      </c>
    </row>
    <row r="138" spans="1:4" ht="25.5" x14ac:dyDescent="0.25">
      <c r="A138" s="5" t="s">
        <v>42</v>
      </c>
      <c r="B138" s="1">
        <v>351161</v>
      </c>
      <c r="C138" s="4"/>
      <c r="D138" s="3">
        <v>42590</v>
      </c>
    </row>
    <row r="139" spans="1:4" ht="25.5" x14ac:dyDescent="0.25">
      <c r="A139" s="5" t="s">
        <v>42</v>
      </c>
      <c r="B139" s="1">
        <v>351161</v>
      </c>
      <c r="C139" s="4"/>
      <c r="D139" s="3">
        <v>42590</v>
      </c>
    </row>
    <row r="140" spans="1:4" ht="25.5" x14ac:dyDescent="0.25">
      <c r="A140" s="5" t="s">
        <v>42</v>
      </c>
      <c r="B140" s="1">
        <v>351161</v>
      </c>
      <c r="C140" s="4"/>
      <c r="D140" s="3">
        <v>42590</v>
      </c>
    </row>
    <row r="141" spans="1:4" ht="25.5" x14ac:dyDescent="0.25">
      <c r="A141" s="5" t="s">
        <v>42</v>
      </c>
      <c r="B141" s="1">
        <v>351161</v>
      </c>
      <c r="C141" s="4"/>
      <c r="D141" s="3">
        <v>42702</v>
      </c>
    </row>
    <row r="142" spans="1:4" ht="25.5" x14ac:dyDescent="0.25">
      <c r="A142" s="5" t="s">
        <v>42</v>
      </c>
      <c r="B142" s="1">
        <v>854430</v>
      </c>
      <c r="C142" s="7"/>
      <c r="D142" s="3">
        <v>41908</v>
      </c>
    </row>
    <row r="143" spans="1:4" ht="25.5" x14ac:dyDescent="0.25">
      <c r="A143" s="5" t="s">
        <v>42</v>
      </c>
      <c r="B143" s="1">
        <v>800760</v>
      </c>
      <c r="C143" s="7"/>
      <c r="D143" s="3">
        <v>42276</v>
      </c>
    </row>
    <row r="144" spans="1:4" ht="25.5" x14ac:dyDescent="0.25">
      <c r="A144" s="5" t="s">
        <v>42</v>
      </c>
      <c r="B144" s="1">
        <v>840396</v>
      </c>
      <c r="C144" s="7"/>
      <c r="D144" s="3">
        <v>41939</v>
      </c>
    </row>
    <row r="145" spans="1:4" ht="25.5" x14ac:dyDescent="0.25">
      <c r="A145" s="5" t="s">
        <v>42</v>
      </c>
      <c r="B145" s="1">
        <v>919663</v>
      </c>
      <c r="C145" s="7"/>
      <c r="D145" s="3">
        <v>42192</v>
      </c>
    </row>
    <row r="146" spans="1:4" ht="25.5" x14ac:dyDescent="0.25">
      <c r="A146" s="5" t="s">
        <v>42</v>
      </c>
      <c r="B146" s="1">
        <v>939476</v>
      </c>
      <c r="C146" s="7"/>
      <c r="D146" s="3">
        <v>42219</v>
      </c>
    </row>
    <row r="147" spans="1:4" ht="25.5" x14ac:dyDescent="0.25">
      <c r="A147" s="5" t="s">
        <v>42</v>
      </c>
      <c r="B147" s="1">
        <v>959295</v>
      </c>
      <c r="C147" s="7"/>
      <c r="D147" s="3">
        <v>42192</v>
      </c>
    </row>
    <row r="148" spans="1:4" ht="25.5" x14ac:dyDescent="0.25">
      <c r="A148" s="5" t="s">
        <v>42</v>
      </c>
      <c r="B148" s="1">
        <v>964468</v>
      </c>
      <c r="C148" s="7"/>
      <c r="D148" s="3">
        <v>42194</v>
      </c>
    </row>
    <row r="149" spans="1:4" ht="25.5" x14ac:dyDescent="0.25">
      <c r="A149" s="5" t="s">
        <v>42</v>
      </c>
      <c r="B149" s="1">
        <v>350186</v>
      </c>
      <c r="C149" s="5"/>
      <c r="D149" s="3">
        <v>42590</v>
      </c>
    </row>
    <row r="150" spans="1:4" ht="25.5" x14ac:dyDescent="0.25">
      <c r="A150" s="5" t="s">
        <v>42</v>
      </c>
      <c r="B150" s="1">
        <v>351161</v>
      </c>
      <c r="C150" s="5"/>
      <c r="D150" s="3">
        <v>42705</v>
      </c>
    </row>
    <row r="151" spans="1:4" ht="25.5" x14ac:dyDescent="0.25">
      <c r="A151" s="5" t="s">
        <v>42</v>
      </c>
      <c r="B151" s="1">
        <v>351161</v>
      </c>
      <c r="C151" s="5"/>
      <c r="D151" s="3">
        <v>42711</v>
      </c>
    </row>
    <row r="152" spans="1:4" ht="25.5" x14ac:dyDescent="0.25">
      <c r="A152" s="5" t="s">
        <v>42</v>
      </c>
      <c r="B152" s="1">
        <v>351161</v>
      </c>
      <c r="C152" s="5"/>
      <c r="D152" s="3">
        <v>42711</v>
      </c>
    </row>
    <row r="153" spans="1:4" x14ac:dyDescent="0.25">
      <c r="A153" s="5" t="s">
        <v>43</v>
      </c>
      <c r="B153" s="1">
        <v>24000</v>
      </c>
      <c r="C153" s="5"/>
      <c r="D153" s="3">
        <v>42706</v>
      </c>
    </row>
    <row r="154" spans="1:4" ht="25.5" x14ac:dyDescent="0.25">
      <c r="A154" s="5" t="s">
        <v>42</v>
      </c>
      <c r="B154" s="1">
        <v>351161</v>
      </c>
      <c r="C154" s="4"/>
      <c r="D154" s="3">
        <v>42702</v>
      </c>
    </row>
    <row r="155" spans="1:4" ht="25.5" x14ac:dyDescent="0.25">
      <c r="A155" s="5" t="s">
        <v>42</v>
      </c>
      <c r="B155" s="1">
        <v>351161</v>
      </c>
      <c r="C155" s="4"/>
      <c r="D155" s="3">
        <v>42730</v>
      </c>
    </row>
    <row r="156" spans="1:4" x14ac:dyDescent="0.25">
      <c r="A156" s="25" t="s">
        <v>1121</v>
      </c>
      <c r="B156" s="26">
        <f>SUM(B157:B207)</f>
        <v>84327330.550000012</v>
      </c>
      <c r="C156" s="27"/>
      <c r="D156" s="31"/>
    </row>
    <row r="157" spans="1:4" x14ac:dyDescent="0.25">
      <c r="A157" s="8" t="s">
        <v>44</v>
      </c>
      <c r="B157" s="9">
        <v>35400</v>
      </c>
      <c r="C157" s="15" t="s">
        <v>45</v>
      </c>
      <c r="D157" s="10">
        <v>41878</v>
      </c>
    </row>
    <row r="158" spans="1:4" x14ac:dyDescent="0.25">
      <c r="A158" s="8" t="s">
        <v>1122</v>
      </c>
      <c r="B158" s="9">
        <v>29500</v>
      </c>
      <c r="C158" s="11" t="s">
        <v>46</v>
      </c>
      <c r="D158" s="10">
        <v>41963</v>
      </c>
    </row>
    <row r="159" spans="1:4" x14ac:dyDescent="0.25">
      <c r="A159" s="8" t="s">
        <v>1216</v>
      </c>
      <c r="B159" s="9">
        <v>17700</v>
      </c>
      <c r="C159" s="11" t="s">
        <v>47</v>
      </c>
      <c r="D159" s="10">
        <v>41963</v>
      </c>
    </row>
    <row r="160" spans="1:4" x14ac:dyDescent="0.25">
      <c r="A160" s="8" t="s">
        <v>48</v>
      </c>
      <c r="B160" s="9">
        <v>29500</v>
      </c>
      <c r="C160" s="11" t="s">
        <v>49</v>
      </c>
      <c r="D160" s="10">
        <v>41963</v>
      </c>
    </row>
    <row r="161" spans="1:4" x14ac:dyDescent="0.25">
      <c r="A161" s="8" t="s">
        <v>50</v>
      </c>
      <c r="B161" s="9">
        <v>35400</v>
      </c>
      <c r="C161" s="11" t="s">
        <v>51</v>
      </c>
      <c r="D161" s="10">
        <v>41968</v>
      </c>
    </row>
    <row r="162" spans="1:4" x14ac:dyDescent="0.25">
      <c r="A162" s="8" t="s">
        <v>1195</v>
      </c>
      <c r="B162" s="9">
        <v>23600</v>
      </c>
      <c r="C162" s="11" t="s">
        <v>52</v>
      </c>
      <c r="D162" s="10">
        <v>41975</v>
      </c>
    </row>
    <row r="163" spans="1:4" x14ac:dyDescent="0.25">
      <c r="A163" s="8" t="s">
        <v>48</v>
      </c>
      <c r="B163" s="9">
        <v>29500</v>
      </c>
      <c r="C163" s="11" t="s">
        <v>53</v>
      </c>
      <c r="D163" s="10">
        <v>42123</v>
      </c>
    </row>
    <row r="164" spans="1:4" x14ac:dyDescent="0.25">
      <c r="A164" s="8" t="s">
        <v>48</v>
      </c>
      <c r="B164" s="9">
        <v>29500</v>
      </c>
      <c r="C164" s="11" t="s">
        <v>54</v>
      </c>
      <c r="D164" s="10">
        <v>42135</v>
      </c>
    </row>
    <row r="165" spans="1:4" x14ac:dyDescent="0.25">
      <c r="A165" s="8" t="s">
        <v>1131</v>
      </c>
      <c r="B165" s="9">
        <v>11800</v>
      </c>
      <c r="C165" s="11" t="s">
        <v>55</v>
      </c>
      <c r="D165" s="10">
        <v>42153</v>
      </c>
    </row>
    <row r="166" spans="1:4" x14ac:dyDescent="0.25">
      <c r="A166" s="8" t="s">
        <v>1217</v>
      </c>
      <c r="B166" s="9">
        <v>11800</v>
      </c>
      <c r="C166" s="11" t="s">
        <v>56</v>
      </c>
      <c r="D166" s="10">
        <v>42178</v>
      </c>
    </row>
    <row r="167" spans="1:4" x14ac:dyDescent="0.25">
      <c r="A167" s="8" t="s">
        <v>57</v>
      </c>
      <c r="B167" s="9">
        <v>35400</v>
      </c>
      <c r="C167" s="11" t="s">
        <v>58</v>
      </c>
      <c r="D167" s="10">
        <v>42223</v>
      </c>
    </row>
    <row r="168" spans="1:4" x14ac:dyDescent="0.25">
      <c r="A168" s="8" t="s">
        <v>59</v>
      </c>
      <c r="B168" s="9">
        <v>23600</v>
      </c>
      <c r="C168" s="11" t="s">
        <v>60</v>
      </c>
      <c r="D168" s="10">
        <v>42307</v>
      </c>
    </row>
    <row r="169" spans="1:4" x14ac:dyDescent="0.25">
      <c r="A169" s="8" t="s">
        <v>59</v>
      </c>
      <c r="B169" s="9">
        <v>23600</v>
      </c>
      <c r="C169" s="11" t="s">
        <v>61</v>
      </c>
      <c r="D169" s="10">
        <v>42308</v>
      </c>
    </row>
    <row r="170" spans="1:4" x14ac:dyDescent="0.25">
      <c r="A170" s="8" t="s">
        <v>62</v>
      </c>
      <c r="B170" s="1">
        <v>295000</v>
      </c>
      <c r="C170" s="2" t="s">
        <v>63</v>
      </c>
      <c r="D170" s="3">
        <v>42551</v>
      </c>
    </row>
    <row r="171" spans="1:4" x14ac:dyDescent="0.25">
      <c r="A171" s="8" t="s">
        <v>1123</v>
      </c>
      <c r="B171" s="9">
        <v>14160</v>
      </c>
      <c r="C171" s="11" t="s">
        <v>64</v>
      </c>
      <c r="D171" s="10">
        <v>42320</v>
      </c>
    </row>
    <row r="172" spans="1:4" ht="25.5" x14ac:dyDescent="0.25">
      <c r="A172" s="8" t="s">
        <v>1128</v>
      </c>
      <c r="B172" s="9">
        <v>442500</v>
      </c>
      <c r="C172" s="11" t="s">
        <v>65</v>
      </c>
      <c r="D172" s="10">
        <v>42509</v>
      </c>
    </row>
    <row r="173" spans="1:4" ht="25.5" x14ac:dyDescent="0.25">
      <c r="A173" s="8" t="s">
        <v>1128</v>
      </c>
      <c r="B173" s="9">
        <v>147500</v>
      </c>
      <c r="C173" s="11" t="s">
        <v>66</v>
      </c>
      <c r="D173" s="10">
        <v>42576</v>
      </c>
    </row>
    <row r="174" spans="1:4" x14ac:dyDescent="0.25">
      <c r="A174" s="8" t="s">
        <v>67</v>
      </c>
      <c r="B174" s="9">
        <v>295000</v>
      </c>
      <c r="C174" s="11" t="s">
        <v>68</v>
      </c>
      <c r="D174" s="10">
        <v>42556</v>
      </c>
    </row>
    <row r="175" spans="1:4" x14ac:dyDescent="0.25">
      <c r="A175" s="8" t="s">
        <v>67</v>
      </c>
      <c r="B175" s="9">
        <v>295000</v>
      </c>
      <c r="C175" s="11" t="s">
        <v>69</v>
      </c>
      <c r="D175" s="10">
        <v>42585</v>
      </c>
    </row>
    <row r="176" spans="1:4" x14ac:dyDescent="0.25">
      <c r="A176" s="8" t="s">
        <v>70</v>
      </c>
      <c r="B176" s="9">
        <v>23600</v>
      </c>
      <c r="C176" s="15" t="s">
        <v>71</v>
      </c>
      <c r="D176" s="10">
        <v>42621</v>
      </c>
    </row>
    <row r="177" spans="1:4" ht="25.5" x14ac:dyDescent="0.25">
      <c r="A177" s="8" t="s">
        <v>72</v>
      </c>
      <c r="B177" s="9">
        <v>7609608.7800000003</v>
      </c>
      <c r="C177" s="15" t="s">
        <v>73</v>
      </c>
      <c r="D177" s="10">
        <v>42608</v>
      </c>
    </row>
    <row r="178" spans="1:4" x14ac:dyDescent="0.25">
      <c r="A178" s="8" t="s">
        <v>1132</v>
      </c>
      <c r="B178" s="9">
        <v>11800</v>
      </c>
      <c r="C178" s="11" t="s">
        <v>74</v>
      </c>
      <c r="D178" s="10">
        <v>42222</v>
      </c>
    </row>
    <row r="179" spans="1:4" x14ac:dyDescent="0.25">
      <c r="A179" s="8" t="s">
        <v>75</v>
      </c>
      <c r="B179" s="9">
        <v>123050.4</v>
      </c>
      <c r="C179" s="11" t="s">
        <v>76</v>
      </c>
      <c r="D179" s="10">
        <v>42683</v>
      </c>
    </row>
    <row r="180" spans="1:4" x14ac:dyDescent="0.25">
      <c r="A180" s="8" t="s">
        <v>62</v>
      </c>
      <c r="B180" s="9">
        <v>590000</v>
      </c>
      <c r="C180" s="11" t="s">
        <v>77</v>
      </c>
      <c r="D180" s="10">
        <v>42685</v>
      </c>
    </row>
    <row r="181" spans="1:4" x14ac:dyDescent="0.25">
      <c r="A181" s="8" t="s">
        <v>78</v>
      </c>
      <c r="B181" s="9">
        <v>236000</v>
      </c>
      <c r="C181" s="11" t="s">
        <v>79</v>
      </c>
      <c r="D181" s="10">
        <v>42685</v>
      </c>
    </row>
    <row r="182" spans="1:4" x14ac:dyDescent="0.25">
      <c r="A182" s="8" t="s">
        <v>80</v>
      </c>
      <c r="B182" s="9">
        <v>826000</v>
      </c>
      <c r="C182" s="11" t="s">
        <v>81</v>
      </c>
      <c r="D182" s="10">
        <v>42685</v>
      </c>
    </row>
    <row r="183" spans="1:4" x14ac:dyDescent="0.25">
      <c r="A183" s="8" t="s">
        <v>67</v>
      </c>
      <c r="B183" s="9">
        <v>590000</v>
      </c>
      <c r="C183" s="11" t="s">
        <v>82</v>
      </c>
      <c r="D183" s="10">
        <v>42685</v>
      </c>
    </row>
    <row r="184" spans="1:4" x14ac:dyDescent="0.25">
      <c r="A184" s="8" t="s">
        <v>83</v>
      </c>
      <c r="B184" s="9">
        <v>1552290</v>
      </c>
      <c r="C184" s="11" t="s">
        <v>84</v>
      </c>
      <c r="D184" s="10">
        <v>42689</v>
      </c>
    </row>
    <row r="185" spans="1:4" x14ac:dyDescent="0.25">
      <c r="A185" s="8" t="s">
        <v>85</v>
      </c>
      <c r="B185" s="9">
        <v>236000</v>
      </c>
      <c r="C185" s="11" t="s">
        <v>86</v>
      </c>
      <c r="D185" s="10">
        <v>42703</v>
      </c>
    </row>
    <row r="186" spans="1:4" x14ac:dyDescent="0.25">
      <c r="A186" s="8" t="s">
        <v>87</v>
      </c>
      <c r="B186" s="9">
        <v>1298000</v>
      </c>
      <c r="C186" s="11" t="s">
        <v>88</v>
      </c>
      <c r="D186" s="10">
        <v>42717</v>
      </c>
    </row>
    <row r="187" spans="1:4" ht="25.5" x14ac:dyDescent="0.25">
      <c r="A187" s="8" t="s">
        <v>1129</v>
      </c>
      <c r="B187" s="9">
        <v>4167310.32</v>
      </c>
      <c r="C187" s="11" t="s">
        <v>89</v>
      </c>
      <c r="D187" s="10">
        <v>42713</v>
      </c>
    </row>
    <row r="188" spans="1:4" x14ac:dyDescent="0.25">
      <c r="A188" s="8" t="s">
        <v>90</v>
      </c>
      <c r="B188" s="9">
        <v>3835000</v>
      </c>
      <c r="C188" s="11" t="s">
        <v>91</v>
      </c>
      <c r="D188" s="10">
        <v>42723</v>
      </c>
    </row>
    <row r="189" spans="1:4" x14ac:dyDescent="0.25">
      <c r="A189" s="8" t="s">
        <v>92</v>
      </c>
      <c r="B189" s="9">
        <v>590000</v>
      </c>
      <c r="C189" s="11" t="s">
        <v>93</v>
      </c>
      <c r="D189" s="10">
        <v>42723</v>
      </c>
    </row>
    <row r="190" spans="1:4" x14ac:dyDescent="0.25">
      <c r="A190" s="8" t="s">
        <v>94</v>
      </c>
      <c r="B190" s="9">
        <v>2805450</v>
      </c>
      <c r="C190" s="11" t="s">
        <v>95</v>
      </c>
      <c r="D190" s="10">
        <v>42730</v>
      </c>
    </row>
    <row r="191" spans="1:4" x14ac:dyDescent="0.25">
      <c r="A191" s="8" t="s">
        <v>96</v>
      </c>
      <c r="B191" s="9">
        <v>3527187.17</v>
      </c>
      <c r="C191" s="11" t="s">
        <v>97</v>
      </c>
      <c r="D191" s="10">
        <v>42730</v>
      </c>
    </row>
    <row r="192" spans="1:4" ht="25.5" x14ac:dyDescent="0.25">
      <c r="A192" s="8" t="s">
        <v>1128</v>
      </c>
      <c r="B192" s="9">
        <v>3540000.02</v>
      </c>
      <c r="C192" s="11" t="s">
        <v>98</v>
      </c>
      <c r="D192" s="10">
        <v>42730</v>
      </c>
    </row>
    <row r="193" spans="1:4" x14ac:dyDescent="0.25">
      <c r="A193" s="8" t="s">
        <v>1010</v>
      </c>
      <c r="B193" s="9">
        <v>67260</v>
      </c>
      <c r="C193" s="11" t="s">
        <v>1011</v>
      </c>
      <c r="D193" s="10">
        <v>42753</v>
      </c>
    </row>
    <row r="194" spans="1:4" x14ac:dyDescent="0.25">
      <c r="A194" s="8" t="s">
        <v>1008</v>
      </c>
      <c r="B194" s="9">
        <v>2805450</v>
      </c>
      <c r="C194" s="11" t="s">
        <v>1009</v>
      </c>
      <c r="D194" s="10">
        <v>42753</v>
      </c>
    </row>
    <row r="195" spans="1:4" x14ac:dyDescent="0.25">
      <c r="A195" s="8" t="s">
        <v>1139</v>
      </c>
      <c r="B195" s="9">
        <v>73915.199999999997</v>
      </c>
      <c r="C195" s="11" t="s">
        <v>1013</v>
      </c>
      <c r="D195" s="10">
        <v>42753</v>
      </c>
    </row>
    <row r="196" spans="1:4" ht="38.25" x14ac:dyDescent="0.25">
      <c r="A196" s="8" t="s">
        <v>72</v>
      </c>
      <c r="B196" s="9">
        <v>5841000</v>
      </c>
      <c r="C196" s="11" t="s">
        <v>1014</v>
      </c>
      <c r="D196" s="10">
        <v>42705</v>
      </c>
    </row>
    <row r="197" spans="1:4" x14ac:dyDescent="0.25">
      <c r="A197" s="8" t="s">
        <v>87</v>
      </c>
      <c r="B197" s="9">
        <v>1298000</v>
      </c>
      <c r="C197" s="11" t="s">
        <v>1012</v>
      </c>
      <c r="D197" s="10">
        <v>42753</v>
      </c>
    </row>
    <row r="198" spans="1:4" ht="25.5" x14ac:dyDescent="0.25">
      <c r="A198" s="8" t="s">
        <v>72</v>
      </c>
      <c r="B198" s="9">
        <v>3421056</v>
      </c>
      <c r="C198" s="11" t="s">
        <v>1024</v>
      </c>
      <c r="D198" s="10">
        <v>42753</v>
      </c>
    </row>
    <row r="199" spans="1:4" ht="25.5" x14ac:dyDescent="0.25">
      <c r="A199" s="8" t="s">
        <v>1129</v>
      </c>
      <c r="B199" s="9">
        <v>4167310.32</v>
      </c>
      <c r="C199" s="11" t="s">
        <v>1112</v>
      </c>
      <c r="D199" s="10">
        <v>42768</v>
      </c>
    </row>
    <row r="200" spans="1:4" ht="25.5" x14ac:dyDescent="0.25">
      <c r="A200" s="8" t="s">
        <v>1129</v>
      </c>
      <c r="B200" s="9">
        <v>4167310.32</v>
      </c>
      <c r="C200" s="11" t="s">
        <v>1023</v>
      </c>
      <c r="D200" s="10">
        <v>42753</v>
      </c>
    </row>
    <row r="201" spans="1:4" ht="25.5" x14ac:dyDescent="0.25">
      <c r="A201" s="8" t="s">
        <v>1130</v>
      </c>
      <c r="B201" s="9">
        <v>3540000.02</v>
      </c>
      <c r="C201" s="11" t="s">
        <v>1081</v>
      </c>
      <c r="D201" s="10">
        <v>42753</v>
      </c>
    </row>
    <row r="202" spans="1:4" x14ac:dyDescent="0.25">
      <c r="A202" s="8" t="s">
        <v>1141</v>
      </c>
      <c r="B202" s="9">
        <v>4720000</v>
      </c>
      <c r="C202" s="11" t="s">
        <v>1082</v>
      </c>
      <c r="D202" s="10">
        <v>42767</v>
      </c>
    </row>
    <row r="203" spans="1:4" x14ac:dyDescent="0.25">
      <c r="A203" s="8" t="s">
        <v>90</v>
      </c>
      <c r="B203" s="9">
        <v>3835000</v>
      </c>
      <c r="C203" s="11" t="s">
        <v>1086</v>
      </c>
      <c r="D203" s="10">
        <v>42768</v>
      </c>
    </row>
    <row r="204" spans="1:4" x14ac:dyDescent="0.25">
      <c r="A204" s="8" t="s">
        <v>90</v>
      </c>
      <c r="B204" s="9">
        <v>3835000</v>
      </c>
      <c r="C204" s="11" t="s">
        <v>1086</v>
      </c>
      <c r="D204" s="10">
        <v>42768</v>
      </c>
    </row>
    <row r="205" spans="1:4" x14ac:dyDescent="0.25">
      <c r="A205" s="8" t="s">
        <v>1084</v>
      </c>
      <c r="B205" s="9">
        <v>9098272</v>
      </c>
      <c r="C205" s="11" t="s">
        <v>1085</v>
      </c>
      <c r="D205" s="10">
        <v>42768</v>
      </c>
    </row>
    <row r="206" spans="1:4" x14ac:dyDescent="0.25">
      <c r="A206" s="8" t="s">
        <v>96</v>
      </c>
      <c r="B206" s="9">
        <v>3835000</v>
      </c>
      <c r="C206" s="11" t="s">
        <v>1083</v>
      </c>
      <c r="D206" s="10">
        <v>42768</v>
      </c>
    </row>
    <row r="207" spans="1:4" x14ac:dyDescent="0.25">
      <c r="A207" s="8" t="s">
        <v>99</v>
      </c>
      <c r="B207" s="9">
        <v>236000</v>
      </c>
      <c r="C207" s="11" t="s">
        <v>100</v>
      </c>
      <c r="D207" s="10">
        <v>42685</v>
      </c>
    </row>
    <row r="208" spans="1:4" x14ac:dyDescent="0.25">
      <c r="A208" s="32" t="s">
        <v>101</v>
      </c>
      <c r="B208" s="26">
        <f>SUM(B209:B228)</f>
        <v>42710929.369999997</v>
      </c>
      <c r="C208" s="27"/>
      <c r="D208" s="31"/>
    </row>
    <row r="209" spans="1:4" x14ac:dyDescent="0.25">
      <c r="A209" s="5" t="s">
        <v>102</v>
      </c>
      <c r="B209" s="1">
        <v>266628.08</v>
      </c>
      <c r="C209" s="2" t="s">
        <v>71</v>
      </c>
      <c r="D209" s="3">
        <v>41969</v>
      </c>
    </row>
    <row r="210" spans="1:4" x14ac:dyDescent="0.25">
      <c r="A210" s="5" t="s">
        <v>103</v>
      </c>
      <c r="B210" s="1">
        <v>52510</v>
      </c>
      <c r="C210" s="2" t="s">
        <v>71</v>
      </c>
      <c r="D210" s="3">
        <v>42094</v>
      </c>
    </row>
    <row r="211" spans="1:4" ht="25.5" x14ac:dyDescent="0.25">
      <c r="A211" s="5" t="s">
        <v>1133</v>
      </c>
      <c r="B211" s="1">
        <f>+(17700+59726)*1.18</f>
        <v>91362.68</v>
      </c>
      <c r="C211" s="2" t="s">
        <v>106</v>
      </c>
      <c r="D211" s="3">
        <v>42431</v>
      </c>
    </row>
    <row r="212" spans="1:4" x14ac:dyDescent="0.25">
      <c r="A212" s="5" t="s">
        <v>107</v>
      </c>
      <c r="B212" s="1">
        <v>337474.45</v>
      </c>
      <c r="C212" s="2" t="s">
        <v>108</v>
      </c>
      <c r="D212" s="3">
        <v>42544</v>
      </c>
    </row>
    <row r="213" spans="1:4" x14ac:dyDescent="0.25">
      <c r="A213" s="5" t="s">
        <v>111</v>
      </c>
      <c r="B213" s="1">
        <v>58144.5</v>
      </c>
      <c r="C213" s="2" t="s">
        <v>112</v>
      </c>
      <c r="D213" s="3">
        <v>42562</v>
      </c>
    </row>
    <row r="214" spans="1:4" x14ac:dyDescent="0.25">
      <c r="A214" s="5" t="s">
        <v>111</v>
      </c>
      <c r="B214" s="1">
        <v>59726.879999999997</v>
      </c>
      <c r="C214" s="2" t="s">
        <v>113</v>
      </c>
      <c r="D214" s="3">
        <v>42563</v>
      </c>
    </row>
    <row r="215" spans="1:4" x14ac:dyDescent="0.25">
      <c r="A215" s="5" t="s">
        <v>600</v>
      </c>
      <c r="B215" s="1">
        <v>129800</v>
      </c>
      <c r="C215" s="2" t="s">
        <v>114</v>
      </c>
      <c r="D215" s="3">
        <v>42576</v>
      </c>
    </row>
    <row r="216" spans="1:4" x14ac:dyDescent="0.25">
      <c r="A216" s="8" t="s">
        <v>115</v>
      </c>
      <c r="B216" s="1">
        <v>59000</v>
      </c>
      <c r="C216" s="2" t="s">
        <v>116</v>
      </c>
      <c r="D216" s="3">
        <v>42597</v>
      </c>
    </row>
    <row r="217" spans="1:4" x14ac:dyDescent="0.25">
      <c r="A217" s="5" t="s">
        <v>117</v>
      </c>
      <c r="B217" s="1">
        <v>333800</v>
      </c>
      <c r="C217" s="2" t="s">
        <v>118</v>
      </c>
      <c r="D217" s="3">
        <v>42606</v>
      </c>
    </row>
    <row r="218" spans="1:4" ht="25.5" x14ac:dyDescent="0.25">
      <c r="A218" s="5" t="s">
        <v>1142</v>
      </c>
      <c r="B218" s="1">
        <v>487576</v>
      </c>
      <c r="C218" s="2" t="s">
        <v>121</v>
      </c>
      <c r="D218" s="3">
        <v>42634</v>
      </c>
    </row>
    <row r="219" spans="1:4" ht="25.5" x14ac:dyDescent="0.25">
      <c r="A219" s="5" t="s">
        <v>105</v>
      </c>
      <c r="B219" s="1">
        <f>66951*1.18</f>
        <v>79002.179999999993</v>
      </c>
      <c r="C219" s="2" t="s">
        <v>123</v>
      </c>
      <c r="D219" s="3">
        <v>42585</v>
      </c>
    </row>
    <row r="220" spans="1:4" x14ac:dyDescent="0.25">
      <c r="A220" s="5" t="s">
        <v>124</v>
      </c>
      <c r="B220" s="1">
        <v>7129080</v>
      </c>
      <c r="C220" s="2" t="s">
        <v>125</v>
      </c>
      <c r="D220" s="3">
        <v>42705</v>
      </c>
    </row>
    <row r="221" spans="1:4" x14ac:dyDescent="0.25">
      <c r="A221" s="5" t="s">
        <v>126</v>
      </c>
      <c r="B221" s="1">
        <v>709200</v>
      </c>
      <c r="C221" s="2" t="s">
        <v>127</v>
      </c>
      <c r="D221" s="3">
        <v>42705</v>
      </c>
    </row>
    <row r="222" spans="1:4" x14ac:dyDescent="0.25">
      <c r="A222" s="5" t="s">
        <v>126</v>
      </c>
      <c r="B222" s="1">
        <v>2836800</v>
      </c>
      <c r="C222" s="2" t="s">
        <v>128</v>
      </c>
      <c r="D222" s="3">
        <v>42705</v>
      </c>
    </row>
    <row r="223" spans="1:4" x14ac:dyDescent="0.25">
      <c r="A223" s="5" t="s">
        <v>124</v>
      </c>
      <c r="B223" s="1">
        <v>18578034.710000001</v>
      </c>
      <c r="C223" s="2" t="s">
        <v>127</v>
      </c>
      <c r="D223" s="3">
        <v>42705</v>
      </c>
    </row>
    <row r="224" spans="1:4" x14ac:dyDescent="0.25">
      <c r="A224" s="5" t="s">
        <v>129</v>
      </c>
      <c r="B224" s="1">
        <v>7111374.8899999997</v>
      </c>
      <c r="C224" s="2" t="s">
        <v>130</v>
      </c>
      <c r="D224" s="3">
        <v>42705</v>
      </c>
    </row>
    <row r="225" spans="1:4" x14ac:dyDescent="0.25">
      <c r="A225" s="5" t="s">
        <v>124</v>
      </c>
      <c r="B225" s="1">
        <v>1796000</v>
      </c>
      <c r="C225" s="2" t="s">
        <v>131</v>
      </c>
      <c r="D225" s="3">
        <v>42705</v>
      </c>
    </row>
    <row r="226" spans="1:4" x14ac:dyDescent="0.25">
      <c r="A226" s="5" t="s">
        <v>600</v>
      </c>
      <c r="B226" s="1">
        <v>53100</v>
      </c>
      <c r="C226" s="2" t="s">
        <v>132</v>
      </c>
      <c r="D226" s="3">
        <v>42732</v>
      </c>
    </row>
    <row r="227" spans="1:4" x14ac:dyDescent="0.25">
      <c r="A227" s="5" t="s">
        <v>104</v>
      </c>
      <c r="B227" s="1">
        <v>567315</v>
      </c>
      <c r="C227" s="2" t="s">
        <v>127</v>
      </c>
      <c r="D227" s="3">
        <v>42705</v>
      </c>
    </row>
    <row r="228" spans="1:4" x14ac:dyDescent="0.25">
      <c r="A228" s="5" t="s">
        <v>124</v>
      </c>
      <c r="B228" s="1">
        <v>1975000</v>
      </c>
      <c r="C228" s="2" t="s">
        <v>133</v>
      </c>
      <c r="D228" s="3">
        <v>42683</v>
      </c>
    </row>
    <row r="229" spans="1:4" x14ac:dyDescent="0.25">
      <c r="A229" s="25" t="s">
        <v>1143</v>
      </c>
      <c r="B229" s="26">
        <f>SUM(B230:B230)</f>
        <v>1113900</v>
      </c>
      <c r="C229" s="27"/>
      <c r="D229" s="31"/>
    </row>
    <row r="230" spans="1:4" x14ac:dyDescent="0.25">
      <c r="A230" s="5" t="s">
        <v>1144</v>
      </c>
      <c r="B230" s="1">
        <v>1113900</v>
      </c>
      <c r="C230" s="2" t="s">
        <v>134</v>
      </c>
      <c r="D230" s="3">
        <v>42241</v>
      </c>
    </row>
    <row r="231" spans="1:4" x14ac:dyDescent="0.25">
      <c r="A231" s="25" t="s">
        <v>1145</v>
      </c>
      <c r="B231" s="26">
        <f>SUM(B232:B232)</f>
        <v>1262097.23</v>
      </c>
      <c r="C231" s="27"/>
      <c r="D231" s="31"/>
    </row>
    <row r="232" spans="1:4" ht="25.5" x14ac:dyDescent="0.25">
      <c r="A232" s="5" t="s">
        <v>1146</v>
      </c>
      <c r="B232" s="1">
        <v>1262097.23</v>
      </c>
      <c r="C232" s="2" t="s">
        <v>135</v>
      </c>
      <c r="D232" s="3">
        <v>42269</v>
      </c>
    </row>
    <row r="233" spans="1:4" x14ac:dyDescent="0.25">
      <c r="A233" s="25" t="s">
        <v>136</v>
      </c>
      <c r="B233" s="26">
        <f>SUM(B234:B240)</f>
        <v>1340022.23</v>
      </c>
      <c r="C233" s="27"/>
      <c r="D233" s="31"/>
    </row>
    <row r="234" spans="1:4" x14ac:dyDescent="0.25">
      <c r="A234" s="8" t="s">
        <v>137</v>
      </c>
      <c r="B234" s="1">
        <f>500*1.18</f>
        <v>590</v>
      </c>
      <c r="C234" s="11" t="s">
        <v>138</v>
      </c>
      <c r="D234" s="14">
        <v>42242</v>
      </c>
    </row>
    <row r="235" spans="1:4" x14ac:dyDescent="0.25">
      <c r="A235" s="5" t="s">
        <v>139</v>
      </c>
      <c r="B235" s="1">
        <v>53166.91</v>
      </c>
      <c r="C235" s="2" t="s">
        <v>140</v>
      </c>
      <c r="D235" s="3">
        <v>42340</v>
      </c>
    </row>
    <row r="236" spans="1:4" ht="25.5" x14ac:dyDescent="0.25">
      <c r="A236" s="5" t="s">
        <v>1147</v>
      </c>
      <c r="B236" s="1">
        <f>1300*1.18</f>
        <v>1534</v>
      </c>
      <c r="C236" s="2" t="s">
        <v>141</v>
      </c>
      <c r="D236" s="3">
        <v>42473</v>
      </c>
    </row>
    <row r="237" spans="1:4" ht="25.5" x14ac:dyDescent="0.25">
      <c r="A237" s="33" t="s">
        <v>142</v>
      </c>
      <c r="B237" s="1">
        <f>1000*1.18</f>
        <v>1180</v>
      </c>
      <c r="C237" s="12" t="s">
        <v>143</v>
      </c>
      <c r="D237" s="3">
        <v>42583</v>
      </c>
    </row>
    <row r="238" spans="1:4" x14ac:dyDescent="0.25">
      <c r="A238" s="5" t="s">
        <v>144</v>
      </c>
      <c r="B238" s="1">
        <v>184662.68</v>
      </c>
      <c r="C238" s="2" t="s">
        <v>145</v>
      </c>
      <c r="D238" s="3">
        <v>42578</v>
      </c>
    </row>
    <row r="239" spans="1:4" x14ac:dyDescent="0.25">
      <c r="A239" s="5" t="s">
        <v>144</v>
      </c>
      <c r="B239" s="1">
        <v>263598.03000000003</v>
      </c>
      <c r="C239" s="2" t="s">
        <v>146</v>
      </c>
      <c r="D239" s="3">
        <v>42584</v>
      </c>
    </row>
    <row r="240" spans="1:4" x14ac:dyDescent="0.25">
      <c r="A240" s="5" t="s">
        <v>144</v>
      </c>
      <c r="B240" s="1">
        <v>835290.61</v>
      </c>
      <c r="C240" s="2" t="s">
        <v>27</v>
      </c>
      <c r="D240" s="3">
        <v>42606</v>
      </c>
    </row>
    <row r="241" spans="1:4" x14ac:dyDescent="0.25">
      <c r="A241" s="25" t="s">
        <v>147</v>
      </c>
      <c r="B241" s="26">
        <f>SUM(B242:B266)</f>
        <v>1795328.2999999998</v>
      </c>
      <c r="C241" s="27"/>
      <c r="D241" s="31"/>
    </row>
    <row r="242" spans="1:4" ht="25.5" x14ac:dyDescent="0.25">
      <c r="A242" s="5" t="s">
        <v>148</v>
      </c>
      <c r="B242" s="1">
        <v>15000</v>
      </c>
      <c r="C242" s="2" t="s">
        <v>149</v>
      </c>
      <c r="D242" s="3">
        <v>42444</v>
      </c>
    </row>
    <row r="243" spans="1:4" ht="25.5" x14ac:dyDescent="0.25">
      <c r="A243" s="5" t="s">
        <v>150</v>
      </c>
      <c r="B243" s="1">
        <f>800*1.18</f>
        <v>944</v>
      </c>
      <c r="C243" s="2" t="s">
        <v>151</v>
      </c>
      <c r="D243" s="3">
        <v>41672</v>
      </c>
    </row>
    <row r="244" spans="1:4" ht="25.5" x14ac:dyDescent="0.25">
      <c r="A244" s="8" t="s">
        <v>137</v>
      </c>
      <c r="B244" s="1">
        <v>700</v>
      </c>
      <c r="C244" s="11" t="s">
        <v>152</v>
      </c>
      <c r="D244" s="14">
        <v>42152</v>
      </c>
    </row>
    <row r="245" spans="1:4" x14ac:dyDescent="0.25">
      <c r="A245" s="8" t="s">
        <v>137</v>
      </c>
      <c r="B245" s="1">
        <f>2000*1.18</f>
        <v>2360</v>
      </c>
      <c r="C245" s="2" t="s">
        <v>153</v>
      </c>
      <c r="D245" s="3">
        <v>42166</v>
      </c>
    </row>
    <row r="246" spans="1:4" ht="25.5" x14ac:dyDescent="0.25">
      <c r="A246" s="5" t="s">
        <v>1147</v>
      </c>
      <c r="B246" s="1">
        <f>1300*1.18</f>
        <v>1534</v>
      </c>
      <c r="C246" s="11" t="s">
        <v>154</v>
      </c>
      <c r="D246" s="14">
        <v>42423</v>
      </c>
    </row>
    <row r="247" spans="1:4" x14ac:dyDescent="0.25">
      <c r="A247" s="33" t="s">
        <v>142</v>
      </c>
      <c r="B247" s="1">
        <v>1180</v>
      </c>
      <c r="C247" s="2" t="s">
        <v>155</v>
      </c>
      <c r="D247" s="3">
        <v>42431</v>
      </c>
    </row>
    <row r="248" spans="1:4" ht="25.5" x14ac:dyDescent="0.25">
      <c r="A248" s="5" t="s">
        <v>148</v>
      </c>
      <c r="B248" s="1">
        <v>364000</v>
      </c>
      <c r="C248" s="2" t="s">
        <v>156</v>
      </c>
      <c r="D248" s="3">
        <v>42444</v>
      </c>
    </row>
    <row r="249" spans="1:4" ht="25.5" x14ac:dyDescent="0.25">
      <c r="A249" s="33" t="s">
        <v>142</v>
      </c>
      <c r="B249" s="1">
        <v>1180</v>
      </c>
      <c r="C249" s="2" t="s">
        <v>157</v>
      </c>
      <c r="D249" s="3">
        <v>42450</v>
      </c>
    </row>
    <row r="250" spans="1:4" x14ac:dyDescent="0.25">
      <c r="A250" s="33" t="s">
        <v>142</v>
      </c>
      <c r="B250" s="1">
        <v>1180</v>
      </c>
      <c r="C250" s="2" t="s">
        <v>158</v>
      </c>
      <c r="D250" s="3">
        <v>42478</v>
      </c>
    </row>
    <row r="251" spans="1:4" ht="25.5" x14ac:dyDescent="0.25">
      <c r="A251" s="5" t="s">
        <v>1147</v>
      </c>
      <c r="B251" s="1">
        <f>2500*1.18</f>
        <v>2950</v>
      </c>
      <c r="C251" s="11" t="s">
        <v>159</v>
      </c>
      <c r="D251" s="14">
        <v>42488</v>
      </c>
    </row>
    <row r="252" spans="1:4" ht="25.5" x14ac:dyDescent="0.25">
      <c r="A252" s="5" t="s">
        <v>1148</v>
      </c>
      <c r="B252" s="1">
        <f>500*1.18</f>
        <v>590</v>
      </c>
      <c r="C252" s="2" t="s">
        <v>160</v>
      </c>
      <c r="D252" s="3">
        <v>42493</v>
      </c>
    </row>
    <row r="253" spans="1:4" ht="25.5" x14ac:dyDescent="0.25">
      <c r="A253" s="33" t="s">
        <v>142</v>
      </c>
      <c r="B253" s="1">
        <v>1180</v>
      </c>
      <c r="C253" s="2" t="s">
        <v>161</v>
      </c>
      <c r="D253" s="3">
        <v>42643</v>
      </c>
    </row>
    <row r="254" spans="1:4" x14ac:dyDescent="0.25">
      <c r="A254" s="5" t="s">
        <v>162</v>
      </c>
      <c r="B254" s="1">
        <v>684000</v>
      </c>
      <c r="C254" s="2" t="s">
        <v>163</v>
      </c>
      <c r="D254" s="3">
        <v>42502</v>
      </c>
    </row>
    <row r="255" spans="1:4" x14ac:dyDescent="0.25">
      <c r="A255" s="33" t="s">
        <v>142</v>
      </c>
      <c r="B255" s="40">
        <v>1180</v>
      </c>
      <c r="C255" s="12" t="s">
        <v>164</v>
      </c>
      <c r="D255" s="3">
        <v>42542</v>
      </c>
    </row>
    <row r="256" spans="1:4" ht="38.25" x14ac:dyDescent="0.25">
      <c r="A256" s="8" t="s">
        <v>165</v>
      </c>
      <c r="B256" s="1">
        <f>2600*1.18</f>
        <v>3068</v>
      </c>
      <c r="C256" s="11" t="s">
        <v>166</v>
      </c>
      <c r="D256" s="14">
        <v>42549</v>
      </c>
    </row>
    <row r="257" spans="1:4" x14ac:dyDescent="0.25">
      <c r="A257" s="5" t="s">
        <v>167</v>
      </c>
      <c r="B257" s="1">
        <v>664150</v>
      </c>
      <c r="C257" s="2" t="s">
        <v>168</v>
      </c>
      <c r="D257" s="3">
        <v>42558</v>
      </c>
    </row>
    <row r="258" spans="1:4" ht="25.5" x14ac:dyDescent="0.25">
      <c r="A258" s="33" t="s">
        <v>142</v>
      </c>
      <c r="B258" s="1">
        <f>1000*1.18</f>
        <v>1180</v>
      </c>
      <c r="C258" s="12" t="s">
        <v>169</v>
      </c>
      <c r="D258" s="3">
        <v>42566</v>
      </c>
    </row>
    <row r="259" spans="1:4" ht="38.25" x14ac:dyDescent="0.25">
      <c r="A259" s="8" t="s">
        <v>165</v>
      </c>
      <c r="B259" s="1">
        <v>29500</v>
      </c>
      <c r="C259" s="11" t="s">
        <v>170</v>
      </c>
      <c r="D259" s="14">
        <v>42570</v>
      </c>
    </row>
    <row r="260" spans="1:4" ht="38.25" x14ac:dyDescent="0.25">
      <c r="A260" s="5" t="s">
        <v>1152</v>
      </c>
      <c r="B260" s="1">
        <v>2271.5</v>
      </c>
      <c r="C260" s="2" t="s">
        <v>171</v>
      </c>
      <c r="D260" s="3">
        <v>42573</v>
      </c>
    </row>
    <row r="261" spans="1:4" x14ac:dyDescent="0.25">
      <c r="A261" s="8" t="s">
        <v>172</v>
      </c>
      <c r="B261" s="1">
        <v>590</v>
      </c>
      <c r="C261" s="11" t="s">
        <v>173</v>
      </c>
      <c r="D261" s="14">
        <v>42646</v>
      </c>
    </row>
    <row r="262" spans="1:4" ht="25.5" x14ac:dyDescent="0.25">
      <c r="A262" s="5" t="s">
        <v>1156</v>
      </c>
      <c r="B262" s="1">
        <f>5000*1.18</f>
        <v>5900</v>
      </c>
      <c r="C262" s="2" t="s">
        <v>175</v>
      </c>
      <c r="D262" s="3">
        <v>42586</v>
      </c>
    </row>
    <row r="263" spans="1:4" ht="38.25" x14ac:dyDescent="0.25">
      <c r="A263" s="5" t="s">
        <v>1152</v>
      </c>
      <c r="B263" s="1">
        <v>3014.9</v>
      </c>
      <c r="C263" s="11" t="s">
        <v>176</v>
      </c>
      <c r="D263" s="14">
        <v>42626</v>
      </c>
    </row>
    <row r="264" spans="1:4" ht="38.25" x14ac:dyDescent="0.25">
      <c r="A264" s="5" t="s">
        <v>1152</v>
      </c>
      <c r="B264" s="1">
        <v>2188.9</v>
      </c>
      <c r="C264" s="2" t="s">
        <v>177</v>
      </c>
      <c r="D264" s="3">
        <v>42626</v>
      </c>
    </row>
    <row r="265" spans="1:4" ht="38.25" x14ac:dyDescent="0.25">
      <c r="A265" s="33" t="s">
        <v>142</v>
      </c>
      <c r="B265" s="1">
        <v>1180</v>
      </c>
      <c r="C265" s="2" t="s">
        <v>178</v>
      </c>
      <c r="D265" s="3">
        <v>42643</v>
      </c>
    </row>
    <row r="266" spans="1:4" ht="25.5" x14ac:dyDescent="0.25">
      <c r="A266" s="8" t="s">
        <v>165</v>
      </c>
      <c r="B266" s="1">
        <f>3650*1.18</f>
        <v>4307</v>
      </c>
      <c r="C266" s="2" t="s">
        <v>179</v>
      </c>
      <c r="D266" s="3">
        <v>42649</v>
      </c>
    </row>
    <row r="267" spans="1:4" x14ac:dyDescent="0.25">
      <c r="A267" s="25" t="s">
        <v>180</v>
      </c>
      <c r="B267" s="26">
        <f>+B268</f>
        <v>61109919.530000001</v>
      </c>
      <c r="C267" s="27"/>
      <c r="D267" s="31"/>
    </row>
    <row r="268" spans="1:4" x14ac:dyDescent="0.25">
      <c r="A268" s="5" t="s">
        <v>181</v>
      </c>
      <c r="B268" s="1">
        <v>61109919.530000001</v>
      </c>
      <c r="C268" s="2" t="s">
        <v>181</v>
      </c>
      <c r="D268" s="3"/>
    </row>
    <row r="269" spans="1:4" ht="25.5" x14ac:dyDescent="0.25">
      <c r="A269" s="25" t="s">
        <v>182</v>
      </c>
      <c r="B269" s="26">
        <f>+B270</f>
        <v>179536.05</v>
      </c>
      <c r="C269" s="27"/>
      <c r="D269" s="31"/>
    </row>
    <row r="270" spans="1:4" x14ac:dyDescent="0.25">
      <c r="A270" s="5" t="s">
        <v>183</v>
      </c>
      <c r="B270" s="1">
        <v>179536.05</v>
      </c>
      <c r="C270" s="2" t="s">
        <v>184</v>
      </c>
      <c r="D270" s="3">
        <v>42557</v>
      </c>
    </row>
    <row r="271" spans="1:4" ht="25.5" x14ac:dyDescent="0.25">
      <c r="A271" s="25" t="s">
        <v>1157</v>
      </c>
      <c r="B271" s="26">
        <f>SUM(B272:B287)</f>
        <v>7676042.1299999999</v>
      </c>
      <c r="C271" s="27"/>
      <c r="D271" s="31"/>
    </row>
    <row r="272" spans="1:4" ht="25.5" x14ac:dyDescent="0.25">
      <c r="A272" s="5" t="s">
        <v>148</v>
      </c>
      <c r="B272" s="1">
        <v>23000</v>
      </c>
      <c r="C272" s="2" t="s">
        <v>185</v>
      </c>
      <c r="D272" s="3">
        <v>41964</v>
      </c>
    </row>
    <row r="273" spans="1:4" x14ac:dyDescent="0.25">
      <c r="A273" s="13" t="s">
        <v>167</v>
      </c>
      <c r="B273" s="1">
        <v>16048</v>
      </c>
      <c r="C273" s="2" t="s">
        <v>186</v>
      </c>
      <c r="D273" s="3">
        <v>42437</v>
      </c>
    </row>
    <row r="274" spans="1:4" x14ac:dyDescent="0.25">
      <c r="A274" s="13" t="s">
        <v>187</v>
      </c>
      <c r="B274" s="1">
        <v>77242.960000000006</v>
      </c>
      <c r="C274" s="2" t="s">
        <v>188</v>
      </c>
      <c r="D274" s="3">
        <v>42567</v>
      </c>
    </row>
    <row r="275" spans="1:4" x14ac:dyDescent="0.25">
      <c r="A275" s="13" t="s">
        <v>187</v>
      </c>
      <c r="B275" s="1">
        <v>243963.35</v>
      </c>
      <c r="C275" s="2" t="s">
        <v>189</v>
      </c>
      <c r="D275" s="3">
        <v>42437</v>
      </c>
    </row>
    <row r="276" spans="1:4" ht="25.5" x14ac:dyDescent="0.25">
      <c r="A276" s="5" t="s">
        <v>148</v>
      </c>
      <c r="B276" s="1">
        <v>84000</v>
      </c>
      <c r="C276" s="2" t="s">
        <v>190</v>
      </c>
      <c r="D276" s="3">
        <v>42439</v>
      </c>
    </row>
    <row r="277" spans="1:4" ht="25.5" x14ac:dyDescent="0.25">
      <c r="A277" s="5" t="s">
        <v>148</v>
      </c>
      <c r="B277" s="1">
        <v>326400</v>
      </c>
      <c r="C277" s="2" t="s">
        <v>191</v>
      </c>
      <c r="D277" s="3">
        <v>42444</v>
      </c>
    </row>
    <row r="278" spans="1:4" ht="25.5" x14ac:dyDescent="0.25">
      <c r="A278" s="5" t="s">
        <v>148</v>
      </c>
      <c r="B278" s="1">
        <v>384000</v>
      </c>
      <c r="C278" s="2" t="s">
        <v>192</v>
      </c>
      <c r="D278" s="3">
        <v>42444</v>
      </c>
    </row>
    <row r="279" spans="1:4" ht="25.5" x14ac:dyDescent="0.25">
      <c r="A279" s="5" t="s">
        <v>148</v>
      </c>
      <c r="B279" s="1">
        <v>340000</v>
      </c>
      <c r="C279" s="2" t="s">
        <v>193</v>
      </c>
      <c r="D279" s="3">
        <v>42444</v>
      </c>
    </row>
    <row r="280" spans="1:4" x14ac:dyDescent="0.25">
      <c r="A280" s="13" t="s">
        <v>187</v>
      </c>
      <c r="B280" s="1">
        <v>77242.960000000006</v>
      </c>
      <c r="C280" s="2" t="s">
        <v>194</v>
      </c>
      <c r="D280" s="3">
        <v>42445</v>
      </c>
    </row>
    <row r="281" spans="1:4" x14ac:dyDescent="0.25">
      <c r="A281" s="13" t="s">
        <v>187</v>
      </c>
      <c r="B281" s="1">
        <v>609907.06999999995</v>
      </c>
      <c r="C281" s="2" t="s">
        <v>195</v>
      </c>
      <c r="D281" s="3">
        <v>42541</v>
      </c>
    </row>
    <row r="282" spans="1:4" x14ac:dyDescent="0.25">
      <c r="A282" s="13" t="s">
        <v>196</v>
      </c>
      <c r="B282" s="1">
        <v>104399.91</v>
      </c>
      <c r="C282" s="2" t="s">
        <v>197</v>
      </c>
      <c r="D282" s="3">
        <v>42542</v>
      </c>
    </row>
    <row r="283" spans="1:4" x14ac:dyDescent="0.25">
      <c r="A283" s="5" t="s">
        <v>1158</v>
      </c>
      <c r="B283" s="1">
        <v>1763628</v>
      </c>
      <c r="C283" s="2" t="s">
        <v>198</v>
      </c>
      <c r="D283" s="3">
        <v>42548</v>
      </c>
    </row>
    <row r="284" spans="1:4" x14ac:dyDescent="0.25">
      <c r="A284" s="13" t="s">
        <v>167</v>
      </c>
      <c r="B284" s="1">
        <v>628249.59999999998</v>
      </c>
      <c r="C284" s="2" t="s">
        <v>199</v>
      </c>
      <c r="D284" s="3">
        <v>42558</v>
      </c>
    </row>
    <row r="285" spans="1:4" x14ac:dyDescent="0.25">
      <c r="A285" s="13" t="s">
        <v>196</v>
      </c>
      <c r="B285" s="41">
        <v>129000.08</v>
      </c>
      <c r="C285" s="42" t="s">
        <v>200</v>
      </c>
      <c r="D285" s="3">
        <v>42606</v>
      </c>
    </row>
    <row r="286" spans="1:4" x14ac:dyDescent="0.25">
      <c r="A286" s="13" t="s">
        <v>1159</v>
      </c>
      <c r="B286" s="1">
        <v>2843260.2</v>
      </c>
      <c r="C286" s="2" t="s">
        <v>93</v>
      </c>
      <c r="D286" s="3">
        <v>42685</v>
      </c>
    </row>
    <row r="287" spans="1:4" x14ac:dyDescent="0.25">
      <c r="A287" s="13" t="s">
        <v>201</v>
      </c>
      <c r="B287" s="1">
        <v>25700</v>
      </c>
      <c r="C287" s="2" t="s">
        <v>202</v>
      </c>
      <c r="D287" s="3">
        <v>42669</v>
      </c>
    </row>
    <row r="288" spans="1:4" x14ac:dyDescent="0.25">
      <c r="A288" s="25" t="s">
        <v>203</v>
      </c>
      <c r="B288" s="26">
        <f>SUM(B289:B364)</f>
        <v>4161697.8600000008</v>
      </c>
      <c r="C288" s="27"/>
      <c r="D288" s="31"/>
    </row>
    <row r="289" spans="1:4" ht="25.5" x14ac:dyDescent="0.25">
      <c r="A289" s="5" t="s">
        <v>150</v>
      </c>
      <c r="B289" s="1">
        <f>15400*1.18</f>
        <v>18172</v>
      </c>
      <c r="C289" s="2" t="s">
        <v>151</v>
      </c>
      <c r="D289" s="3">
        <v>41672</v>
      </c>
    </row>
    <row r="290" spans="1:4" ht="25.5" x14ac:dyDescent="0.25">
      <c r="A290" s="5" t="s">
        <v>1160</v>
      </c>
      <c r="B290" s="1">
        <v>10000</v>
      </c>
      <c r="C290" s="2" t="s">
        <v>204</v>
      </c>
      <c r="D290" s="3">
        <v>41939</v>
      </c>
    </row>
    <row r="291" spans="1:4" x14ac:dyDescent="0.25">
      <c r="A291" s="13" t="s">
        <v>205</v>
      </c>
      <c r="B291" s="9">
        <v>31822.02</v>
      </c>
      <c r="C291" s="11" t="s">
        <v>206</v>
      </c>
      <c r="D291" s="10">
        <v>42117</v>
      </c>
    </row>
    <row r="292" spans="1:4" ht="25.5" x14ac:dyDescent="0.25">
      <c r="A292" s="8" t="s">
        <v>137</v>
      </c>
      <c r="B292" s="1">
        <v>4250</v>
      </c>
      <c r="C292" s="11" t="s">
        <v>152</v>
      </c>
      <c r="D292" s="14">
        <v>42152</v>
      </c>
    </row>
    <row r="293" spans="1:4" ht="25.5" x14ac:dyDescent="0.25">
      <c r="A293" s="8" t="s">
        <v>137</v>
      </c>
      <c r="B293" s="1">
        <v>11800</v>
      </c>
      <c r="C293" s="12" t="s">
        <v>207</v>
      </c>
      <c r="D293" s="3">
        <v>42234</v>
      </c>
    </row>
    <row r="294" spans="1:4" x14ac:dyDescent="0.25">
      <c r="A294" s="8" t="s">
        <v>137</v>
      </c>
      <c r="B294" s="1">
        <f>3700*1.18</f>
        <v>4366</v>
      </c>
      <c r="C294" s="11" t="s">
        <v>138</v>
      </c>
      <c r="D294" s="14">
        <v>42242</v>
      </c>
    </row>
    <row r="295" spans="1:4" x14ac:dyDescent="0.25">
      <c r="A295" s="5" t="s">
        <v>208</v>
      </c>
      <c r="B295" s="1">
        <v>14750</v>
      </c>
      <c r="C295" s="2" t="s">
        <v>209</v>
      </c>
      <c r="D295" s="3">
        <v>42290</v>
      </c>
    </row>
    <row r="296" spans="1:4" x14ac:dyDescent="0.25">
      <c r="A296" s="8" t="s">
        <v>210</v>
      </c>
      <c r="B296" s="1">
        <v>5546</v>
      </c>
      <c r="C296" s="11" t="s">
        <v>211</v>
      </c>
      <c r="D296" s="14">
        <v>42306</v>
      </c>
    </row>
    <row r="297" spans="1:4" ht="38.25" x14ac:dyDescent="0.25">
      <c r="A297" s="8" t="s">
        <v>165</v>
      </c>
      <c r="B297" s="1">
        <v>8665.92</v>
      </c>
      <c r="C297" s="2" t="s">
        <v>212</v>
      </c>
      <c r="D297" s="3">
        <v>42620</v>
      </c>
    </row>
    <row r="298" spans="1:4" ht="25.5" x14ac:dyDescent="0.25">
      <c r="A298" s="5" t="s">
        <v>213</v>
      </c>
      <c r="B298" s="1">
        <f>52850*1.18</f>
        <v>62363</v>
      </c>
      <c r="C298" s="2" t="s">
        <v>214</v>
      </c>
      <c r="D298" s="43">
        <v>42417</v>
      </c>
    </row>
    <row r="299" spans="1:4" ht="25.5" x14ac:dyDescent="0.25">
      <c r="A299" s="5" t="s">
        <v>1147</v>
      </c>
      <c r="B299" s="1">
        <f>6520*1.18</f>
        <v>7693.5999999999995</v>
      </c>
      <c r="C299" s="11" t="s">
        <v>154</v>
      </c>
      <c r="D299" s="14">
        <v>42423</v>
      </c>
    </row>
    <row r="300" spans="1:4" ht="25.5" x14ac:dyDescent="0.25">
      <c r="A300" s="5" t="s">
        <v>1147</v>
      </c>
      <c r="B300" s="1">
        <v>6910</v>
      </c>
      <c r="C300" s="2" t="s">
        <v>215</v>
      </c>
      <c r="D300" s="3">
        <v>42423</v>
      </c>
    </row>
    <row r="301" spans="1:4" ht="25.5" x14ac:dyDescent="0.25">
      <c r="A301" s="8" t="s">
        <v>137</v>
      </c>
      <c r="B301" s="1">
        <f>32957*1.18</f>
        <v>38889.259999999995</v>
      </c>
      <c r="C301" s="2" t="s">
        <v>216</v>
      </c>
      <c r="D301" s="3">
        <v>42432</v>
      </c>
    </row>
    <row r="302" spans="1:4" ht="25.5" x14ac:dyDescent="0.25">
      <c r="A302" s="8" t="s">
        <v>137</v>
      </c>
      <c r="B302" s="1">
        <f>62325*1.18</f>
        <v>73543.5</v>
      </c>
      <c r="C302" s="2" t="s">
        <v>217</v>
      </c>
      <c r="D302" s="3">
        <v>42436</v>
      </c>
    </row>
    <row r="303" spans="1:4" ht="38.25" x14ac:dyDescent="0.25">
      <c r="A303" s="5" t="s">
        <v>218</v>
      </c>
      <c r="B303" s="1">
        <v>16225</v>
      </c>
      <c r="C303" s="2" t="s">
        <v>219</v>
      </c>
      <c r="D303" s="3">
        <v>42622</v>
      </c>
    </row>
    <row r="304" spans="1:4" ht="38.25" x14ac:dyDescent="0.25">
      <c r="A304" s="33" t="s">
        <v>142</v>
      </c>
      <c r="B304" s="1">
        <v>8112.5</v>
      </c>
      <c r="C304" s="2" t="s">
        <v>220</v>
      </c>
      <c r="D304" s="3">
        <v>42643</v>
      </c>
    </row>
    <row r="305" spans="1:4" ht="25.5" x14ac:dyDescent="0.25">
      <c r="A305" s="33" t="s">
        <v>142</v>
      </c>
      <c r="B305" s="1">
        <v>8555</v>
      </c>
      <c r="C305" s="2" t="s">
        <v>157</v>
      </c>
      <c r="D305" s="3">
        <v>42450</v>
      </c>
    </row>
    <row r="306" spans="1:4" x14ac:dyDescent="0.25">
      <c r="A306" s="29" t="s">
        <v>221</v>
      </c>
      <c r="B306" s="9">
        <v>1019763.77</v>
      </c>
      <c r="C306" s="11" t="s">
        <v>222</v>
      </c>
      <c r="D306" s="10">
        <v>42458</v>
      </c>
    </row>
    <row r="307" spans="1:4" ht="25.5" x14ac:dyDescent="0.25">
      <c r="A307" s="5" t="s">
        <v>218</v>
      </c>
      <c r="B307" s="1">
        <v>25311</v>
      </c>
      <c r="C307" s="2" t="s">
        <v>223</v>
      </c>
      <c r="D307" s="3">
        <v>42472</v>
      </c>
    </row>
    <row r="308" spans="1:4" ht="38.25" x14ac:dyDescent="0.25">
      <c r="A308" s="5" t="s">
        <v>218</v>
      </c>
      <c r="B308" s="1">
        <v>12283.8</v>
      </c>
      <c r="C308" s="2" t="s">
        <v>224</v>
      </c>
      <c r="D308" s="3">
        <v>42622</v>
      </c>
    </row>
    <row r="309" spans="1:4" ht="25.5" x14ac:dyDescent="0.25">
      <c r="A309" s="5" t="s">
        <v>1147</v>
      </c>
      <c r="B309" s="1">
        <f>6720*1.18</f>
        <v>7929.5999999999995</v>
      </c>
      <c r="C309" s="2" t="s">
        <v>141</v>
      </c>
      <c r="D309" s="3">
        <v>42473</v>
      </c>
    </row>
    <row r="310" spans="1:4" ht="38.25" x14ac:dyDescent="0.25">
      <c r="A310" s="5" t="s">
        <v>218</v>
      </c>
      <c r="B310" s="1">
        <v>13227.8</v>
      </c>
      <c r="C310" s="2" t="s">
        <v>225</v>
      </c>
      <c r="D310" s="3">
        <v>42473</v>
      </c>
    </row>
    <row r="311" spans="1:4" x14ac:dyDescent="0.25">
      <c r="A311" s="33" t="s">
        <v>142</v>
      </c>
      <c r="B311" s="1">
        <f>7250*1.18</f>
        <v>8555</v>
      </c>
      <c r="C311" s="2" t="s">
        <v>158</v>
      </c>
      <c r="D311" s="3">
        <v>42478</v>
      </c>
    </row>
    <row r="312" spans="1:4" x14ac:dyDescent="0.25">
      <c r="A312" s="5" t="s">
        <v>218</v>
      </c>
      <c r="B312" s="1">
        <f>20250*1.18</f>
        <v>23895</v>
      </c>
      <c r="C312" s="12" t="s">
        <v>226</v>
      </c>
      <c r="D312" s="3">
        <v>42419</v>
      </c>
    </row>
    <row r="313" spans="1:4" ht="25.5" x14ac:dyDescent="0.25">
      <c r="A313" s="5" t="s">
        <v>1147</v>
      </c>
      <c r="B313" s="1">
        <f>25375*1.18</f>
        <v>29942.5</v>
      </c>
      <c r="C313" s="11" t="s">
        <v>159</v>
      </c>
      <c r="D313" s="14">
        <v>42488</v>
      </c>
    </row>
    <row r="314" spans="1:4" ht="25.5" x14ac:dyDescent="0.25">
      <c r="A314" s="5" t="s">
        <v>1148</v>
      </c>
      <c r="B314" s="1">
        <f>1000*1.18</f>
        <v>1180</v>
      </c>
      <c r="C314" s="2" t="s">
        <v>160</v>
      </c>
      <c r="D314" s="3">
        <v>42493</v>
      </c>
    </row>
    <row r="315" spans="1:4" x14ac:dyDescent="0.25">
      <c r="A315" s="8" t="s">
        <v>227</v>
      </c>
      <c r="B315" s="1">
        <f>6410*1.18</f>
        <v>7563.7999999999993</v>
      </c>
      <c r="C315" s="2" t="s">
        <v>228</v>
      </c>
      <c r="D315" s="3">
        <v>42510</v>
      </c>
    </row>
    <row r="316" spans="1:4" ht="38.25" x14ac:dyDescent="0.25">
      <c r="A316" s="5" t="s">
        <v>1161</v>
      </c>
      <c r="B316" s="1">
        <f>7800*1.18</f>
        <v>9204</v>
      </c>
      <c r="C316" s="2" t="s">
        <v>229</v>
      </c>
      <c r="D316" s="3">
        <v>42513</v>
      </c>
    </row>
    <row r="317" spans="1:4" x14ac:dyDescent="0.25">
      <c r="A317" s="5" t="s">
        <v>1161</v>
      </c>
      <c r="B317" s="1">
        <f>3800*1.18</f>
        <v>4484</v>
      </c>
      <c r="C317" s="2" t="s">
        <v>230</v>
      </c>
      <c r="D317" s="3">
        <v>42527</v>
      </c>
    </row>
    <row r="318" spans="1:4" x14ac:dyDescent="0.25">
      <c r="A318" s="5" t="s">
        <v>218</v>
      </c>
      <c r="B318" s="1">
        <f>22950*1.18</f>
        <v>27081</v>
      </c>
      <c r="C318" s="12" t="s">
        <v>231</v>
      </c>
      <c r="D318" s="3">
        <v>42536</v>
      </c>
    </row>
    <row r="319" spans="1:4" ht="25.5" x14ac:dyDescent="0.25">
      <c r="A319" s="8" t="s">
        <v>232</v>
      </c>
      <c r="B319" s="1">
        <f>17200*1.18</f>
        <v>20296</v>
      </c>
      <c r="C319" s="2" t="s">
        <v>233</v>
      </c>
      <c r="D319" s="3">
        <v>42697</v>
      </c>
    </row>
    <row r="320" spans="1:4" x14ac:dyDescent="0.25">
      <c r="A320" s="5" t="s">
        <v>1161</v>
      </c>
      <c r="B320" s="1">
        <f>8900*1.18</f>
        <v>10502</v>
      </c>
      <c r="C320" s="2" t="s">
        <v>234</v>
      </c>
      <c r="D320" s="3">
        <v>42537</v>
      </c>
    </row>
    <row r="321" spans="1:4" ht="25.5" x14ac:dyDescent="0.25">
      <c r="A321" s="5" t="s">
        <v>235</v>
      </c>
      <c r="B321" s="1">
        <f>82775*1.18</f>
        <v>97674.5</v>
      </c>
      <c r="C321" s="2" t="s">
        <v>236</v>
      </c>
      <c r="D321" s="3">
        <v>42583</v>
      </c>
    </row>
    <row r="322" spans="1:4" ht="25.5" x14ac:dyDescent="0.25">
      <c r="A322" s="5" t="s">
        <v>235</v>
      </c>
      <c r="B322" s="1">
        <f>9100*1.18</f>
        <v>10738</v>
      </c>
      <c r="C322" s="11" t="s">
        <v>237</v>
      </c>
      <c r="D322" s="14">
        <v>42538</v>
      </c>
    </row>
    <row r="323" spans="1:4" ht="25.5" x14ac:dyDescent="0.25">
      <c r="A323" s="8" t="s">
        <v>165</v>
      </c>
      <c r="B323" s="1">
        <v>10657.76</v>
      </c>
      <c r="C323" s="11" t="s">
        <v>238</v>
      </c>
      <c r="D323" s="14">
        <v>42541</v>
      </c>
    </row>
    <row r="324" spans="1:4" x14ac:dyDescent="0.25">
      <c r="A324" s="5" t="s">
        <v>239</v>
      </c>
      <c r="B324" s="1">
        <v>20000</v>
      </c>
      <c r="C324" s="2" t="s">
        <v>240</v>
      </c>
      <c r="D324" s="3">
        <v>42541</v>
      </c>
    </row>
    <row r="325" spans="1:4" x14ac:dyDescent="0.25">
      <c r="A325" s="33" t="s">
        <v>142</v>
      </c>
      <c r="B325" s="40">
        <v>10325</v>
      </c>
      <c r="C325" s="12" t="s">
        <v>164</v>
      </c>
      <c r="D325" s="3">
        <v>42542</v>
      </c>
    </row>
    <row r="326" spans="1:4" ht="38.25" x14ac:dyDescent="0.25">
      <c r="A326" s="5" t="s">
        <v>218</v>
      </c>
      <c r="B326" s="1">
        <v>112159</v>
      </c>
      <c r="C326" s="2" t="s">
        <v>241</v>
      </c>
      <c r="D326" s="3">
        <v>42543</v>
      </c>
    </row>
    <row r="327" spans="1:4" ht="38.25" x14ac:dyDescent="0.25">
      <c r="A327" s="8" t="s">
        <v>165</v>
      </c>
      <c r="B327" s="1">
        <v>52597.32</v>
      </c>
      <c r="C327" s="2" t="s">
        <v>242</v>
      </c>
      <c r="D327" s="43">
        <v>42544</v>
      </c>
    </row>
    <row r="328" spans="1:4" ht="38.25" x14ac:dyDescent="0.25">
      <c r="A328" s="8" t="s">
        <v>165</v>
      </c>
      <c r="B328" s="1">
        <v>52597.32</v>
      </c>
      <c r="C328" s="2" t="s">
        <v>242</v>
      </c>
      <c r="D328" s="43">
        <v>42544</v>
      </c>
    </row>
    <row r="329" spans="1:4" x14ac:dyDescent="0.25">
      <c r="A329" s="33" t="s">
        <v>142</v>
      </c>
      <c r="B329" s="1">
        <f>9000*1.18</f>
        <v>10620</v>
      </c>
      <c r="C329" s="11" t="s">
        <v>243</v>
      </c>
      <c r="D329" s="14">
        <v>42556</v>
      </c>
    </row>
    <row r="330" spans="1:4" ht="25.5" x14ac:dyDescent="0.25">
      <c r="A330" s="8" t="s">
        <v>244</v>
      </c>
      <c r="B330" s="1">
        <v>25390.25</v>
      </c>
      <c r="C330" s="2" t="s">
        <v>245</v>
      </c>
      <c r="D330" s="43">
        <v>42566</v>
      </c>
    </row>
    <row r="331" spans="1:4" ht="25.5" x14ac:dyDescent="0.25">
      <c r="A331" s="33" t="s">
        <v>142</v>
      </c>
      <c r="B331" s="1">
        <f>11000*1.18</f>
        <v>12980</v>
      </c>
      <c r="C331" s="12" t="s">
        <v>169</v>
      </c>
      <c r="D331" s="3">
        <v>42566</v>
      </c>
    </row>
    <row r="332" spans="1:4" ht="38.25" x14ac:dyDescent="0.25">
      <c r="A332" s="8" t="s">
        <v>165</v>
      </c>
      <c r="B332" s="1">
        <v>168858</v>
      </c>
      <c r="C332" s="11" t="s">
        <v>170</v>
      </c>
      <c r="D332" s="14">
        <v>42570</v>
      </c>
    </row>
    <row r="333" spans="1:4" ht="38.25" x14ac:dyDescent="0.25">
      <c r="A333" s="8" t="s">
        <v>165</v>
      </c>
      <c r="B333" s="1">
        <f>20925*1.18</f>
        <v>24691.5</v>
      </c>
      <c r="C333" s="11" t="s">
        <v>246</v>
      </c>
      <c r="D333" s="14">
        <v>42570</v>
      </c>
    </row>
    <row r="334" spans="1:4" x14ac:dyDescent="0.25">
      <c r="A334" s="8" t="s">
        <v>172</v>
      </c>
      <c r="B334" s="1">
        <f>4500*1.18</f>
        <v>5310</v>
      </c>
      <c r="C334" s="11" t="s">
        <v>247</v>
      </c>
      <c r="D334" s="14">
        <v>42572</v>
      </c>
    </row>
    <row r="335" spans="1:4" ht="25.5" x14ac:dyDescent="0.25">
      <c r="A335" s="8" t="s">
        <v>172</v>
      </c>
      <c r="B335" s="1">
        <v>8378</v>
      </c>
      <c r="C335" s="11" t="s">
        <v>248</v>
      </c>
      <c r="D335" s="14">
        <v>42572</v>
      </c>
    </row>
    <row r="336" spans="1:4" ht="25.5" x14ac:dyDescent="0.25">
      <c r="A336" s="8" t="s">
        <v>172</v>
      </c>
      <c r="B336" s="1">
        <v>20060</v>
      </c>
      <c r="C336" s="11" t="s">
        <v>249</v>
      </c>
      <c r="D336" s="14">
        <v>42572</v>
      </c>
    </row>
    <row r="337" spans="1:4" ht="38.25" x14ac:dyDescent="0.25">
      <c r="A337" s="5" t="s">
        <v>1152</v>
      </c>
      <c r="B337" s="1">
        <v>11611.96</v>
      </c>
      <c r="C337" s="2" t="s">
        <v>171</v>
      </c>
      <c r="D337" s="3">
        <v>42573</v>
      </c>
    </row>
    <row r="338" spans="1:4" ht="25.5" x14ac:dyDescent="0.25">
      <c r="A338" s="8" t="s">
        <v>172</v>
      </c>
      <c r="B338" s="1">
        <f>5600*1.18</f>
        <v>6608</v>
      </c>
      <c r="C338" s="11" t="s">
        <v>250</v>
      </c>
      <c r="D338" s="14">
        <v>42577</v>
      </c>
    </row>
    <row r="339" spans="1:4" x14ac:dyDescent="0.25">
      <c r="A339" s="8" t="s">
        <v>172</v>
      </c>
      <c r="B339" s="1">
        <v>1180</v>
      </c>
      <c r="C339" s="11" t="s">
        <v>173</v>
      </c>
      <c r="D339" s="14">
        <v>42646</v>
      </c>
    </row>
    <row r="340" spans="1:4" ht="25.5" x14ac:dyDescent="0.25">
      <c r="A340" s="8" t="s">
        <v>251</v>
      </c>
      <c r="B340" s="1">
        <f>10000*1.18</f>
        <v>11800</v>
      </c>
      <c r="C340" s="11" t="s">
        <v>252</v>
      </c>
      <c r="D340" s="14">
        <v>42579</v>
      </c>
    </row>
    <row r="341" spans="1:4" x14ac:dyDescent="0.25">
      <c r="A341" s="8" t="s">
        <v>251</v>
      </c>
      <c r="B341" s="1">
        <f>10000*1.18</f>
        <v>11800</v>
      </c>
      <c r="C341" s="11" t="s">
        <v>253</v>
      </c>
      <c r="D341" s="14">
        <v>42579</v>
      </c>
    </row>
    <row r="342" spans="1:4" x14ac:dyDescent="0.25">
      <c r="A342" s="8" t="s">
        <v>172</v>
      </c>
      <c r="B342" s="1">
        <f>4700*1.18</f>
        <v>5546</v>
      </c>
      <c r="C342" s="11" t="s">
        <v>254</v>
      </c>
      <c r="D342" s="14">
        <v>42586</v>
      </c>
    </row>
    <row r="343" spans="1:4" ht="25.5" x14ac:dyDescent="0.25">
      <c r="A343" s="8" t="s">
        <v>255</v>
      </c>
      <c r="B343" s="1">
        <f>65500*1.18</f>
        <v>77290</v>
      </c>
      <c r="C343" s="11" t="s">
        <v>256</v>
      </c>
      <c r="D343" s="14">
        <v>42586</v>
      </c>
    </row>
    <row r="344" spans="1:4" ht="25.5" x14ac:dyDescent="0.25">
      <c r="A344" s="5" t="s">
        <v>174</v>
      </c>
      <c r="B344" s="1">
        <f>77000*1.18</f>
        <v>90860</v>
      </c>
      <c r="C344" s="2" t="s">
        <v>175</v>
      </c>
      <c r="D344" s="3">
        <v>42586</v>
      </c>
    </row>
    <row r="345" spans="1:4" ht="25.5" x14ac:dyDescent="0.25">
      <c r="A345" s="33" t="s">
        <v>142</v>
      </c>
      <c r="B345" s="1">
        <f>7625*1.18</f>
        <v>8997.5</v>
      </c>
      <c r="C345" s="12" t="s">
        <v>143</v>
      </c>
      <c r="D345" s="3">
        <v>42583</v>
      </c>
    </row>
    <row r="346" spans="1:4" ht="25.5" x14ac:dyDescent="0.25">
      <c r="A346" s="8" t="s">
        <v>244</v>
      </c>
      <c r="B346" s="1">
        <v>13115.7</v>
      </c>
      <c r="C346" s="2" t="s">
        <v>257</v>
      </c>
      <c r="D346" s="43">
        <v>42604</v>
      </c>
    </row>
    <row r="347" spans="1:4" x14ac:dyDescent="0.25">
      <c r="A347" s="8" t="s">
        <v>258</v>
      </c>
      <c r="B347" s="1">
        <v>604632</v>
      </c>
      <c r="C347" s="11" t="s">
        <v>259</v>
      </c>
      <c r="D347" s="14">
        <v>42606</v>
      </c>
    </row>
    <row r="348" spans="1:4" ht="25.5" x14ac:dyDescent="0.25">
      <c r="A348" s="8" t="s">
        <v>244</v>
      </c>
      <c r="B348" s="1">
        <f>21517.5*1.18</f>
        <v>25390.649999999998</v>
      </c>
      <c r="C348" s="2" t="s">
        <v>260</v>
      </c>
      <c r="D348" s="43">
        <v>42611</v>
      </c>
    </row>
    <row r="349" spans="1:4" ht="38.25" x14ac:dyDescent="0.25">
      <c r="A349" s="5" t="s">
        <v>172</v>
      </c>
      <c r="B349" s="1">
        <v>6667</v>
      </c>
      <c r="C349" s="2" t="s">
        <v>261</v>
      </c>
      <c r="D349" s="3">
        <v>42612</v>
      </c>
    </row>
    <row r="350" spans="1:4" ht="25.5" x14ac:dyDescent="0.25">
      <c r="A350" s="8" t="s">
        <v>244</v>
      </c>
      <c r="B350" s="1">
        <f>21517.5*1.18</f>
        <v>25390.649999999998</v>
      </c>
      <c r="C350" s="2" t="s">
        <v>262</v>
      </c>
      <c r="D350" s="43">
        <v>42612</v>
      </c>
    </row>
    <row r="351" spans="1:4" ht="25.5" x14ac:dyDescent="0.25">
      <c r="A351" s="5" t="s">
        <v>263</v>
      </c>
      <c r="B351" s="1">
        <v>19434.599999999999</v>
      </c>
      <c r="C351" s="2" t="s">
        <v>264</v>
      </c>
      <c r="D351" s="43">
        <v>42621</v>
      </c>
    </row>
    <row r="352" spans="1:4" ht="38.25" x14ac:dyDescent="0.25">
      <c r="A352" s="5" t="s">
        <v>1152</v>
      </c>
      <c r="B352" s="1">
        <v>18036.5</v>
      </c>
      <c r="C352" s="11" t="s">
        <v>176</v>
      </c>
      <c r="D352" s="14">
        <v>42626</v>
      </c>
    </row>
    <row r="353" spans="1:4" ht="38.25" x14ac:dyDescent="0.25">
      <c r="A353" s="5" t="s">
        <v>1152</v>
      </c>
      <c r="B353" s="1">
        <v>9959.2000000000007</v>
      </c>
      <c r="C353" s="2" t="s">
        <v>177</v>
      </c>
      <c r="D353" s="3">
        <v>42626</v>
      </c>
    </row>
    <row r="354" spans="1:4" x14ac:dyDescent="0.25">
      <c r="A354" s="5" t="s">
        <v>239</v>
      </c>
      <c r="B354" s="1">
        <v>15000</v>
      </c>
      <c r="C354" s="2" t="s">
        <v>265</v>
      </c>
      <c r="D354" s="3">
        <v>42634</v>
      </c>
    </row>
    <row r="355" spans="1:4" ht="38.25" x14ac:dyDescent="0.25">
      <c r="A355" s="33" t="s">
        <v>142</v>
      </c>
      <c r="B355" s="1">
        <v>10325</v>
      </c>
      <c r="C355" s="2" t="s">
        <v>178</v>
      </c>
      <c r="D355" s="3">
        <v>42643</v>
      </c>
    </row>
    <row r="356" spans="1:4" ht="38.25" x14ac:dyDescent="0.25">
      <c r="A356" s="8" t="s">
        <v>232</v>
      </c>
      <c r="B356" s="1">
        <v>17464</v>
      </c>
      <c r="C356" s="2" t="s">
        <v>266</v>
      </c>
      <c r="D356" s="3">
        <v>42697</v>
      </c>
    </row>
    <row r="357" spans="1:4" ht="25.5" x14ac:dyDescent="0.25">
      <c r="A357" s="8" t="s">
        <v>232</v>
      </c>
      <c r="B357" s="1">
        <f>22800*1.18</f>
        <v>26904</v>
      </c>
      <c r="C357" s="2" t="s">
        <v>267</v>
      </c>
      <c r="D357" s="3">
        <v>42709</v>
      </c>
    </row>
    <row r="358" spans="1:4" ht="25.5" x14ac:dyDescent="0.25">
      <c r="A358" s="8" t="s">
        <v>232</v>
      </c>
      <c r="B358" s="1">
        <v>31104.799999999999</v>
      </c>
      <c r="C358" s="2" t="s">
        <v>268</v>
      </c>
      <c r="D358" s="3">
        <v>42697</v>
      </c>
    </row>
    <row r="359" spans="1:4" x14ac:dyDescent="0.25">
      <c r="A359" s="8" t="s">
        <v>232</v>
      </c>
      <c r="B359" s="1">
        <v>299602</v>
      </c>
      <c r="C359" s="2" t="s">
        <v>1110</v>
      </c>
      <c r="D359" s="3"/>
    </row>
    <row r="360" spans="1:4" ht="25.5" x14ac:dyDescent="0.25">
      <c r="A360" s="33" t="s">
        <v>1152</v>
      </c>
      <c r="B360" s="1">
        <v>7557.9</v>
      </c>
      <c r="C360" s="2" t="s">
        <v>269</v>
      </c>
      <c r="D360" s="3">
        <v>42566</v>
      </c>
    </row>
    <row r="361" spans="1:4" x14ac:dyDescent="0.25">
      <c r="A361" s="33" t="s">
        <v>232</v>
      </c>
      <c r="B361" s="1">
        <v>82600</v>
      </c>
      <c r="C361" s="2" t="s">
        <v>270</v>
      </c>
      <c r="D361" s="3">
        <v>42716</v>
      </c>
    </row>
    <row r="362" spans="1:4" x14ac:dyDescent="0.25">
      <c r="A362" s="5" t="s">
        <v>271</v>
      </c>
      <c r="B362" s="1">
        <v>492060</v>
      </c>
      <c r="C362" s="2" t="s">
        <v>272</v>
      </c>
      <c r="D362" s="3">
        <v>42730</v>
      </c>
    </row>
    <row r="363" spans="1:4" x14ac:dyDescent="0.25">
      <c r="A363" s="5" t="s">
        <v>273</v>
      </c>
      <c r="B363" s="1">
        <v>27730</v>
      </c>
      <c r="C363" s="2" t="s">
        <v>274</v>
      </c>
      <c r="D363" s="3">
        <v>42730</v>
      </c>
    </row>
    <row r="364" spans="1:4" ht="25.5" x14ac:dyDescent="0.25">
      <c r="A364" s="8" t="s">
        <v>165</v>
      </c>
      <c r="B364" s="1">
        <f>6026*1.18</f>
        <v>7110.6799999999994</v>
      </c>
      <c r="C364" s="2" t="s">
        <v>179</v>
      </c>
      <c r="D364" s="3">
        <v>42649</v>
      </c>
    </row>
    <row r="365" spans="1:4" x14ac:dyDescent="0.25">
      <c r="A365" s="25" t="s">
        <v>1018</v>
      </c>
      <c r="B365" s="26">
        <f>SUM(B366:B366)</f>
        <v>19238035.48</v>
      </c>
      <c r="C365" s="27"/>
      <c r="D365" s="31"/>
    </row>
    <row r="366" spans="1:4" x14ac:dyDescent="0.25">
      <c r="A366" s="5" t="s">
        <v>276</v>
      </c>
      <c r="B366" s="1">
        <v>19238035.48</v>
      </c>
      <c r="C366" s="2" t="s">
        <v>1019</v>
      </c>
      <c r="D366" s="3">
        <v>42752</v>
      </c>
    </row>
    <row r="367" spans="1:4" x14ac:dyDescent="0.25">
      <c r="A367" s="25" t="s">
        <v>275</v>
      </c>
      <c r="B367" s="26">
        <f>SUM(B368:B370)</f>
        <v>12114806.379999999</v>
      </c>
      <c r="C367" s="27"/>
      <c r="D367" s="31"/>
    </row>
    <row r="368" spans="1:4" x14ac:dyDescent="0.25">
      <c r="A368" s="5" t="s">
        <v>276</v>
      </c>
      <c r="B368" s="1">
        <v>77951.16</v>
      </c>
      <c r="C368" s="2" t="s">
        <v>277</v>
      </c>
      <c r="D368" s="3">
        <v>42356</v>
      </c>
    </row>
    <row r="369" spans="1:4" x14ac:dyDescent="0.25">
      <c r="A369" s="5" t="s">
        <v>276</v>
      </c>
      <c r="B369" s="1">
        <v>320484.8</v>
      </c>
      <c r="C369" s="2" t="s">
        <v>278</v>
      </c>
      <c r="D369" s="3">
        <v>42738</v>
      </c>
    </row>
    <row r="370" spans="1:4" x14ac:dyDescent="0.25">
      <c r="A370" s="5" t="s">
        <v>276</v>
      </c>
      <c r="B370" s="1">
        <v>11716370.42</v>
      </c>
      <c r="C370" s="2" t="s">
        <v>279</v>
      </c>
      <c r="D370" s="3">
        <v>42738</v>
      </c>
    </row>
    <row r="371" spans="1:4" x14ac:dyDescent="0.25">
      <c r="A371" s="25" t="s">
        <v>280</v>
      </c>
      <c r="B371" s="26">
        <f>SUM(B372:B372)</f>
        <v>87500</v>
      </c>
      <c r="C371" s="27"/>
      <c r="D371" s="31"/>
    </row>
    <row r="372" spans="1:4" x14ac:dyDescent="0.25">
      <c r="A372" s="5" t="s">
        <v>281</v>
      </c>
      <c r="B372" s="1">
        <v>87500</v>
      </c>
      <c r="C372" s="2" t="s">
        <v>282</v>
      </c>
      <c r="D372" s="3">
        <v>42678</v>
      </c>
    </row>
    <row r="373" spans="1:4" x14ac:dyDescent="0.25">
      <c r="A373" s="25" t="s">
        <v>283</v>
      </c>
      <c r="B373" s="26">
        <f>SUM(B374:B386)</f>
        <v>18565811.860000003</v>
      </c>
      <c r="C373" s="27"/>
      <c r="D373" s="31"/>
    </row>
    <row r="374" spans="1:4" x14ac:dyDescent="0.25">
      <c r="A374" s="5" t="s">
        <v>284</v>
      </c>
      <c r="B374" s="1">
        <v>497236.49</v>
      </c>
      <c r="C374" s="2" t="s">
        <v>285</v>
      </c>
      <c r="D374" s="3">
        <v>42264</v>
      </c>
    </row>
    <row r="375" spans="1:4" x14ac:dyDescent="0.25">
      <c r="A375" s="5" t="s">
        <v>286</v>
      </c>
      <c r="B375" s="1">
        <v>937953.84</v>
      </c>
      <c r="C375" s="2" t="s">
        <v>287</v>
      </c>
      <c r="D375" s="3">
        <v>42550</v>
      </c>
    </row>
    <row r="376" spans="1:4" x14ac:dyDescent="0.25">
      <c r="A376" s="5" t="s">
        <v>288</v>
      </c>
      <c r="B376" s="1">
        <v>608858.77</v>
      </c>
      <c r="C376" s="2" t="s">
        <v>289</v>
      </c>
      <c r="D376" s="3">
        <v>42611</v>
      </c>
    </row>
    <row r="377" spans="1:4" x14ac:dyDescent="0.25">
      <c r="A377" s="5" t="s">
        <v>290</v>
      </c>
      <c r="B377" s="1">
        <v>598943.02</v>
      </c>
      <c r="C377" s="2" t="s">
        <v>291</v>
      </c>
      <c r="D377" s="3">
        <v>42614</v>
      </c>
    </row>
    <row r="378" spans="1:4" x14ac:dyDescent="0.25">
      <c r="A378" s="5" t="s">
        <v>292</v>
      </c>
      <c r="B378" s="1">
        <v>1969670.75</v>
      </c>
      <c r="C378" s="2" t="s">
        <v>293</v>
      </c>
      <c r="D378" s="3">
        <v>42618</v>
      </c>
    </row>
    <row r="379" spans="1:4" ht="25.5" x14ac:dyDescent="0.25">
      <c r="A379" s="5" t="s">
        <v>1169</v>
      </c>
      <c r="B379" s="1">
        <v>4358927.3600000003</v>
      </c>
      <c r="C379" s="2" t="s">
        <v>287</v>
      </c>
      <c r="D379" s="3">
        <v>42618</v>
      </c>
    </row>
    <row r="380" spans="1:4" ht="25.5" x14ac:dyDescent="0.25">
      <c r="A380" s="5" t="s">
        <v>1170</v>
      </c>
      <c r="B380" s="1">
        <v>339096.97</v>
      </c>
      <c r="C380" s="2" t="s">
        <v>294</v>
      </c>
      <c r="D380" s="3">
        <v>42622</v>
      </c>
    </row>
    <row r="381" spans="1:4" x14ac:dyDescent="0.25">
      <c r="A381" s="5" t="s">
        <v>284</v>
      </c>
      <c r="B381" s="1">
        <v>782142.64</v>
      </c>
      <c r="C381" s="2" t="s">
        <v>287</v>
      </c>
      <c r="D381" s="3">
        <v>42625</v>
      </c>
    </row>
    <row r="382" spans="1:4" x14ac:dyDescent="0.25">
      <c r="A382" s="5" t="s">
        <v>295</v>
      </c>
      <c r="B382" s="1">
        <v>1645338</v>
      </c>
      <c r="C382" s="2" t="s">
        <v>296</v>
      </c>
      <c r="D382" s="44">
        <v>42698</v>
      </c>
    </row>
    <row r="383" spans="1:4" ht="25.5" x14ac:dyDescent="0.25">
      <c r="A383" s="5" t="s">
        <v>297</v>
      </c>
      <c r="B383" s="1">
        <v>1618123.6</v>
      </c>
      <c r="C383" s="2" t="s">
        <v>298</v>
      </c>
      <c r="D383" s="3">
        <v>42548</v>
      </c>
    </row>
    <row r="384" spans="1:4" x14ac:dyDescent="0.25">
      <c r="A384" s="5" t="s">
        <v>1153</v>
      </c>
      <c r="B384" s="1">
        <v>500750.33</v>
      </c>
      <c r="C384" s="2" t="s">
        <v>285</v>
      </c>
      <c r="D384" s="3">
        <v>42643</v>
      </c>
    </row>
    <row r="385" spans="1:4" x14ac:dyDescent="0.25">
      <c r="A385" s="5" t="s">
        <v>1042</v>
      </c>
      <c r="B385" s="1">
        <v>1563811.14</v>
      </c>
      <c r="C385" s="2" t="s">
        <v>1043</v>
      </c>
      <c r="D385" s="3">
        <v>42762</v>
      </c>
    </row>
    <row r="386" spans="1:4" x14ac:dyDescent="0.25">
      <c r="A386" s="5" t="s">
        <v>299</v>
      </c>
      <c r="B386" s="1">
        <v>3144958.95</v>
      </c>
      <c r="C386" s="2" t="s">
        <v>300</v>
      </c>
      <c r="D386" s="3">
        <v>42656</v>
      </c>
    </row>
    <row r="387" spans="1:4" ht="25.5" x14ac:dyDescent="0.25">
      <c r="A387" s="25" t="s">
        <v>1239</v>
      </c>
      <c r="B387" s="26">
        <f>SUM(B388:B389)</f>
        <v>2334614.9</v>
      </c>
      <c r="C387" s="27"/>
      <c r="D387" s="31"/>
    </row>
    <row r="388" spans="1:4" ht="25.5" x14ac:dyDescent="0.25">
      <c r="A388" s="5" t="s">
        <v>301</v>
      </c>
      <c r="B388" s="1">
        <v>1139395.46</v>
      </c>
      <c r="C388" s="2" t="s">
        <v>120</v>
      </c>
      <c r="D388" s="3">
        <v>42299</v>
      </c>
    </row>
    <row r="389" spans="1:4" x14ac:dyDescent="0.25">
      <c r="A389" s="5" t="s">
        <v>1175</v>
      </c>
      <c r="B389" s="1">
        <v>1195219.44</v>
      </c>
      <c r="C389" s="2" t="s">
        <v>302</v>
      </c>
      <c r="D389" s="3">
        <v>42752</v>
      </c>
    </row>
    <row r="390" spans="1:4" ht="25.5" x14ac:dyDescent="0.25">
      <c r="A390" s="25" t="s">
        <v>303</v>
      </c>
      <c r="B390" s="26">
        <f>SUM(B391:B393)</f>
        <v>2551115.9500000002</v>
      </c>
      <c r="C390" s="27"/>
      <c r="D390" s="31"/>
    </row>
    <row r="391" spans="1:4" x14ac:dyDescent="0.25">
      <c r="A391" s="5" t="s">
        <v>1176</v>
      </c>
      <c r="B391" s="1">
        <v>622002.93000000005</v>
      </c>
      <c r="C391" s="2" t="s">
        <v>304</v>
      </c>
      <c r="D391" s="3">
        <v>42621</v>
      </c>
    </row>
    <row r="392" spans="1:4" x14ac:dyDescent="0.25">
      <c r="A392" s="5" t="s">
        <v>305</v>
      </c>
      <c r="B392" s="1">
        <v>1674420</v>
      </c>
      <c r="C392" s="2" t="s">
        <v>306</v>
      </c>
      <c r="D392" s="3">
        <v>42425</v>
      </c>
    </row>
    <row r="393" spans="1:4" x14ac:dyDescent="0.25">
      <c r="A393" s="5" t="s">
        <v>307</v>
      </c>
      <c r="B393" s="1">
        <v>254693.02</v>
      </c>
      <c r="C393" s="2" t="s">
        <v>308</v>
      </c>
      <c r="D393" s="3">
        <v>42439</v>
      </c>
    </row>
    <row r="394" spans="1:4" ht="38.25" x14ac:dyDescent="0.25">
      <c r="A394" s="25" t="s">
        <v>1178</v>
      </c>
      <c r="B394" s="26">
        <f>SUM(B395:B454)</f>
        <v>29848585.559999991</v>
      </c>
      <c r="C394" s="27"/>
      <c r="D394" s="31"/>
    </row>
    <row r="395" spans="1:4" ht="25.5" x14ac:dyDescent="0.25">
      <c r="A395" s="5" t="s">
        <v>1177</v>
      </c>
      <c r="B395" s="1">
        <v>273885.28000000003</v>
      </c>
      <c r="C395" s="2" t="s">
        <v>309</v>
      </c>
      <c r="D395" s="3">
        <v>41254</v>
      </c>
    </row>
    <row r="396" spans="1:4" ht="25.5" x14ac:dyDescent="0.25">
      <c r="A396" s="5" t="s">
        <v>1177</v>
      </c>
      <c r="B396" s="1">
        <v>269514.40000000002</v>
      </c>
      <c r="C396" s="2" t="s">
        <v>309</v>
      </c>
      <c r="D396" s="3">
        <v>41254</v>
      </c>
    </row>
    <row r="397" spans="1:4" ht="25.5" x14ac:dyDescent="0.25">
      <c r="A397" s="5" t="s">
        <v>1177</v>
      </c>
      <c r="B397" s="1">
        <v>28652</v>
      </c>
      <c r="C397" s="2" t="s">
        <v>309</v>
      </c>
      <c r="D397" s="3">
        <v>41259</v>
      </c>
    </row>
    <row r="398" spans="1:4" ht="25.5" x14ac:dyDescent="0.25">
      <c r="A398" s="5" t="s">
        <v>1177</v>
      </c>
      <c r="B398" s="1">
        <v>47517.08</v>
      </c>
      <c r="C398" s="2" t="s">
        <v>309</v>
      </c>
      <c r="D398" s="3">
        <v>41270</v>
      </c>
    </row>
    <row r="399" spans="1:4" ht="25.5" x14ac:dyDescent="0.25">
      <c r="A399" s="5" t="s">
        <v>1177</v>
      </c>
      <c r="B399" s="1">
        <v>16241</v>
      </c>
      <c r="C399" s="2" t="s">
        <v>309</v>
      </c>
      <c r="D399" s="3">
        <v>41275</v>
      </c>
    </row>
    <row r="400" spans="1:4" ht="25.5" x14ac:dyDescent="0.25">
      <c r="A400" s="5" t="s">
        <v>1177</v>
      </c>
      <c r="B400" s="1">
        <v>32152.639999999999</v>
      </c>
      <c r="C400" s="2" t="s">
        <v>309</v>
      </c>
      <c r="D400" s="3">
        <v>41320</v>
      </c>
    </row>
    <row r="401" spans="1:4" x14ac:dyDescent="0.25">
      <c r="A401" s="5" t="s">
        <v>1179</v>
      </c>
      <c r="B401" s="1">
        <v>734655</v>
      </c>
      <c r="C401" s="2" t="s">
        <v>310</v>
      </c>
      <c r="D401" s="3">
        <v>42459</v>
      </c>
    </row>
    <row r="402" spans="1:4" x14ac:dyDescent="0.25">
      <c r="A402" s="5" t="s">
        <v>311</v>
      </c>
      <c r="B402" s="1">
        <v>551844.69999999995</v>
      </c>
      <c r="C402" s="2" t="s">
        <v>310</v>
      </c>
      <c r="D402" s="3">
        <v>42607</v>
      </c>
    </row>
    <row r="403" spans="1:4" x14ac:dyDescent="0.25">
      <c r="A403" s="5" t="s">
        <v>311</v>
      </c>
      <c r="B403" s="1">
        <v>698556.68</v>
      </c>
      <c r="C403" s="2" t="s">
        <v>310</v>
      </c>
      <c r="D403" s="3">
        <v>42657</v>
      </c>
    </row>
    <row r="404" spans="1:4" ht="63.75" x14ac:dyDescent="0.25">
      <c r="A404" s="5" t="s">
        <v>1185</v>
      </c>
      <c r="B404" s="1">
        <v>672605.85</v>
      </c>
      <c r="C404" s="2" t="s">
        <v>312</v>
      </c>
      <c r="D404" s="3">
        <v>42481</v>
      </c>
    </row>
    <row r="405" spans="1:4" ht="25.5" x14ac:dyDescent="0.25">
      <c r="A405" s="5" t="s">
        <v>1185</v>
      </c>
      <c r="B405" s="1">
        <v>388625.47</v>
      </c>
      <c r="C405" s="2" t="s">
        <v>1111</v>
      </c>
      <c r="D405" s="3"/>
    </row>
    <row r="406" spans="1:4" x14ac:dyDescent="0.25">
      <c r="A406" s="5" t="s">
        <v>313</v>
      </c>
      <c r="B406" s="1">
        <v>875774.76</v>
      </c>
      <c r="C406" s="2" t="s">
        <v>314</v>
      </c>
      <c r="D406" s="3">
        <v>42495</v>
      </c>
    </row>
    <row r="407" spans="1:4" ht="25.5" x14ac:dyDescent="0.25">
      <c r="A407" s="5" t="s">
        <v>315</v>
      </c>
      <c r="B407" s="1">
        <v>458435.37</v>
      </c>
      <c r="C407" s="2" t="s">
        <v>316</v>
      </c>
      <c r="D407" s="3">
        <v>42529</v>
      </c>
    </row>
    <row r="408" spans="1:4" ht="25.5" x14ac:dyDescent="0.25">
      <c r="A408" s="5" t="s">
        <v>315</v>
      </c>
      <c r="B408" s="1">
        <v>1554936.37</v>
      </c>
      <c r="C408" s="2" t="s">
        <v>317</v>
      </c>
      <c r="D408" s="3">
        <v>42531</v>
      </c>
    </row>
    <row r="409" spans="1:4" x14ac:dyDescent="0.25">
      <c r="A409" s="5" t="s">
        <v>1179</v>
      </c>
      <c r="B409" s="1">
        <v>1102742.72</v>
      </c>
      <c r="C409" s="2" t="s">
        <v>318</v>
      </c>
      <c r="D409" s="3">
        <v>42531</v>
      </c>
    </row>
    <row r="410" spans="1:4" ht="25.5" x14ac:dyDescent="0.25">
      <c r="A410" s="5" t="s">
        <v>315</v>
      </c>
      <c r="B410" s="1">
        <v>812641.75</v>
      </c>
      <c r="C410" s="2" t="s">
        <v>319</v>
      </c>
      <c r="D410" s="3">
        <v>42531</v>
      </c>
    </row>
    <row r="411" spans="1:4" ht="25.5" x14ac:dyDescent="0.25">
      <c r="A411" s="5" t="s">
        <v>315</v>
      </c>
      <c r="B411" s="1">
        <v>985523.02</v>
      </c>
      <c r="C411" s="2" t="s">
        <v>320</v>
      </c>
      <c r="D411" s="3">
        <v>42534</v>
      </c>
    </row>
    <row r="412" spans="1:4" ht="25.5" x14ac:dyDescent="0.25">
      <c r="A412" s="5" t="s">
        <v>315</v>
      </c>
      <c r="B412" s="1">
        <v>269780.90999999997</v>
      </c>
      <c r="C412" s="2" t="s">
        <v>321</v>
      </c>
      <c r="D412" s="3">
        <v>42535</v>
      </c>
    </row>
    <row r="413" spans="1:4" x14ac:dyDescent="0.25">
      <c r="A413" s="5" t="s">
        <v>1179</v>
      </c>
      <c r="B413" s="1">
        <v>721418.79</v>
      </c>
      <c r="C413" s="2" t="s">
        <v>322</v>
      </c>
      <c r="D413" s="3">
        <v>42535</v>
      </c>
    </row>
    <row r="414" spans="1:4" x14ac:dyDescent="0.25">
      <c r="A414" s="5" t="s">
        <v>1179</v>
      </c>
      <c r="B414" s="1">
        <v>777570.56</v>
      </c>
      <c r="C414" s="2" t="s">
        <v>323</v>
      </c>
      <c r="D414" s="3">
        <v>42537</v>
      </c>
    </row>
    <row r="415" spans="1:4" x14ac:dyDescent="0.25">
      <c r="A415" s="5" t="s">
        <v>313</v>
      </c>
      <c r="B415" s="1">
        <v>584170.80000000005</v>
      </c>
      <c r="C415" s="2" t="s">
        <v>324</v>
      </c>
      <c r="D415" s="3">
        <v>42550</v>
      </c>
    </row>
    <row r="416" spans="1:4" x14ac:dyDescent="0.25">
      <c r="A416" s="5" t="s">
        <v>325</v>
      </c>
      <c r="B416" s="1">
        <v>9204</v>
      </c>
      <c r="C416" s="2" t="s">
        <v>326</v>
      </c>
      <c r="D416" s="3">
        <v>42556</v>
      </c>
    </row>
    <row r="417" spans="1:4" x14ac:dyDescent="0.25">
      <c r="A417" s="5" t="s">
        <v>325</v>
      </c>
      <c r="B417" s="1">
        <v>9204</v>
      </c>
      <c r="C417" s="2" t="s">
        <v>327</v>
      </c>
      <c r="D417" s="3">
        <v>42556</v>
      </c>
    </row>
    <row r="418" spans="1:4" x14ac:dyDescent="0.25">
      <c r="A418" s="5" t="s">
        <v>325</v>
      </c>
      <c r="B418" s="1">
        <v>9204</v>
      </c>
      <c r="C418" s="2" t="s">
        <v>328</v>
      </c>
      <c r="D418" s="3">
        <v>42556</v>
      </c>
    </row>
    <row r="419" spans="1:4" ht="25.5" x14ac:dyDescent="0.25">
      <c r="A419" s="5" t="s">
        <v>315</v>
      </c>
      <c r="B419" s="1">
        <v>1131711.6299999999</v>
      </c>
      <c r="C419" s="2" t="s">
        <v>329</v>
      </c>
      <c r="D419" s="3">
        <v>42565</v>
      </c>
    </row>
    <row r="420" spans="1:4" x14ac:dyDescent="0.25">
      <c r="A420" s="5" t="s">
        <v>1179</v>
      </c>
      <c r="B420" s="1">
        <v>283455.19</v>
      </c>
      <c r="C420" s="2" t="s">
        <v>330</v>
      </c>
      <c r="D420" s="3">
        <v>42570</v>
      </c>
    </row>
    <row r="421" spans="1:4" x14ac:dyDescent="0.25">
      <c r="A421" s="5" t="s">
        <v>1179</v>
      </c>
      <c r="B421" s="1">
        <v>940352.55</v>
      </c>
      <c r="C421" s="2" t="s">
        <v>331</v>
      </c>
      <c r="D421" s="3">
        <v>42570</v>
      </c>
    </row>
    <row r="422" spans="1:4" ht="25.5" x14ac:dyDescent="0.25">
      <c r="A422" s="5" t="s">
        <v>315</v>
      </c>
      <c r="B422" s="1">
        <v>547318.52</v>
      </c>
      <c r="C422" s="2" t="s">
        <v>332</v>
      </c>
      <c r="D422" s="3">
        <v>42571</v>
      </c>
    </row>
    <row r="423" spans="1:4" x14ac:dyDescent="0.25">
      <c r="A423" s="5" t="s">
        <v>1180</v>
      </c>
      <c r="B423" s="1">
        <v>494290.2</v>
      </c>
      <c r="C423" s="2" t="s">
        <v>333</v>
      </c>
      <c r="D423" s="3">
        <v>42585</v>
      </c>
    </row>
    <row r="424" spans="1:4" ht="25.5" x14ac:dyDescent="0.25">
      <c r="A424" s="5" t="s">
        <v>315</v>
      </c>
      <c r="B424" s="1">
        <v>781382.37</v>
      </c>
      <c r="C424" s="2" t="s">
        <v>334</v>
      </c>
      <c r="D424" s="3">
        <v>42586</v>
      </c>
    </row>
    <row r="425" spans="1:4" ht="25.5" x14ac:dyDescent="0.25">
      <c r="A425" s="5" t="s">
        <v>315</v>
      </c>
      <c r="B425" s="1">
        <v>532958.09</v>
      </c>
      <c r="C425" s="2" t="s">
        <v>335</v>
      </c>
      <c r="D425" s="10">
        <v>42711</v>
      </c>
    </row>
    <row r="426" spans="1:4" x14ac:dyDescent="0.25">
      <c r="A426" s="5" t="s">
        <v>1179</v>
      </c>
      <c r="B426" s="1">
        <v>992605.56</v>
      </c>
      <c r="C426" s="2" t="s">
        <v>336</v>
      </c>
      <c r="D426" s="3">
        <v>42592</v>
      </c>
    </row>
    <row r="427" spans="1:4" ht="25.5" x14ac:dyDescent="0.25">
      <c r="A427" s="5" t="s">
        <v>315</v>
      </c>
      <c r="B427" s="1">
        <v>501415.54</v>
      </c>
      <c r="C427" s="2" t="s">
        <v>337</v>
      </c>
      <c r="D427" s="3">
        <v>42592</v>
      </c>
    </row>
    <row r="428" spans="1:4" x14ac:dyDescent="0.25">
      <c r="A428" s="5" t="s">
        <v>1182</v>
      </c>
      <c r="B428" s="1">
        <v>206004.4</v>
      </c>
      <c r="C428" s="2" t="s">
        <v>338</v>
      </c>
      <c r="D428" s="3">
        <v>42592</v>
      </c>
    </row>
    <row r="429" spans="1:4" x14ac:dyDescent="0.25">
      <c r="A429" s="5" t="s">
        <v>339</v>
      </c>
      <c r="B429" s="1">
        <v>102070</v>
      </c>
      <c r="C429" s="2" t="s">
        <v>340</v>
      </c>
      <c r="D429" s="3">
        <v>42711</v>
      </c>
    </row>
    <row r="430" spans="1:4" ht="25.5" x14ac:dyDescent="0.25">
      <c r="A430" s="5" t="s">
        <v>315</v>
      </c>
      <c r="B430" s="1">
        <v>486843.27</v>
      </c>
      <c r="C430" s="2" t="s">
        <v>341</v>
      </c>
      <c r="D430" s="3">
        <v>42614</v>
      </c>
    </row>
    <row r="431" spans="1:4" x14ac:dyDescent="0.25">
      <c r="A431" s="5" t="s">
        <v>1179</v>
      </c>
      <c r="B431" s="1">
        <v>934110.38</v>
      </c>
      <c r="C431" s="2" t="s">
        <v>342</v>
      </c>
      <c r="D431" s="3">
        <v>42604</v>
      </c>
    </row>
    <row r="432" spans="1:4" x14ac:dyDescent="0.25">
      <c r="A432" s="5" t="s">
        <v>343</v>
      </c>
      <c r="B432" s="1">
        <v>89154</v>
      </c>
      <c r="C432" s="2" t="s">
        <v>344</v>
      </c>
      <c r="D432" s="3">
        <v>42604</v>
      </c>
    </row>
    <row r="433" spans="1:4" x14ac:dyDescent="0.25">
      <c r="A433" s="5" t="s">
        <v>313</v>
      </c>
      <c r="B433" s="1">
        <v>669555.6</v>
      </c>
      <c r="C433" s="2" t="s">
        <v>345</v>
      </c>
      <c r="D433" s="3">
        <v>42606</v>
      </c>
    </row>
    <row r="434" spans="1:4" x14ac:dyDescent="0.25">
      <c r="A434" s="5" t="s">
        <v>1179</v>
      </c>
      <c r="B434" s="1">
        <v>531288.30000000005</v>
      </c>
      <c r="C434" s="2" t="s">
        <v>346</v>
      </c>
      <c r="D434" s="3">
        <v>42606</v>
      </c>
    </row>
    <row r="435" spans="1:4" x14ac:dyDescent="0.25">
      <c r="A435" s="5" t="s">
        <v>1179</v>
      </c>
      <c r="B435" s="1">
        <v>1014210.41</v>
      </c>
      <c r="C435" s="2" t="s">
        <v>347</v>
      </c>
      <c r="D435" s="3">
        <v>42606</v>
      </c>
    </row>
    <row r="436" spans="1:4" x14ac:dyDescent="0.25">
      <c r="A436" s="5" t="s">
        <v>1179</v>
      </c>
      <c r="B436" s="1">
        <v>373124.94</v>
      </c>
      <c r="C436" s="2" t="s">
        <v>348</v>
      </c>
      <c r="D436" s="3">
        <v>42625</v>
      </c>
    </row>
    <row r="437" spans="1:4" x14ac:dyDescent="0.25">
      <c r="A437" s="5" t="s">
        <v>1179</v>
      </c>
      <c r="B437" s="1">
        <v>984315.74</v>
      </c>
      <c r="C437" s="2" t="s">
        <v>349</v>
      </c>
      <c r="D437" s="3">
        <v>42625</v>
      </c>
    </row>
    <row r="438" spans="1:4" x14ac:dyDescent="0.25">
      <c r="A438" s="5" t="s">
        <v>1180</v>
      </c>
      <c r="B438" s="1">
        <v>168303.4</v>
      </c>
      <c r="C438" s="2" t="s">
        <v>350</v>
      </c>
      <c r="D438" s="3">
        <v>42626</v>
      </c>
    </row>
    <row r="439" spans="1:4" x14ac:dyDescent="0.25">
      <c r="A439" s="5" t="s">
        <v>1183</v>
      </c>
      <c r="B439" s="1">
        <v>80735.8</v>
      </c>
      <c r="C439" s="2" t="s">
        <v>351</v>
      </c>
      <c r="D439" s="3">
        <v>42713</v>
      </c>
    </row>
    <row r="440" spans="1:4" x14ac:dyDescent="0.25">
      <c r="A440" s="5" t="s">
        <v>313</v>
      </c>
      <c r="B440" s="1">
        <v>273701</v>
      </c>
      <c r="C440" s="2" t="s">
        <v>352</v>
      </c>
      <c r="D440" s="3">
        <v>42717</v>
      </c>
    </row>
    <row r="441" spans="1:4" x14ac:dyDescent="0.25">
      <c r="A441" s="5" t="s">
        <v>1181</v>
      </c>
      <c r="B441" s="1">
        <v>239836.37</v>
      </c>
      <c r="C441" s="2" t="s">
        <v>353</v>
      </c>
      <c r="D441" s="3">
        <v>42720</v>
      </c>
    </row>
    <row r="442" spans="1:4" ht="25.5" x14ac:dyDescent="0.25">
      <c r="A442" s="5" t="s">
        <v>315</v>
      </c>
      <c r="B442" s="1">
        <v>661138.79</v>
      </c>
      <c r="C442" s="2" t="s">
        <v>354</v>
      </c>
      <c r="D442" s="3">
        <v>42719</v>
      </c>
    </row>
    <row r="443" spans="1:4" x14ac:dyDescent="0.25">
      <c r="A443" s="5" t="s">
        <v>355</v>
      </c>
      <c r="B443" s="1">
        <v>564759.80000000005</v>
      </c>
      <c r="C443" s="2" t="s">
        <v>356</v>
      </c>
      <c r="D443" s="3">
        <v>42727</v>
      </c>
    </row>
    <row r="444" spans="1:4" x14ac:dyDescent="0.25">
      <c r="A444" s="5" t="s">
        <v>357</v>
      </c>
      <c r="B444" s="1">
        <v>278144.25</v>
      </c>
      <c r="C444" s="2" t="s">
        <v>358</v>
      </c>
      <c r="D444" s="3">
        <v>42625</v>
      </c>
    </row>
    <row r="445" spans="1:4" ht="25.5" x14ac:dyDescent="0.25">
      <c r="A445" s="5" t="s">
        <v>1185</v>
      </c>
      <c r="B445" s="1">
        <v>246701.11</v>
      </c>
      <c r="C445" s="2" t="s">
        <v>359</v>
      </c>
      <c r="D445" s="3">
        <v>42733</v>
      </c>
    </row>
    <row r="446" spans="1:4" x14ac:dyDescent="0.25">
      <c r="A446" s="5" t="s">
        <v>1185</v>
      </c>
      <c r="B446" s="1">
        <v>74243.899999999994</v>
      </c>
      <c r="C446" s="2" t="s">
        <v>360</v>
      </c>
      <c r="D446" s="3">
        <v>42625</v>
      </c>
    </row>
    <row r="447" spans="1:4" x14ac:dyDescent="0.25">
      <c r="A447" s="5" t="s">
        <v>311</v>
      </c>
      <c r="B447" s="1">
        <v>141942.20000000001</v>
      </c>
      <c r="C447" s="2" t="s">
        <v>361</v>
      </c>
      <c r="D447" s="3">
        <v>42733</v>
      </c>
    </row>
    <row r="448" spans="1:4" x14ac:dyDescent="0.25">
      <c r="A448" s="5" t="s">
        <v>1185</v>
      </c>
      <c r="B448" s="1">
        <v>210050.72</v>
      </c>
      <c r="C448" s="2" t="s">
        <v>362</v>
      </c>
      <c r="D448" s="3">
        <v>42739</v>
      </c>
    </row>
    <row r="449" spans="1:4" x14ac:dyDescent="0.25">
      <c r="A449" s="5" t="s">
        <v>1180</v>
      </c>
      <c r="B449" s="1">
        <v>379916.34</v>
      </c>
      <c r="C449" s="2" t="s">
        <v>363</v>
      </c>
      <c r="D449" s="3">
        <v>42733</v>
      </c>
    </row>
    <row r="450" spans="1:4" ht="25.5" x14ac:dyDescent="0.25">
      <c r="A450" s="5" t="s">
        <v>315</v>
      </c>
      <c r="B450" s="1">
        <v>863539.91</v>
      </c>
      <c r="C450" s="2" t="s">
        <v>364</v>
      </c>
      <c r="D450" s="3">
        <v>42748</v>
      </c>
    </row>
    <row r="451" spans="1:4" x14ac:dyDescent="0.25">
      <c r="A451" s="5" t="s">
        <v>1181</v>
      </c>
      <c r="B451" s="1">
        <v>656204.63</v>
      </c>
      <c r="C451" s="2" t="s">
        <v>365</v>
      </c>
      <c r="D451" s="3">
        <v>42747</v>
      </c>
    </row>
    <row r="452" spans="1:4" x14ac:dyDescent="0.25">
      <c r="A452" s="5" t="s">
        <v>1181</v>
      </c>
      <c r="B452" s="1">
        <v>621016.30000000005</v>
      </c>
      <c r="C452" s="2" t="s">
        <v>1041</v>
      </c>
      <c r="D452" s="3">
        <v>42747</v>
      </c>
    </row>
    <row r="453" spans="1:4" x14ac:dyDescent="0.25">
      <c r="A453" s="5" t="s">
        <v>1185</v>
      </c>
      <c r="B453" s="1">
        <v>712273.2</v>
      </c>
      <c r="C453" s="2" t="s">
        <v>1046</v>
      </c>
      <c r="D453" s="3">
        <v>42747</v>
      </c>
    </row>
    <row r="454" spans="1:4" x14ac:dyDescent="0.25">
      <c r="A454" s="5" t="s">
        <v>366</v>
      </c>
      <c r="B454" s="1">
        <v>195054</v>
      </c>
      <c r="C454" s="2" t="s">
        <v>367</v>
      </c>
      <c r="D454" s="3">
        <v>42641</v>
      </c>
    </row>
    <row r="455" spans="1:4" x14ac:dyDescent="0.25">
      <c r="A455" s="25" t="s">
        <v>368</v>
      </c>
      <c r="B455" s="26">
        <f>SUM(B456:B521)</f>
        <v>47524084.380000003</v>
      </c>
      <c r="C455" s="27"/>
      <c r="D455" s="31"/>
    </row>
    <row r="456" spans="1:4" x14ac:dyDescent="0.25">
      <c r="A456" s="8" t="s">
        <v>1186</v>
      </c>
      <c r="B456" s="1">
        <v>55662</v>
      </c>
      <c r="C456" s="11" t="s">
        <v>369</v>
      </c>
      <c r="D456" s="14">
        <v>41915</v>
      </c>
    </row>
    <row r="457" spans="1:4" x14ac:dyDescent="0.25">
      <c r="A457" s="8" t="s">
        <v>244</v>
      </c>
      <c r="B457" s="1">
        <v>79296</v>
      </c>
      <c r="C457" s="2" t="s">
        <v>370</v>
      </c>
      <c r="D457" s="43">
        <v>42221</v>
      </c>
    </row>
    <row r="458" spans="1:4" x14ac:dyDescent="0.25">
      <c r="A458" s="5" t="s">
        <v>218</v>
      </c>
      <c r="B458" s="1">
        <v>46781.1</v>
      </c>
      <c r="C458" s="11" t="s">
        <v>371</v>
      </c>
      <c r="D458" s="14">
        <v>42319</v>
      </c>
    </row>
    <row r="459" spans="1:4" x14ac:dyDescent="0.25">
      <c r="A459" s="8" t="s">
        <v>137</v>
      </c>
      <c r="B459" s="1">
        <v>68546.2</v>
      </c>
      <c r="C459" s="11" t="s">
        <v>372</v>
      </c>
      <c r="D459" s="14">
        <v>42321</v>
      </c>
    </row>
    <row r="460" spans="1:4" x14ac:dyDescent="0.25">
      <c r="A460" s="5" t="s">
        <v>1134</v>
      </c>
      <c r="B460" s="1">
        <v>50380.1</v>
      </c>
      <c r="C460" s="2" t="s">
        <v>373</v>
      </c>
      <c r="D460" s="3">
        <v>42404</v>
      </c>
    </row>
    <row r="461" spans="1:4" x14ac:dyDescent="0.25">
      <c r="A461" s="5" t="s">
        <v>374</v>
      </c>
      <c r="B461" s="1">
        <v>811388</v>
      </c>
      <c r="C461" s="2" t="s">
        <v>375</v>
      </c>
      <c r="D461" s="43">
        <v>42405</v>
      </c>
    </row>
    <row r="462" spans="1:4" x14ac:dyDescent="0.25">
      <c r="A462" s="5" t="s">
        <v>1134</v>
      </c>
      <c r="B462" s="1">
        <v>73295.7</v>
      </c>
      <c r="C462" s="2" t="s">
        <v>376</v>
      </c>
      <c r="D462" s="43">
        <v>42408</v>
      </c>
    </row>
    <row r="463" spans="1:4" x14ac:dyDescent="0.25">
      <c r="A463" s="33" t="s">
        <v>142</v>
      </c>
      <c r="B463" s="1">
        <v>49088</v>
      </c>
      <c r="C463" s="11" t="s">
        <v>377</v>
      </c>
      <c r="D463" s="14">
        <v>42566</v>
      </c>
    </row>
    <row r="464" spans="1:4" ht="25.5" x14ac:dyDescent="0.25">
      <c r="A464" s="5" t="s">
        <v>1188</v>
      </c>
      <c r="B464" s="1">
        <v>313526</v>
      </c>
      <c r="C464" s="2" t="s">
        <v>378</v>
      </c>
      <c r="D464" s="3">
        <v>42443</v>
      </c>
    </row>
    <row r="465" spans="1:4" x14ac:dyDescent="0.25">
      <c r="A465" s="5" t="s">
        <v>263</v>
      </c>
      <c r="B465" s="1">
        <v>69915</v>
      </c>
      <c r="C465" s="2" t="s">
        <v>379</v>
      </c>
      <c r="D465" s="43">
        <v>42522</v>
      </c>
    </row>
    <row r="466" spans="1:4" x14ac:dyDescent="0.25">
      <c r="A466" s="5" t="s">
        <v>218</v>
      </c>
      <c r="B466" s="1">
        <v>50386</v>
      </c>
      <c r="C466" s="2" t="s">
        <v>380</v>
      </c>
      <c r="D466" s="43">
        <v>42536</v>
      </c>
    </row>
    <row r="467" spans="1:4" x14ac:dyDescent="0.25">
      <c r="A467" s="5" t="s">
        <v>218</v>
      </c>
      <c r="B467" s="1">
        <v>38692.199999999997</v>
      </c>
      <c r="C467" s="11" t="s">
        <v>381</v>
      </c>
      <c r="D467" s="14">
        <v>42486</v>
      </c>
    </row>
    <row r="468" spans="1:4" x14ac:dyDescent="0.25">
      <c r="A468" s="5" t="s">
        <v>374</v>
      </c>
      <c r="B468" s="1">
        <v>1220070.8799999999</v>
      </c>
      <c r="C468" s="2" t="s">
        <v>382</v>
      </c>
      <c r="D468" s="3">
        <v>42528</v>
      </c>
    </row>
    <row r="469" spans="1:4" ht="25.5" x14ac:dyDescent="0.25">
      <c r="A469" s="5" t="s">
        <v>1154</v>
      </c>
      <c r="B469" s="1">
        <v>69761.600000000006</v>
      </c>
      <c r="C469" s="2" t="s">
        <v>383</v>
      </c>
      <c r="D469" s="43">
        <v>42536</v>
      </c>
    </row>
    <row r="470" spans="1:4" x14ac:dyDescent="0.25">
      <c r="A470" s="5" t="s">
        <v>1162</v>
      </c>
      <c r="B470" s="1">
        <v>16638</v>
      </c>
      <c r="C470" s="2" t="s">
        <v>384</v>
      </c>
      <c r="D470" s="3">
        <v>42536</v>
      </c>
    </row>
    <row r="471" spans="1:4" x14ac:dyDescent="0.25">
      <c r="A471" s="5" t="s">
        <v>273</v>
      </c>
      <c r="B471" s="1">
        <v>144148.79999999999</v>
      </c>
      <c r="C471" s="2" t="s">
        <v>385</v>
      </c>
      <c r="D471" s="43">
        <v>42541</v>
      </c>
    </row>
    <row r="472" spans="1:4" x14ac:dyDescent="0.25">
      <c r="A472" s="5" t="s">
        <v>1162</v>
      </c>
      <c r="B472" s="1">
        <v>399996.4</v>
      </c>
      <c r="C472" s="2" t="s">
        <v>386</v>
      </c>
      <c r="D472" s="43">
        <v>42541</v>
      </c>
    </row>
    <row r="473" spans="1:4" x14ac:dyDescent="0.25">
      <c r="A473" s="5" t="s">
        <v>273</v>
      </c>
      <c r="B473" s="1">
        <v>104984.6</v>
      </c>
      <c r="C473" s="2" t="s">
        <v>387</v>
      </c>
      <c r="D473" s="43">
        <v>42541</v>
      </c>
    </row>
    <row r="474" spans="1:4" x14ac:dyDescent="0.25">
      <c r="A474" s="5" t="s">
        <v>374</v>
      </c>
      <c r="B474" s="1">
        <v>547343.97</v>
      </c>
      <c r="C474" s="12" t="s">
        <v>388</v>
      </c>
      <c r="D474" s="3">
        <v>42542</v>
      </c>
    </row>
    <row r="475" spans="1:4" x14ac:dyDescent="0.25">
      <c r="A475" s="33" t="s">
        <v>142</v>
      </c>
      <c r="B475" s="1">
        <v>29205</v>
      </c>
      <c r="C475" s="2" t="s">
        <v>389</v>
      </c>
      <c r="D475" s="43">
        <v>42545</v>
      </c>
    </row>
    <row r="476" spans="1:4" x14ac:dyDescent="0.25">
      <c r="A476" s="5" t="s">
        <v>273</v>
      </c>
      <c r="B476" s="1">
        <v>29854</v>
      </c>
      <c r="C476" s="2" t="s">
        <v>390</v>
      </c>
      <c r="D476" s="43">
        <v>42545</v>
      </c>
    </row>
    <row r="477" spans="1:4" x14ac:dyDescent="0.25">
      <c r="A477" s="8" t="s">
        <v>255</v>
      </c>
      <c r="B477" s="1">
        <v>330009.59999999998</v>
      </c>
      <c r="C477" s="2" t="s">
        <v>391</v>
      </c>
      <c r="D477" s="3">
        <v>42548</v>
      </c>
    </row>
    <row r="478" spans="1:4" x14ac:dyDescent="0.25">
      <c r="A478" s="5" t="s">
        <v>374</v>
      </c>
      <c r="B478" s="1">
        <v>2168224.25</v>
      </c>
      <c r="C478" s="2" t="s">
        <v>392</v>
      </c>
      <c r="D478" s="3">
        <v>42548</v>
      </c>
    </row>
    <row r="479" spans="1:4" x14ac:dyDescent="0.25">
      <c r="A479" s="5" t="s">
        <v>273</v>
      </c>
      <c r="B479" s="1">
        <v>299956</v>
      </c>
      <c r="C479" s="2" t="s">
        <v>393</v>
      </c>
      <c r="D479" s="3">
        <v>42548</v>
      </c>
    </row>
    <row r="480" spans="1:4" x14ac:dyDescent="0.25">
      <c r="A480" s="5" t="s">
        <v>374</v>
      </c>
      <c r="B480" s="1">
        <v>1567161.07</v>
      </c>
      <c r="C480" s="2" t="s">
        <v>394</v>
      </c>
      <c r="D480" s="43">
        <v>42545</v>
      </c>
    </row>
    <row r="481" spans="1:4" x14ac:dyDescent="0.25">
      <c r="A481" s="8" t="s">
        <v>255</v>
      </c>
      <c r="B481" s="1">
        <v>856384</v>
      </c>
      <c r="C481" s="2" t="s">
        <v>395</v>
      </c>
      <c r="D481" s="43">
        <v>42549</v>
      </c>
    </row>
    <row r="482" spans="1:4" x14ac:dyDescent="0.25">
      <c r="A482" s="5" t="s">
        <v>273</v>
      </c>
      <c r="B482" s="1">
        <v>38350</v>
      </c>
      <c r="C482" s="2" t="s">
        <v>396</v>
      </c>
      <c r="D482" s="43">
        <v>42549</v>
      </c>
    </row>
    <row r="483" spans="1:4" x14ac:dyDescent="0.25">
      <c r="A483" s="5" t="s">
        <v>273</v>
      </c>
      <c r="B483" s="1">
        <v>18585</v>
      </c>
      <c r="C483" s="2" t="s">
        <v>397</v>
      </c>
      <c r="D483" s="3">
        <v>42183</v>
      </c>
    </row>
    <row r="484" spans="1:4" x14ac:dyDescent="0.25">
      <c r="A484" s="5" t="s">
        <v>1162</v>
      </c>
      <c r="B484" s="1">
        <v>238306.9</v>
      </c>
      <c r="C484" s="2" t="s">
        <v>398</v>
      </c>
      <c r="D484" s="43">
        <v>42551</v>
      </c>
    </row>
    <row r="485" spans="1:4" x14ac:dyDescent="0.25">
      <c r="A485" s="5" t="s">
        <v>235</v>
      </c>
      <c r="B485" s="1">
        <v>43353</v>
      </c>
      <c r="C485" s="2" t="s">
        <v>399</v>
      </c>
      <c r="D485" s="43">
        <v>42556</v>
      </c>
    </row>
    <row r="486" spans="1:4" x14ac:dyDescent="0.25">
      <c r="A486" s="5" t="s">
        <v>374</v>
      </c>
      <c r="B486" s="1">
        <v>845404</v>
      </c>
      <c r="C486" s="12" t="s">
        <v>400</v>
      </c>
      <c r="D486" s="3">
        <v>42556</v>
      </c>
    </row>
    <row r="487" spans="1:4" x14ac:dyDescent="0.25">
      <c r="A487" s="5" t="s">
        <v>1152</v>
      </c>
      <c r="B487" s="1">
        <v>345976</v>
      </c>
      <c r="C487" s="2" t="s">
        <v>401</v>
      </c>
      <c r="D487" s="43">
        <v>42556</v>
      </c>
    </row>
    <row r="488" spans="1:4" x14ac:dyDescent="0.25">
      <c r="A488" s="33" t="s">
        <v>142</v>
      </c>
      <c r="B488" s="1">
        <v>33630</v>
      </c>
      <c r="C488" s="2" t="s">
        <v>402</v>
      </c>
      <c r="D488" s="43">
        <v>42556</v>
      </c>
    </row>
    <row r="489" spans="1:4" x14ac:dyDescent="0.25">
      <c r="A489" s="5" t="s">
        <v>374</v>
      </c>
      <c r="B489" s="1">
        <v>1021808.01</v>
      </c>
      <c r="C489" s="12" t="s">
        <v>403</v>
      </c>
      <c r="D489" s="3">
        <v>42556</v>
      </c>
    </row>
    <row r="490" spans="1:4" x14ac:dyDescent="0.25">
      <c r="A490" s="5" t="s">
        <v>218</v>
      </c>
      <c r="B490" s="1">
        <v>290878.40000000002</v>
      </c>
      <c r="C490" s="2" t="s">
        <v>404</v>
      </c>
      <c r="D490" s="43">
        <v>42557</v>
      </c>
    </row>
    <row r="491" spans="1:4" x14ac:dyDescent="0.25">
      <c r="A491" s="5" t="s">
        <v>263</v>
      </c>
      <c r="B491" s="1">
        <v>427348.8</v>
      </c>
      <c r="C491" s="2" t="s">
        <v>405</v>
      </c>
      <c r="D491" s="3">
        <v>42557</v>
      </c>
    </row>
    <row r="492" spans="1:4" x14ac:dyDescent="0.25">
      <c r="A492" s="5" t="s">
        <v>1162</v>
      </c>
      <c r="B492" s="1">
        <v>523200.01</v>
      </c>
      <c r="C492" s="2" t="s">
        <v>406</v>
      </c>
      <c r="D492" s="3">
        <v>42557</v>
      </c>
    </row>
    <row r="493" spans="1:4" x14ac:dyDescent="0.25">
      <c r="A493" s="5" t="s">
        <v>263</v>
      </c>
      <c r="B493" s="1">
        <v>32863</v>
      </c>
      <c r="C493" s="2" t="s">
        <v>407</v>
      </c>
      <c r="D493" s="3">
        <v>42558</v>
      </c>
    </row>
    <row r="494" spans="1:4" x14ac:dyDescent="0.25">
      <c r="A494" s="5" t="s">
        <v>218</v>
      </c>
      <c r="B494" s="1">
        <v>43974.6</v>
      </c>
      <c r="C494" s="2" t="s">
        <v>408</v>
      </c>
      <c r="D494" s="3">
        <v>42559</v>
      </c>
    </row>
    <row r="495" spans="1:4" x14ac:dyDescent="0.25">
      <c r="A495" s="5" t="s">
        <v>218</v>
      </c>
      <c r="B495" s="1">
        <v>93317.1</v>
      </c>
      <c r="C495" s="2" t="s">
        <v>409</v>
      </c>
      <c r="D495" s="3">
        <v>42559</v>
      </c>
    </row>
    <row r="496" spans="1:4" x14ac:dyDescent="0.25">
      <c r="A496" s="5" t="s">
        <v>218</v>
      </c>
      <c r="B496" s="1">
        <v>97499.82</v>
      </c>
      <c r="C496" s="2" t="s">
        <v>410</v>
      </c>
      <c r="D496" s="3">
        <v>42559</v>
      </c>
    </row>
    <row r="497" spans="1:4" x14ac:dyDescent="0.25">
      <c r="A497" s="5" t="s">
        <v>218</v>
      </c>
      <c r="B497" s="1">
        <v>42815.7</v>
      </c>
      <c r="C497" s="2" t="s">
        <v>411</v>
      </c>
      <c r="D497" s="3">
        <v>42559</v>
      </c>
    </row>
    <row r="498" spans="1:4" x14ac:dyDescent="0.25">
      <c r="A498" s="5" t="s">
        <v>374</v>
      </c>
      <c r="B498" s="1">
        <v>889072.51</v>
      </c>
      <c r="C498" s="2" t="s">
        <v>412</v>
      </c>
      <c r="D498" s="43">
        <v>42566</v>
      </c>
    </row>
    <row r="499" spans="1:4" x14ac:dyDescent="0.25">
      <c r="A499" s="8" t="s">
        <v>244</v>
      </c>
      <c r="B499" s="1">
        <v>140909.70000000001</v>
      </c>
      <c r="C499" s="2" t="s">
        <v>413</v>
      </c>
      <c r="D499" s="3">
        <v>42573</v>
      </c>
    </row>
    <row r="500" spans="1:4" x14ac:dyDescent="0.25">
      <c r="A500" s="8" t="s">
        <v>255</v>
      </c>
      <c r="B500" s="1">
        <v>728020.47999999998</v>
      </c>
      <c r="C500" s="2" t="s">
        <v>414</v>
      </c>
      <c r="D500" s="43">
        <v>42576</v>
      </c>
    </row>
    <row r="501" spans="1:4" x14ac:dyDescent="0.25">
      <c r="A501" s="5" t="s">
        <v>235</v>
      </c>
      <c r="B501" s="1">
        <v>316311</v>
      </c>
      <c r="C501" s="2" t="s">
        <v>415</v>
      </c>
      <c r="D501" s="43">
        <v>42577</v>
      </c>
    </row>
    <row r="502" spans="1:4" x14ac:dyDescent="0.25">
      <c r="A502" s="8" t="s">
        <v>255</v>
      </c>
      <c r="B502" s="1">
        <v>727936</v>
      </c>
      <c r="C502" s="2" t="s">
        <v>416</v>
      </c>
      <c r="D502" s="43">
        <v>42579</v>
      </c>
    </row>
    <row r="503" spans="1:4" x14ac:dyDescent="0.25">
      <c r="A503" s="8" t="s">
        <v>255</v>
      </c>
      <c r="B503" s="1">
        <v>96928</v>
      </c>
      <c r="C503" s="2" t="s">
        <v>417</v>
      </c>
      <c r="D503" s="43">
        <v>42586</v>
      </c>
    </row>
    <row r="504" spans="1:4" x14ac:dyDescent="0.25">
      <c r="A504" s="5" t="s">
        <v>418</v>
      </c>
      <c r="B504" s="1">
        <v>678500</v>
      </c>
      <c r="C504" s="2" t="s">
        <v>413</v>
      </c>
      <c r="D504" s="3">
        <v>42587</v>
      </c>
    </row>
    <row r="505" spans="1:4" x14ac:dyDescent="0.25">
      <c r="A505" s="5" t="s">
        <v>419</v>
      </c>
      <c r="B505" s="1">
        <v>2946224</v>
      </c>
      <c r="C505" s="2" t="s">
        <v>393</v>
      </c>
      <c r="D505" s="43">
        <v>42594</v>
      </c>
    </row>
    <row r="506" spans="1:4" x14ac:dyDescent="0.25">
      <c r="A506" s="5" t="s">
        <v>1152</v>
      </c>
      <c r="B506" s="1">
        <v>34043</v>
      </c>
      <c r="C506" s="2" t="s">
        <v>421</v>
      </c>
      <c r="D506" s="3">
        <v>42615</v>
      </c>
    </row>
    <row r="507" spans="1:4" x14ac:dyDescent="0.25">
      <c r="A507" s="5" t="s">
        <v>422</v>
      </c>
      <c r="B507" s="1">
        <v>1930920.96</v>
      </c>
      <c r="C507" s="2" t="s">
        <v>423</v>
      </c>
      <c r="D507" s="3">
        <v>42621</v>
      </c>
    </row>
    <row r="508" spans="1:4" x14ac:dyDescent="0.25">
      <c r="A508" s="5" t="s">
        <v>263</v>
      </c>
      <c r="B508" s="1">
        <v>76467.600000000006</v>
      </c>
      <c r="C508" s="2" t="s">
        <v>424</v>
      </c>
      <c r="D508" s="43">
        <v>42622</v>
      </c>
    </row>
    <row r="509" spans="1:4" x14ac:dyDescent="0.25">
      <c r="A509" s="8" t="s">
        <v>1171</v>
      </c>
      <c r="B509" s="1">
        <v>96618.4</v>
      </c>
      <c r="C509" s="2" t="s">
        <v>425</v>
      </c>
      <c r="D509" s="3">
        <v>42717</v>
      </c>
    </row>
    <row r="510" spans="1:4" ht="25.5" x14ac:dyDescent="0.25">
      <c r="A510" s="5" t="s">
        <v>1189</v>
      </c>
      <c r="B510" s="1">
        <v>529348</v>
      </c>
      <c r="C510" s="2" t="s">
        <v>426</v>
      </c>
      <c r="D510" s="43">
        <v>42625</v>
      </c>
    </row>
    <row r="511" spans="1:4" x14ac:dyDescent="0.25">
      <c r="A511" s="5" t="s">
        <v>374</v>
      </c>
      <c r="B511" s="1">
        <v>1226747.8600000001</v>
      </c>
      <c r="C511" s="2" t="s">
        <v>427</v>
      </c>
      <c r="D511" s="3">
        <v>42627</v>
      </c>
    </row>
    <row r="512" spans="1:4" x14ac:dyDescent="0.25">
      <c r="A512" s="5" t="s">
        <v>263</v>
      </c>
      <c r="B512" s="1">
        <v>97359.4</v>
      </c>
      <c r="C512" s="12" t="s">
        <v>428</v>
      </c>
      <c r="D512" s="3">
        <v>42433</v>
      </c>
    </row>
    <row r="513" spans="1:4" ht="25.5" x14ac:dyDescent="0.25">
      <c r="A513" s="8" t="s">
        <v>429</v>
      </c>
      <c r="B513" s="1">
        <v>1638000</v>
      </c>
      <c r="C513" s="11" t="s">
        <v>430</v>
      </c>
      <c r="D513" s="14">
        <v>42647</v>
      </c>
    </row>
    <row r="514" spans="1:4" ht="25.5" x14ac:dyDescent="0.25">
      <c r="A514" s="8" t="s">
        <v>1190</v>
      </c>
      <c r="B514" s="1">
        <v>2268000</v>
      </c>
      <c r="C514" s="11" t="s">
        <v>431</v>
      </c>
      <c r="D514" s="14">
        <v>42647</v>
      </c>
    </row>
    <row r="515" spans="1:4" x14ac:dyDescent="0.25">
      <c r="A515" s="8" t="s">
        <v>432</v>
      </c>
      <c r="B515" s="1">
        <v>1413645.76</v>
      </c>
      <c r="C515" s="11" t="s">
        <v>399</v>
      </c>
      <c r="D515" s="14">
        <v>42682</v>
      </c>
    </row>
    <row r="516" spans="1:4" x14ac:dyDescent="0.25">
      <c r="A516" s="8" t="s">
        <v>433</v>
      </c>
      <c r="B516" s="1">
        <v>276710</v>
      </c>
      <c r="C516" s="2" t="s">
        <v>434</v>
      </c>
      <c r="D516" s="3">
        <v>42696</v>
      </c>
    </row>
    <row r="517" spans="1:4" x14ac:dyDescent="0.25">
      <c r="A517" s="8" t="s">
        <v>115</v>
      </c>
      <c r="B517" s="1">
        <v>6163588.4000000004</v>
      </c>
      <c r="C517" s="2" t="s">
        <v>435</v>
      </c>
      <c r="D517" s="3">
        <v>42716</v>
      </c>
    </row>
    <row r="518" spans="1:4" x14ac:dyDescent="0.25">
      <c r="A518" s="8" t="s">
        <v>115</v>
      </c>
      <c r="B518" s="1">
        <v>1811713</v>
      </c>
      <c r="C518" s="2" t="s">
        <v>436</v>
      </c>
      <c r="D518" s="3">
        <v>42713</v>
      </c>
    </row>
    <row r="519" spans="1:4" ht="25.5" x14ac:dyDescent="0.25">
      <c r="A519" s="8" t="s">
        <v>115</v>
      </c>
      <c r="B519" s="1">
        <v>7916443</v>
      </c>
      <c r="C519" s="2" t="s">
        <v>437</v>
      </c>
      <c r="D519" s="3">
        <v>42718</v>
      </c>
    </row>
    <row r="520" spans="1:4" x14ac:dyDescent="0.25">
      <c r="A520" s="8" t="s">
        <v>1034</v>
      </c>
      <c r="B520" s="1">
        <v>1467772.5</v>
      </c>
      <c r="C520" s="2" t="s">
        <v>1035</v>
      </c>
      <c r="D520" s="3">
        <v>42618</v>
      </c>
    </row>
    <row r="521" spans="1:4" x14ac:dyDescent="0.25">
      <c r="A521" s="8" t="s">
        <v>438</v>
      </c>
      <c r="B521" s="1">
        <v>424800</v>
      </c>
      <c r="C521" s="2" t="s">
        <v>439</v>
      </c>
      <c r="D521" s="3">
        <v>42716</v>
      </c>
    </row>
    <row r="522" spans="1:4" x14ac:dyDescent="0.25">
      <c r="A522" s="25" t="s">
        <v>1191</v>
      </c>
      <c r="B522" s="26">
        <f>SUM(B523:B552)</f>
        <v>1057280</v>
      </c>
      <c r="C522" s="27"/>
      <c r="D522" s="31"/>
    </row>
    <row r="523" spans="1:4" x14ac:dyDescent="0.25">
      <c r="A523" s="5" t="s">
        <v>440</v>
      </c>
      <c r="B523" s="1">
        <v>59000</v>
      </c>
      <c r="C523" s="2" t="s">
        <v>441</v>
      </c>
      <c r="D523" s="3">
        <v>42460</v>
      </c>
    </row>
    <row r="524" spans="1:4" x14ac:dyDescent="0.25">
      <c r="A524" s="5" t="s">
        <v>1192</v>
      </c>
      <c r="B524" s="1">
        <v>59000</v>
      </c>
      <c r="C524" s="2" t="s">
        <v>442</v>
      </c>
      <c r="D524" s="3" t="s">
        <v>443</v>
      </c>
    </row>
    <row r="525" spans="1:4" x14ac:dyDescent="0.25">
      <c r="A525" s="5" t="s">
        <v>1193</v>
      </c>
      <c r="B525" s="1">
        <v>177000</v>
      </c>
      <c r="C525" s="2" t="s">
        <v>444</v>
      </c>
      <c r="D525" s="3">
        <v>42460</v>
      </c>
    </row>
    <row r="526" spans="1:4" x14ac:dyDescent="0.25">
      <c r="A526" s="5" t="s">
        <v>1196</v>
      </c>
      <c r="B526" s="1">
        <v>59000</v>
      </c>
      <c r="C526" s="2" t="s">
        <v>367</v>
      </c>
      <c r="D526" s="3">
        <v>42468</v>
      </c>
    </row>
    <row r="527" spans="1:4" x14ac:dyDescent="0.25">
      <c r="A527" s="5" t="s">
        <v>445</v>
      </c>
      <c r="B527" s="1">
        <v>17700</v>
      </c>
      <c r="C527" s="2" t="s">
        <v>446</v>
      </c>
      <c r="D527" s="3">
        <v>42710</v>
      </c>
    </row>
    <row r="528" spans="1:4" ht="25.5" x14ac:dyDescent="0.25">
      <c r="A528" s="5" t="s">
        <v>1197</v>
      </c>
      <c r="B528" s="1">
        <v>73160</v>
      </c>
      <c r="C528" s="2" t="s">
        <v>447</v>
      </c>
      <c r="D528" s="3">
        <v>42710</v>
      </c>
    </row>
    <row r="529" spans="1:4" ht="25.5" x14ac:dyDescent="0.25">
      <c r="A529" s="5" t="s">
        <v>1197</v>
      </c>
      <c r="B529" s="1">
        <v>7080</v>
      </c>
      <c r="C529" s="2" t="s">
        <v>47</v>
      </c>
      <c r="D529" s="3">
        <v>42706</v>
      </c>
    </row>
    <row r="530" spans="1:4" ht="25.5" x14ac:dyDescent="0.25">
      <c r="A530" s="5" t="s">
        <v>1197</v>
      </c>
      <c r="B530" s="1">
        <v>18880</v>
      </c>
      <c r="C530" s="2" t="s">
        <v>448</v>
      </c>
      <c r="D530" s="3">
        <v>42705</v>
      </c>
    </row>
    <row r="531" spans="1:4" ht="25.5" x14ac:dyDescent="0.25">
      <c r="A531" s="5" t="s">
        <v>1197</v>
      </c>
      <c r="B531" s="1">
        <v>4720</v>
      </c>
      <c r="C531" s="2" t="s">
        <v>449</v>
      </c>
      <c r="D531" s="3">
        <v>42706</v>
      </c>
    </row>
    <row r="532" spans="1:4" ht="25.5" x14ac:dyDescent="0.25">
      <c r="A532" s="5" t="s">
        <v>1197</v>
      </c>
      <c r="B532" s="1">
        <v>14160</v>
      </c>
      <c r="C532" s="2" t="s">
        <v>450</v>
      </c>
      <c r="D532" s="3">
        <v>42705</v>
      </c>
    </row>
    <row r="533" spans="1:4" ht="25.5" x14ac:dyDescent="0.25">
      <c r="A533" s="5" t="s">
        <v>1197</v>
      </c>
      <c r="B533" s="1">
        <v>23600</v>
      </c>
      <c r="C533" s="2" t="s">
        <v>451</v>
      </c>
      <c r="D533" s="3">
        <v>42709</v>
      </c>
    </row>
    <row r="534" spans="1:4" ht="25.5" x14ac:dyDescent="0.25">
      <c r="A534" s="5" t="s">
        <v>1197</v>
      </c>
      <c r="B534" s="1">
        <v>9440</v>
      </c>
      <c r="C534" s="2" t="s">
        <v>369</v>
      </c>
      <c r="D534" s="3">
        <v>42761</v>
      </c>
    </row>
    <row r="535" spans="1:4" ht="25.5" x14ac:dyDescent="0.25">
      <c r="A535" s="5" t="s">
        <v>1197</v>
      </c>
      <c r="B535" s="1">
        <v>23600</v>
      </c>
      <c r="C535" s="2" t="s">
        <v>1061</v>
      </c>
      <c r="D535" s="3">
        <v>42761</v>
      </c>
    </row>
    <row r="536" spans="1:4" ht="25.5" x14ac:dyDescent="0.25">
      <c r="A536" s="5" t="s">
        <v>1197</v>
      </c>
      <c r="B536" s="1">
        <v>11800</v>
      </c>
      <c r="C536" s="2" t="s">
        <v>93</v>
      </c>
      <c r="D536" s="3">
        <v>42761</v>
      </c>
    </row>
    <row r="537" spans="1:4" ht="25.5" x14ac:dyDescent="0.25">
      <c r="A537" s="5" t="s">
        <v>1197</v>
      </c>
      <c r="B537" s="1">
        <v>49560</v>
      </c>
      <c r="C537" s="2" t="s">
        <v>1062</v>
      </c>
      <c r="D537" s="3">
        <v>42761</v>
      </c>
    </row>
    <row r="538" spans="1:4" ht="25.5" x14ac:dyDescent="0.25">
      <c r="A538" s="5" t="s">
        <v>1197</v>
      </c>
      <c r="B538" s="1">
        <v>11800</v>
      </c>
      <c r="C538" s="2" t="s">
        <v>541</v>
      </c>
      <c r="D538" s="3">
        <v>42761</v>
      </c>
    </row>
    <row r="539" spans="1:4" ht="25.5" x14ac:dyDescent="0.25">
      <c r="A539" s="5" t="s">
        <v>1197</v>
      </c>
      <c r="B539" s="1">
        <v>11800</v>
      </c>
      <c r="C539" s="2" t="s">
        <v>1063</v>
      </c>
      <c r="D539" s="3">
        <v>42761</v>
      </c>
    </row>
    <row r="540" spans="1:4" ht="25.5" x14ac:dyDescent="0.25">
      <c r="A540" s="5" t="s">
        <v>1197</v>
      </c>
      <c r="B540" s="1">
        <v>16520</v>
      </c>
      <c r="C540" s="2" t="s">
        <v>1064</v>
      </c>
      <c r="D540" s="3">
        <v>42761</v>
      </c>
    </row>
    <row r="541" spans="1:4" x14ac:dyDescent="0.25">
      <c r="A541" s="5" t="s">
        <v>445</v>
      </c>
      <c r="B541" s="1">
        <v>44840</v>
      </c>
      <c r="C541" s="2" t="s">
        <v>1065</v>
      </c>
      <c r="D541" s="3">
        <v>42760</v>
      </c>
    </row>
    <row r="542" spans="1:4" x14ac:dyDescent="0.25">
      <c r="A542" s="5" t="s">
        <v>1124</v>
      </c>
      <c r="B542" s="1">
        <v>59000</v>
      </c>
      <c r="C542" s="2" t="s">
        <v>1066</v>
      </c>
      <c r="D542" s="3">
        <v>42761</v>
      </c>
    </row>
    <row r="543" spans="1:4" x14ac:dyDescent="0.25">
      <c r="A543" s="5" t="s">
        <v>1075</v>
      </c>
      <c r="B543" s="1">
        <v>23600</v>
      </c>
      <c r="C543" s="2" t="s">
        <v>1076</v>
      </c>
      <c r="D543" s="3">
        <v>42760</v>
      </c>
    </row>
    <row r="544" spans="1:4" ht="25.5" x14ac:dyDescent="0.25">
      <c r="A544" s="5" t="s">
        <v>1197</v>
      </c>
      <c r="B544" s="1">
        <v>11800</v>
      </c>
      <c r="C544" s="2" t="s">
        <v>1092</v>
      </c>
      <c r="D544" s="3">
        <v>42761</v>
      </c>
    </row>
    <row r="545" spans="1:4" x14ac:dyDescent="0.25">
      <c r="A545" s="5" t="s">
        <v>1149</v>
      </c>
      <c r="B545" s="1">
        <v>3540</v>
      </c>
      <c r="C545" s="2" t="s">
        <v>1093</v>
      </c>
      <c r="D545" s="3">
        <v>42760</v>
      </c>
    </row>
    <row r="546" spans="1:4" ht="25.5" x14ac:dyDescent="0.25">
      <c r="A546" s="5" t="s">
        <v>1094</v>
      </c>
      <c r="B546" s="1">
        <v>17700</v>
      </c>
      <c r="C546" s="2" t="s">
        <v>772</v>
      </c>
      <c r="D546" s="3">
        <v>42761</v>
      </c>
    </row>
    <row r="547" spans="1:4" ht="25.5" x14ac:dyDescent="0.25">
      <c r="A547" s="5" t="s">
        <v>1094</v>
      </c>
      <c r="B547" s="1">
        <v>7080</v>
      </c>
      <c r="C547" s="2" t="s">
        <v>753</v>
      </c>
      <c r="D547" s="3">
        <v>42761</v>
      </c>
    </row>
    <row r="548" spans="1:4" x14ac:dyDescent="0.25">
      <c r="A548" s="5" t="s">
        <v>1095</v>
      </c>
      <c r="B548" s="1">
        <v>118000</v>
      </c>
      <c r="C548" s="2" t="s">
        <v>120</v>
      </c>
      <c r="D548" s="3">
        <v>42760</v>
      </c>
    </row>
    <row r="549" spans="1:4" x14ac:dyDescent="0.25">
      <c r="A549" s="5" t="s">
        <v>445</v>
      </c>
      <c r="B549" s="1">
        <v>11800</v>
      </c>
      <c r="C549" s="2" t="s">
        <v>1096</v>
      </c>
      <c r="D549" s="3">
        <v>42760</v>
      </c>
    </row>
    <row r="550" spans="1:4" x14ac:dyDescent="0.25">
      <c r="A550" s="5" t="s">
        <v>1095</v>
      </c>
      <c r="B550" s="1">
        <v>59000</v>
      </c>
      <c r="C550" s="2" t="s">
        <v>1097</v>
      </c>
      <c r="D550" s="3">
        <v>42761</v>
      </c>
    </row>
    <row r="551" spans="1:4" x14ac:dyDescent="0.25">
      <c r="A551" s="5" t="s">
        <v>1075</v>
      </c>
      <c r="B551" s="1">
        <v>23600</v>
      </c>
      <c r="C551" s="2" t="s">
        <v>1104</v>
      </c>
      <c r="D551" s="3">
        <v>42760</v>
      </c>
    </row>
    <row r="552" spans="1:4" ht="25.5" x14ac:dyDescent="0.25">
      <c r="A552" s="5" t="s">
        <v>1135</v>
      </c>
      <c r="B552" s="1">
        <v>29500</v>
      </c>
      <c r="C552" s="2" t="s">
        <v>367</v>
      </c>
      <c r="D552" s="3">
        <v>42760</v>
      </c>
    </row>
    <row r="553" spans="1:4" x14ac:dyDescent="0.25">
      <c r="A553" s="25" t="s">
        <v>1202</v>
      </c>
      <c r="B553" s="26">
        <f>SUM(B554:B565)</f>
        <v>2836011</v>
      </c>
      <c r="C553" s="27"/>
      <c r="D553" s="31"/>
    </row>
    <row r="554" spans="1:4" x14ac:dyDescent="0.25">
      <c r="A554" s="5" t="s">
        <v>1172</v>
      </c>
      <c r="B554" s="1">
        <v>43008</v>
      </c>
      <c r="C554" s="2" t="s">
        <v>452</v>
      </c>
      <c r="D554" s="3">
        <v>42550</v>
      </c>
    </row>
    <row r="555" spans="1:4" x14ac:dyDescent="0.25">
      <c r="A555" s="5" t="s">
        <v>453</v>
      </c>
      <c r="B555" s="1">
        <v>59000</v>
      </c>
      <c r="C555" s="2" t="s">
        <v>454</v>
      </c>
      <c r="D555" s="3">
        <v>42460</v>
      </c>
    </row>
    <row r="556" spans="1:4" ht="25.5" x14ac:dyDescent="0.25">
      <c r="A556" s="5" t="s">
        <v>1203</v>
      </c>
      <c r="B556" s="1">
        <v>100000</v>
      </c>
      <c r="C556" s="2" t="s">
        <v>455</v>
      </c>
      <c r="D556" s="3">
        <v>42534</v>
      </c>
    </row>
    <row r="557" spans="1:4" x14ac:dyDescent="0.25">
      <c r="A557" s="33" t="s">
        <v>142</v>
      </c>
      <c r="B557" s="1">
        <v>32745</v>
      </c>
      <c r="C557" s="2" t="s">
        <v>456</v>
      </c>
      <c r="D557" s="43">
        <v>42542</v>
      </c>
    </row>
    <row r="558" spans="1:4" x14ac:dyDescent="0.25">
      <c r="A558" s="33" t="s">
        <v>142</v>
      </c>
      <c r="B558" s="1">
        <v>51331</v>
      </c>
      <c r="C558" s="12" t="s">
        <v>457</v>
      </c>
      <c r="D558" s="3">
        <v>42543</v>
      </c>
    </row>
    <row r="559" spans="1:4" x14ac:dyDescent="0.25">
      <c r="A559" s="33" t="s">
        <v>142</v>
      </c>
      <c r="B559" s="1">
        <v>69030</v>
      </c>
      <c r="C559" s="12" t="s">
        <v>458</v>
      </c>
      <c r="D559" s="3">
        <v>42543</v>
      </c>
    </row>
    <row r="560" spans="1:4" x14ac:dyDescent="0.25">
      <c r="A560" s="5" t="s">
        <v>1162</v>
      </c>
      <c r="B560" s="1">
        <v>162592.20000000001</v>
      </c>
      <c r="C560" s="2" t="s">
        <v>459</v>
      </c>
      <c r="D560" s="3">
        <v>42549</v>
      </c>
    </row>
    <row r="561" spans="1:4" x14ac:dyDescent="0.25">
      <c r="A561" s="33" t="s">
        <v>142</v>
      </c>
      <c r="B561" s="1">
        <v>26874.5</v>
      </c>
      <c r="C561" s="2" t="s">
        <v>460</v>
      </c>
      <c r="D561" s="3">
        <v>42549</v>
      </c>
    </row>
    <row r="562" spans="1:4" x14ac:dyDescent="0.25">
      <c r="A562" s="33" t="s">
        <v>142</v>
      </c>
      <c r="B562" s="1">
        <v>33630</v>
      </c>
      <c r="C562" s="2" t="s">
        <v>461</v>
      </c>
      <c r="D562" s="3">
        <v>42550</v>
      </c>
    </row>
    <row r="563" spans="1:4" x14ac:dyDescent="0.25">
      <c r="A563" s="5" t="s">
        <v>462</v>
      </c>
      <c r="B563" s="1">
        <v>2117800.2999999998</v>
      </c>
      <c r="C563" s="2" t="s">
        <v>454</v>
      </c>
      <c r="D563" s="3">
        <v>42556</v>
      </c>
    </row>
    <row r="564" spans="1:4" x14ac:dyDescent="0.25">
      <c r="A564" s="5" t="s">
        <v>463</v>
      </c>
      <c r="B564" s="1">
        <v>60000</v>
      </c>
      <c r="C564" s="2" t="s">
        <v>464</v>
      </c>
      <c r="D564" s="3">
        <v>42586</v>
      </c>
    </row>
    <row r="565" spans="1:4" x14ac:dyDescent="0.25">
      <c r="A565" s="33" t="s">
        <v>467</v>
      </c>
      <c r="B565" s="1">
        <v>80000</v>
      </c>
      <c r="C565" s="12" t="s">
        <v>468</v>
      </c>
      <c r="D565" s="3">
        <v>42608</v>
      </c>
    </row>
    <row r="566" spans="1:4" ht="25.5" x14ac:dyDescent="0.25">
      <c r="A566" s="25" t="s">
        <v>1204</v>
      </c>
      <c r="B566" s="26">
        <f>SUM(B567:B567)</f>
        <v>635618.80000000005</v>
      </c>
      <c r="C566" s="27"/>
      <c r="D566" s="31"/>
    </row>
    <row r="567" spans="1:4" x14ac:dyDescent="0.25">
      <c r="A567" s="5" t="s">
        <v>469</v>
      </c>
      <c r="B567" s="1">
        <v>635618.80000000005</v>
      </c>
      <c r="C567" s="2" t="s">
        <v>367</v>
      </c>
      <c r="D567" s="3">
        <v>42510</v>
      </c>
    </row>
    <row r="568" spans="1:4" x14ac:dyDescent="0.25">
      <c r="A568" s="25" t="s">
        <v>470</v>
      </c>
      <c r="B568" s="26">
        <f>SUM(B569:B603)</f>
        <v>17706594.030000001</v>
      </c>
      <c r="C568" s="27"/>
      <c r="D568" s="31"/>
    </row>
    <row r="569" spans="1:4" ht="25.5" x14ac:dyDescent="0.25">
      <c r="A569" s="5" t="s">
        <v>471</v>
      </c>
      <c r="B569" s="1">
        <v>298954</v>
      </c>
      <c r="C569" s="2" t="s">
        <v>472</v>
      </c>
      <c r="D569" s="43">
        <v>42082</v>
      </c>
    </row>
    <row r="570" spans="1:4" x14ac:dyDescent="0.25">
      <c r="A570" s="13" t="s">
        <v>1205</v>
      </c>
      <c r="B570" s="9">
        <v>1185067</v>
      </c>
      <c r="C570" s="11" t="s">
        <v>473</v>
      </c>
      <c r="D570" s="10">
        <v>42240</v>
      </c>
    </row>
    <row r="571" spans="1:4" ht="25.5" x14ac:dyDescent="0.25">
      <c r="A571" s="5" t="s">
        <v>474</v>
      </c>
      <c r="B571" s="1">
        <v>318010</v>
      </c>
      <c r="C571" s="2" t="s">
        <v>475</v>
      </c>
      <c r="D571" s="43">
        <v>42290</v>
      </c>
    </row>
    <row r="572" spans="1:4" x14ac:dyDescent="0.25">
      <c r="A572" s="5" t="s">
        <v>476</v>
      </c>
      <c r="B572" s="1">
        <v>1578121.38</v>
      </c>
      <c r="C572" s="2" t="s">
        <v>477</v>
      </c>
      <c r="D572" s="43">
        <v>42340</v>
      </c>
    </row>
    <row r="573" spans="1:4" ht="25.5" x14ac:dyDescent="0.25">
      <c r="A573" s="5" t="s">
        <v>1206</v>
      </c>
      <c r="B573" s="1">
        <v>156428.51999999999</v>
      </c>
      <c r="C573" s="2" t="s">
        <v>478</v>
      </c>
      <c r="D573" s="43">
        <v>42341</v>
      </c>
    </row>
    <row r="574" spans="1:4" x14ac:dyDescent="0.25">
      <c r="A574" s="5" t="s">
        <v>479</v>
      </c>
      <c r="B574" s="1">
        <v>200600</v>
      </c>
      <c r="C574" s="2" t="s">
        <v>480</v>
      </c>
      <c r="D574" s="43">
        <v>42345</v>
      </c>
    </row>
    <row r="575" spans="1:4" x14ac:dyDescent="0.25">
      <c r="A575" s="5" t="s">
        <v>481</v>
      </c>
      <c r="B575" s="1">
        <v>1180000</v>
      </c>
      <c r="C575" s="2" t="s">
        <v>127</v>
      </c>
      <c r="D575" s="43">
        <v>42352</v>
      </c>
    </row>
    <row r="576" spans="1:4" x14ac:dyDescent="0.25">
      <c r="A576" s="5" t="s">
        <v>1150</v>
      </c>
      <c r="B576" s="1">
        <v>539850</v>
      </c>
      <c r="C576" s="2" t="s">
        <v>367</v>
      </c>
      <c r="D576" s="43">
        <v>42423</v>
      </c>
    </row>
    <row r="577" spans="1:4" ht="25.5" x14ac:dyDescent="0.25">
      <c r="A577" s="5" t="s">
        <v>1198</v>
      </c>
      <c r="B577" s="1">
        <v>472000</v>
      </c>
      <c r="C577" s="2" t="s">
        <v>482</v>
      </c>
      <c r="D577" s="43">
        <v>42527</v>
      </c>
    </row>
    <row r="578" spans="1:4" x14ac:dyDescent="0.25">
      <c r="A578" s="5" t="s">
        <v>483</v>
      </c>
      <c r="B578" s="1">
        <v>399784</v>
      </c>
      <c r="C578" s="2" t="s">
        <v>484</v>
      </c>
      <c r="D578" s="43">
        <v>42538</v>
      </c>
    </row>
    <row r="579" spans="1:4" x14ac:dyDescent="0.25">
      <c r="A579" s="5" t="s">
        <v>485</v>
      </c>
      <c r="B579" s="1">
        <v>81774</v>
      </c>
      <c r="C579" s="2" t="s">
        <v>454</v>
      </c>
      <c r="D579" s="43">
        <v>42538</v>
      </c>
    </row>
    <row r="580" spans="1:4" x14ac:dyDescent="0.25">
      <c r="A580" s="5" t="s">
        <v>1208</v>
      </c>
      <c r="B580" s="1">
        <v>94400</v>
      </c>
      <c r="C580" s="2" t="s">
        <v>486</v>
      </c>
      <c r="D580" s="43">
        <v>42542</v>
      </c>
    </row>
    <row r="581" spans="1:4" x14ac:dyDescent="0.25">
      <c r="A581" s="5" t="s">
        <v>487</v>
      </c>
      <c r="B581" s="1">
        <v>1036040</v>
      </c>
      <c r="C581" s="2" t="s">
        <v>488</v>
      </c>
      <c r="D581" s="43">
        <v>42601</v>
      </c>
    </row>
    <row r="582" spans="1:4" x14ac:dyDescent="0.25">
      <c r="A582" s="5" t="s">
        <v>491</v>
      </c>
      <c r="B582" s="1">
        <v>461232.5</v>
      </c>
      <c r="C582" s="2" t="s">
        <v>492</v>
      </c>
      <c r="D582" s="43">
        <v>42608</v>
      </c>
    </row>
    <row r="583" spans="1:4" x14ac:dyDescent="0.25">
      <c r="A583" s="5" t="s">
        <v>493</v>
      </c>
      <c r="B583" s="1">
        <v>601800</v>
      </c>
      <c r="C583" s="2" t="s">
        <v>494</v>
      </c>
      <c r="D583" s="43">
        <v>42611</v>
      </c>
    </row>
    <row r="584" spans="1:4" ht="25.5" x14ac:dyDescent="0.25">
      <c r="A584" s="5" t="s">
        <v>1207</v>
      </c>
      <c r="B584" s="1">
        <v>118000</v>
      </c>
      <c r="C584" s="2" t="s">
        <v>495</v>
      </c>
      <c r="D584" s="43">
        <v>42550</v>
      </c>
    </row>
    <row r="585" spans="1:4" ht="25.5" x14ac:dyDescent="0.25">
      <c r="A585" s="5" t="s">
        <v>1207</v>
      </c>
      <c r="B585" s="1">
        <v>118000</v>
      </c>
      <c r="C585" s="2" t="s">
        <v>496</v>
      </c>
      <c r="D585" s="43">
        <v>42486</v>
      </c>
    </row>
    <row r="586" spans="1:4" ht="25.5" x14ac:dyDescent="0.25">
      <c r="A586" s="5" t="s">
        <v>1207</v>
      </c>
      <c r="B586" s="1">
        <v>118000</v>
      </c>
      <c r="C586" s="2" t="s">
        <v>497</v>
      </c>
      <c r="D586" s="43">
        <v>42604</v>
      </c>
    </row>
    <row r="587" spans="1:4" x14ac:dyDescent="0.25">
      <c r="A587" s="5" t="s">
        <v>498</v>
      </c>
      <c r="B587" s="1">
        <v>1170125</v>
      </c>
      <c r="C587" s="2" t="s">
        <v>499</v>
      </c>
      <c r="D587" s="43">
        <v>41890</v>
      </c>
    </row>
    <row r="588" spans="1:4" x14ac:dyDescent="0.25">
      <c r="A588" s="5" t="s">
        <v>500</v>
      </c>
      <c r="B588" s="1">
        <v>401200</v>
      </c>
      <c r="C588" s="2" t="s">
        <v>501</v>
      </c>
      <c r="D588" s="43">
        <v>42481</v>
      </c>
    </row>
    <row r="589" spans="1:4" x14ac:dyDescent="0.25">
      <c r="A589" s="5" t="s">
        <v>1208</v>
      </c>
      <c r="B589" s="1">
        <v>660800</v>
      </c>
      <c r="C589" s="2" t="s">
        <v>369</v>
      </c>
      <c r="D589" s="43">
        <v>42461</v>
      </c>
    </row>
    <row r="590" spans="1:4" x14ac:dyDescent="0.25">
      <c r="A590" s="5" t="s">
        <v>502</v>
      </c>
      <c r="B590" s="1">
        <v>265502.83</v>
      </c>
      <c r="C590" s="2" t="s">
        <v>503</v>
      </c>
      <c r="D590" s="43">
        <v>42622</v>
      </c>
    </row>
    <row r="591" spans="1:4" ht="25.5" x14ac:dyDescent="0.25">
      <c r="A591" s="5" t="s">
        <v>504</v>
      </c>
      <c r="B591" s="1">
        <f>14040*1.18</f>
        <v>16567.2</v>
      </c>
      <c r="C591" s="2" t="s">
        <v>505</v>
      </c>
      <c r="D591" s="3">
        <v>42629</v>
      </c>
    </row>
    <row r="592" spans="1:4" x14ac:dyDescent="0.25">
      <c r="A592" s="5" t="s">
        <v>506</v>
      </c>
      <c r="B592" s="1">
        <v>637908</v>
      </c>
      <c r="C592" s="2" t="s">
        <v>507</v>
      </c>
      <c r="D592" s="43">
        <v>42607</v>
      </c>
    </row>
    <row r="593" spans="1:4" x14ac:dyDescent="0.25">
      <c r="A593" s="5" t="s">
        <v>506</v>
      </c>
      <c r="B593" s="1">
        <v>2891000</v>
      </c>
      <c r="C593" s="2" t="s">
        <v>508</v>
      </c>
      <c r="D593" s="43">
        <v>42621</v>
      </c>
    </row>
    <row r="594" spans="1:4" x14ac:dyDescent="0.25">
      <c r="A594" s="5" t="s">
        <v>1187</v>
      </c>
      <c r="B594" s="1">
        <v>442700</v>
      </c>
      <c r="C594" s="2" t="s">
        <v>509</v>
      </c>
      <c r="D594" s="43">
        <v>42590</v>
      </c>
    </row>
    <row r="595" spans="1:4" x14ac:dyDescent="0.25">
      <c r="A595" s="5" t="s">
        <v>510</v>
      </c>
      <c r="B595" s="1">
        <v>432000</v>
      </c>
      <c r="C595" s="2" t="s">
        <v>511</v>
      </c>
      <c r="D595" s="43">
        <v>42586</v>
      </c>
    </row>
    <row r="596" spans="1:4" ht="25.5" x14ac:dyDescent="0.25">
      <c r="A596" s="5" t="s">
        <v>1207</v>
      </c>
      <c r="B596" s="1">
        <v>118000</v>
      </c>
      <c r="C596" s="2" t="s">
        <v>512</v>
      </c>
      <c r="D596" s="43">
        <v>42612</v>
      </c>
    </row>
    <row r="597" spans="1:4" x14ac:dyDescent="0.25">
      <c r="A597" s="5" t="s">
        <v>513</v>
      </c>
      <c r="B597" s="1">
        <v>147500</v>
      </c>
      <c r="C597" s="2" t="s">
        <v>369</v>
      </c>
      <c r="D597" s="43">
        <v>42325</v>
      </c>
    </row>
    <row r="598" spans="1:4" ht="25.5" x14ac:dyDescent="0.25">
      <c r="A598" s="8" t="s">
        <v>515</v>
      </c>
      <c r="B598" s="1">
        <v>550000</v>
      </c>
      <c r="C598" s="11" t="s">
        <v>516</v>
      </c>
      <c r="D598" s="14">
        <v>42685</v>
      </c>
    </row>
    <row r="599" spans="1:4" ht="25.5" x14ac:dyDescent="0.25">
      <c r="A599" s="8" t="s">
        <v>1210</v>
      </c>
      <c r="B599" s="1">
        <v>182900</v>
      </c>
      <c r="C599" s="11" t="s">
        <v>517</v>
      </c>
      <c r="D599" s="14">
        <v>42678</v>
      </c>
    </row>
    <row r="600" spans="1:4" ht="25.5" x14ac:dyDescent="0.25">
      <c r="A600" s="8" t="s">
        <v>1211</v>
      </c>
      <c r="B600" s="1">
        <v>32200</v>
      </c>
      <c r="C600" s="11" t="s">
        <v>518</v>
      </c>
      <c r="D600" s="14">
        <v>42678</v>
      </c>
    </row>
    <row r="601" spans="1:4" ht="25.5" x14ac:dyDescent="0.25">
      <c r="A601" s="8" t="s">
        <v>1212</v>
      </c>
      <c r="B601" s="1">
        <v>325358.59999999998</v>
      </c>
      <c r="C601" s="11" t="s">
        <v>519</v>
      </c>
      <c r="D601" s="14">
        <v>42689</v>
      </c>
    </row>
    <row r="602" spans="1:4" ht="25.5" x14ac:dyDescent="0.25">
      <c r="A602" s="5" t="s">
        <v>520</v>
      </c>
      <c r="B602" s="1">
        <v>338481</v>
      </c>
      <c r="C602" s="12" t="s">
        <v>521</v>
      </c>
      <c r="D602" s="3">
        <v>42732</v>
      </c>
    </row>
    <row r="603" spans="1:4" x14ac:dyDescent="0.25">
      <c r="A603" s="5" t="s">
        <v>1213</v>
      </c>
      <c r="B603" s="1">
        <v>136290</v>
      </c>
      <c r="C603" s="2" t="s">
        <v>522</v>
      </c>
      <c r="D603" s="43">
        <v>42569</v>
      </c>
    </row>
    <row r="604" spans="1:4" x14ac:dyDescent="0.25">
      <c r="A604" s="25" t="s">
        <v>1214</v>
      </c>
      <c r="B604" s="26">
        <f>SUM(B605:B606)</f>
        <v>42001251.079999998</v>
      </c>
      <c r="C604" s="27"/>
      <c r="D604" s="31"/>
    </row>
    <row r="605" spans="1:4" ht="38.25" x14ac:dyDescent="0.25">
      <c r="A605" s="5" t="s">
        <v>1215</v>
      </c>
      <c r="B605" s="1">
        <v>29189906.050000001</v>
      </c>
      <c r="C605" s="2" t="s">
        <v>523</v>
      </c>
      <c r="D605" s="43">
        <v>42577</v>
      </c>
    </row>
    <row r="606" spans="1:4" ht="38.25" x14ac:dyDescent="0.25">
      <c r="A606" s="5" t="s">
        <v>1215</v>
      </c>
      <c r="B606" s="1">
        <v>12811345.029999999</v>
      </c>
      <c r="C606" s="2" t="s">
        <v>523</v>
      </c>
      <c r="D606" s="43">
        <v>42577</v>
      </c>
    </row>
    <row r="607" spans="1:4" ht="25.5" x14ac:dyDescent="0.25">
      <c r="A607" s="25" t="s">
        <v>524</v>
      </c>
      <c r="B607" s="26">
        <f>SUM(B608:B722)</f>
        <v>48351183.364</v>
      </c>
      <c r="C607" s="27"/>
      <c r="D607" s="31"/>
    </row>
    <row r="608" spans="1:4" ht="25.5" x14ac:dyDescent="0.25">
      <c r="A608" s="5" t="s">
        <v>150</v>
      </c>
      <c r="B608" s="1">
        <f>53700*1.18</f>
        <v>63366</v>
      </c>
      <c r="C608" s="2" t="s">
        <v>151</v>
      </c>
      <c r="D608" s="3">
        <v>41672</v>
      </c>
    </row>
    <row r="609" spans="1:4" ht="25.5" x14ac:dyDescent="0.25">
      <c r="A609" s="8" t="s">
        <v>137</v>
      </c>
      <c r="B609" s="1">
        <v>17400</v>
      </c>
      <c r="C609" s="11" t="s">
        <v>152</v>
      </c>
      <c r="D609" s="14">
        <v>42152</v>
      </c>
    </row>
    <row r="610" spans="1:4" x14ac:dyDescent="0.25">
      <c r="A610" s="8" t="s">
        <v>137</v>
      </c>
      <c r="B610" s="1">
        <v>26373</v>
      </c>
      <c r="C610" s="11" t="s">
        <v>525</v>
      </c>
      <c r="D610" s="14">
        <v>42091</v>
      </c>
    </row>
    <row r="611" spans="1:4" x14ac:dyDescent="0.25">
      <c r="A611" s="8" t="s">
        <v>137</v>
      </c>
      <c r="B611" s="1">
        <f>250000*1.18</f>
        <v>295000</v>
      </c>
      <c r="C611" s="2" t="s">
        <v>153</v>
      </c>
      <c r="D611" s="3">
        <v>42166</v>
      </c>
    </row>
    <row r="612" spans="1:4" ht="25.5" x14ac:dyDescent="0.25">
      <c r="A612" s="8" t="s">
        <v>137</v>
      </c>
      <c r="B612" s="1">
        <v>44132</v>
      </c>
      <c r="C612" s="12" t="s">
        <v>207</v>
      </c>
      <c r="D612" s="3">
        <v>42234</v>
      </c>
    </row>
    <row r="613" spans="1:4" x14ac:dyDescent="0.25">
      <c r="A613" s="8" t="s">
        <v>244</v>
      </c>
      <c r="B613" s="1">
        <v>176056</v>
      </c>
      <c r="C613" s="11" t="s">
        <v>399</v>
      </c>
      <c r="D613" s="14">
        <v>42237</v>
      </c>
    </row>
    <row r="614" spans="1:4" x14ac:dyDescent="0.25">
      <c r="A614" s="8" t="s">
        <v>137</v>
      </c>
      <c r="B614" s="1">
        <f>26000*1.18</f>
        <v>30680</v>
      </c>
      <c r="C614" s="11" t="s">
        <v>138</v>
      </c>
      <c r="D614" s="14">
        <v>42242</v>
      </c>
    </row>
    <row r="615" spans="1:4" ht="25.5" x14ac:dyDescent="0.25">
      <c r="A615" s="8" t="s">
        <v>1154</v>
      </c>
      <c r="B615" s="1">
        <v>490880</v>
      </c>
      <c r="C615" s="11" t="s">
        <v>494</v>
      </c>
      <c r="D615" s="14">
        <v>42306</v>
      </c>
    </row>
    <row r="616" spans="1:4" x14ac:dyDescent="0.25">
      <c r="A616" s="8" t="s">
        <v>210</v>
      </c>
      <c r="B616" s="1">
        <v>85910</v>
      </c>
      <c r="C616" s="11" t="s">
        <v>211</v>
      </c>
      <c r="D616" s="14">
        <v>42306</v>
      </c>
    </row>
    <row r="617" spans="1:4" x14ac:dyDescent="0.25">
      <c r="A617" s="8" t="s">
        <v>137</v>
      </c>
      <c r="B617" s="1">
        <v>67330.8</v>
      </c>
      <c r="C617" s="11" t="s">
        <v>526</v>
      </c>
      <c r="D617" s="14">
        <v>42321</v>
      </c>
    </row>
    <row r="618" spans="1:4" x14ac:dyDescent="0.25">
      <c r="A618" s="5" t="s">
        <v>1162</v>
      </c>
      <c r="B618" s="1">
        <v>246856</v>
      </c>
      <c r="C618" s="11" t="s">
        <v>527</v>
      </c>
      <c r="D618" s="14">
        <v>42326</v>
      </c>
    </row>
    <row r="619" spans="1:4" ht="38.25" x14ac:dyDescent="0.25">
      <c r="A619" s="8" t="s">
        <v>165</v>
      </c>
      <c r="B619" s="1">
        <v>9522.6</v>
      </c>
      <c r="C619" s="2" t="s">
        <v>212</v>
      </c>
      <c r="D619" s="3">
        <v>42620</v>
      </c>
    </row>
    <row r="620" spans="1:4" x14ac:dyDescent="0.25">
      <c r="A620" s="5" t="s">
        <v>1134</v>
      </c>
      <c r="B620" s="1">
        <v>22538</v>
      </c>
      <c r="C620" s="2" t="s">
        <v>528</v>
      </c>
      <c r="D620" s="43">
        <v>42405</v>
      </c>
    </row>
    <row r="621" spans="1:4" x14ac:dyDescent="0.25">
      <c r="A621" s="5" t="s">
        <v>1161</v>
      </c>
      <c r="B621" s="1">
        <v>89621</v>
      </c>
      <c r="C621" s="2" t="s">
        <v>529</v>
      </c>
      <c r="D621" s="3">
        <v>42410</v>
      </c>
    </row>
    <row r="622" spans="1:4" ht="25.5" x14ac:dyDescent="0.25">
      <c r="A622" s="5" t="s">
        <v>213</v>
      </c>
      <c r="B622" s="1">
        <f>270022.8*1.18</f>
        <v>318626.90399999998</v>
      </c>
      <c r="C622" s="2" t="s">
        <v>214</v>
      </c>
      <c r="D622" s="43">
        <v>42417</v>
      </c>
    </row>
    <row r="623" spans="1:4" ht="25.5" x14ac:dyDescent="0.25">
      <c r="A623" s="8" t="s">
        <v>137</v>
      </c>
      <c r="B623" s="1">
        <f>56525*1.18</f>
        <v>66699.5</v>
      </c>
      <c r="C623" s="2" t="s">
        <v>216</v>
      </c>
      <c r="D623" s="3">
        <v>42432</v>
      </c>
    </row>
    <row r="624" spans="1:4" x14ac:dyDescent="0.25">
      <c r="A624" s="8" t="s">
        <v>213</v>
      </c>
      <c r="B624" s="1">
        <v>130000.33</v>
      </c>
      <c r="C624" s="11" t="s">
        <v>530</v>
      </c>
      <c r="D624" s="14">
        <v>42433</v>
      </c>
    </row>
    <row r="625" spans="1:4" ht="25.5" x14ac:dyDescent="0.25">
      <c r="A625" s="8" t="s">
        <v>137</v>
      </c>
      <c r="B625" s="1">
        <f>337100*1.18</f>
        <v>397778</v>
      </c>
      <c r="C625" s="2" t="s">
        <v>217</v>
      </c>
      <c r="D625" s="3">
        <v>42436</v>
      </c>
    </row>
    <row r="626" spans="1:4" ht="38.25" x14ac:dyDescent="0.25">
      <c r="A626" s="5" t="s">
        <v>218</v>
      </c>
      <c r="B626" s="1">
        <v>30308.3</v>
      </c>
      <c r="C626" s="2" t="s">
        <v>219</v>
      </c>
      <c r="D626" s="3">
        <v>42622</v>
      </c>
    </row>
    <row r="627" spans="1:4" ht="25.5" x14ac:dyDescent="0.25">
      <c r="A627" s="33" t="s">
        <v>142</v>
      </c>
      <c r="B627" s="1">
        <v>19470</v>
      </c>
      <c r="C627" s="2" t="s">
        <v>157</v>
      </c>
      <c r="D627" s="3">
        <v>42450</v>
      </c>
    </row>
    <row r="628" spans="1:4" ht="25.5" x14ac:dyDescent="0.25">
      <c r="A628" s="5" t="s">
        <v>218</v>
      </c>
      <c r="B628" s="1">
        <v>26160.6</v>
      </c>
      <c r="C628" s="2" t="s">
        <v>223</v>
      </c>
      <c r="D628" s="3">
        <v>42472</v>
      </c>
    </row>
    <row r="629" spans="1:4" ht="38.25" x14ac:dyDescent="0.25">
      <c r="A629" s="5" t="s">
        <v>218</v>
      </c>
      <c r="B629" s="1">
        <v>7422.2</v>
      </c>
      <c r="C629" s="2" t="s">
        <v>224</v>
      </c>
      <c r="D629" s="3">
        <v>42622</v>
      </c>
    </row>
    <row r="630" spans="1:4" ht="25.5" x14ac:dyDescent="0.25">
      <c r="A630" s="5" t="s">
        <v>1147</v>
      </c>
      <c r="B630" s="1">
        <f>24600*1.18</f>
        <v>29028</v>
      </c>
      <c r="C630" s="2" t="s">
        <v>141</v>
      </c>
      <c r="D630" s="3">
        <v>42473</v>
      </c>
    </row>
    <row r="631" spans="1:4" ht="38.25" x14ac:dyDescent="0.25">
      <c r="A631" s="5" t="s">
        <v>218</v>
      </c>
      <c r="B631" s="1">
        <v>25387.7</v>
      </c>
      <c r="C631" s="2" t="s">
        <v>225</v>
      </c>
      <c r="D631" s="3">
        <v>42473</v>
      </c>
    </row>
    <row r="632" spans="1:4" x14ac:dyDescent="0.25">
      <c r="A632" s="33" t="s">
        <v>142</v>
      </c>
      <c r="B632" s="1">
        <f>16500*1.18</f>
        <v>19470</v>
      </c>
      <c r="C632" s="2" t="s">
        <v>158</v>
      </c>
      <c r="D632" s="3">
        <v>42478</v>
      </c>
    </row>
    <row r="633" spans="1:4" x14ac:dyDescent="0.25">
      <c r="A633" s="5" t="s">
        <v>218</v>
      </c>
      <c r="B633" s="1">
        <v>49147</v>
      </c>
      <c r="C633" s="12" t="s">
        <v>531</v>
      </c>
      <c r="D633" s="3">
        <v>42419</v>
      </c>
    </row>
    <row r="634" spans="1:4" ht="25.5" x14ac:dyDescent="0.25">
      <c r="A634" s="5" t="s">
        <v>1147</v>
      </c>
      <c r="B634" s="1">
        <f>32500*1.18</f>
        <v>38350</v>
      </c>
      <c r="C634" s="11" t="s">
        <v>159</v>
      </c>
      <c r="D634" s="14">
        <v>42488</v>
      </c>
    </row>
    <row r="635" spans="1:4" ht="25.5" x14ac:dyDescent="0.25">
      <c r="A635" s="5" t="s">
        <v>1148</v>
      </c>
      <c r="B635" s="1">
        <f>19100*1.18</f>
        <v>22538</v>
      </c>
      <c r="C635" s="2" t="s">
        <v>160</v>
      </c>
      <c r="D635" s="3">
        <v>42493</v>
      </c>
    </row>
    <row r="636" spans="1:4" x14ac:dyDescent="0.25">
      <c r="A636" s="8" t="s">
        <v>532</v>
      </c>
      <c r="B636" s="1">
        <v>75048</v>
      </c>
      <c r="C636" s="11" t="s">
        <v>512</v>
      </c>
      <c r="D636" s="14">
        <v>42496</v>
      </c>
    </row>
    <row r="637" spans="1:4" ht="25.5" x14ac:dyDescent="0.25">
      <c r="A637" s="5" t="s">
        <v>1147</v>
      </c>
      <c r="B637" s="1">
        <v>23550</v>
      </c>
      <c r="C637" s="11" t="s">
        <v>154</v>
      </c>
      <c r="D637" s="14">
        <v>42423</v>
      </c>
    </row>
    <row r="638" spans="1:4" x14ac:dyDescent="0.25">
      <c r="A638" s="8" t="s">
        <v>227</v>
      </c>
      <c r="B638" s="1">
        <f>23130*1.18</f>
        <v>27293.399999999998</v>
      </c>
      <c r="C638" s="2" t="s">
        <v>228</v>
      </c>
      <c r="D638" s="3">
        <v>42510</v>
      </c>
    </row>
    <row r="639" spans="1:4" ht="38.25" x14ac:dyDescent="0.25">
      <c r="A639" s="5" t="s">
        <v>1161</v>
      </c>
      <c r="B639" s="1">
        <f>2700*1.18</f>
        <v>3186</v>
      </c>
      <c r="C639" s="2" t="s">
        <v>229</v>
      </c>
      <c r="D639" s="3">
        <v>42513</v>
      </c>
    </row>
    <row r="640" spans="1:4" x14ac:dyDescent="0.25">
      <c r="A640" s="5" t="s">
        <v>1161</v>
      </c>
      <c r="B640" s="1">
        <f>29750*1.18</f>
        <v>35105</v>
      </c>
      <c r="C640" s="2" t="s">
        <v>230</v>
      </c>
      <c r="D640" s="3">
        <v>42527</v>
      </c>
    </row>
    <row r="641" spans="1:4" x14ac:dyDescent="0.25">
      <c r="A641" s="5" t="s">
        <v>218</v>
      </c>
      <c r="B641" s="1">
        <v>41990.3</v>
      </c>
      <c r="C641" s="12" t="s">
        <v>231</v>
      </c>
      <c r="D641" s="3">
        <v>42536</v>
      </c>
    </row>
    <row r="642" spans="1:4" x14ac:dyDescent="0.25">
      <c r="A642" s="5" t="s">
        <v>1161</v>
      </c>
      <c r="B642" s="1">
        <f>15850*1.18</f>
        <v>18703</v>
      </c>
      <c r="C642" s="2" t="s">
        <v>234</v>
      </c>
      <c r="D642" s="3">
        <v>42537</v>
      </c>
    </row>
    <row r="643" spans="1:4" x14ac:dyDescent="0.25">
      <c r="A643" s="5" t="s">
        <v>263</v>
      </c>
      <c r="B643" s="40">
        <v>183490</v>
      </c>
      <c r="C643" s="12" t="s">
        <v>533</v>
      </c>
      <c r="D643" s="3">
        <v>42538</v>
      </c>
    </row>
    <row r="644" spans="1:4" ht="25.5" x14ac:dyDescent="0.25">
      <c r="A644" s="5" t="s">
        <v>235</v>
      </c>
      <c r="B644" s="1">
        <f>15600*1.18</f>
        <v>18408</v>
      </c>
      <c r="C644" s="11" t="s">
        <v>237</v>
      </c>
      <c r="D644" s="14">
        <v>42538</v>
      </c>
    </row>
    <row r="645" spans="1:4" ht="25.5" x14ac:dyDescent="0.25">
      <c r="A645" s="8" t="s">
        <v>165</v>
      </c>
      <c r="B645" s="1">
        <v>13463.8</v>
      </c>
      <c r="C645" s="11" t="s">
        <v>238</v>
      </c>
      <c r="D645" s="14">
        <v>42541</v>
      </c>
    </row>
    <row r="646" spans="1:4" x14ac:dyDescent="0.25">
      <c r="A646" s="5" t="s">
        <v>273</v>
      </c>
      <c r="B646" s="1">
        <v>8077.1</v>
      </c>
      <c r="C646" s="2" t="s">
        <v>69</v>
      </c>
      <c r="D646" s="3">
        <v>42541</v>
      </c>
    </row>
    <row r="647" spans="1:4" ht="25.5" x14ac:dyDescent="0.25">
      <c r="A647" s="5" t="s">
        <v>1152</v>
      </c>
      <c r="B647" s="1">
        <v>34457.18</v>
      </c>
      <c r="C647" s="2" t="s">
        <v>534</v>
      </c>
      <c r="D647" s="3">
        <v>42536</v>
      </c>
    </row>
    <row r="648" spans="1:4" x14ac:dyDescent="0.25">
      <c r="A648" s="33" t="s">
        <v>142</v>
      </c>
      <c r="B648" s="40">
        <f>33750*1.18</f>
        <v>39825</v>
      </c>
      <c r="C648" s="12" t="s">
        <v>164</v>
      </c>
      <c r="D648" s="3">
        <v>42542</v>
      </c>
    </row>
    <row r="649" spans="1:4" ht="38.25" x14ac:dyDescent="0.25">
      <c r="A649" s="5" t="s">
        <v>218</v>
      </c>
      <c r="B649" s="1">
        <v>257924.4</v>
      </c>
      <c r="C649" s="2" t="s">
        <v>241</v>
      </c>
      <c r="D649" s="3">
        <v>42543</v>
      </c>
    </row>
    <row r="650" spans="1:4" ht="38.25" x14ac:dyDescent="0.25">
      <c r="A650" s="8" t="s">
        <v>165</v>
      </c>
      <c r="B650" s="1">
        <v>120572.4</v>
      </c>
      <c r="C650" s="2" t="s">
        <v>242</v>
      </c>
      <c r="D650" s="43">
        <v>42544</v>
      </c>
    </row>
    <row r="651" spans="1:4" ht="25.5" x14ac:dyDescent="0.25">
      <c r="A651" s="5" t="s">
        <v>1147</v>
      </c>
      <c r="B651" s="1">
        <v>24750</v>
      </c>
      <c r="C651" s="2" t="s">
        <v>215</v>
      </c>
      <c r="D651" s="3">
        <v>42423</v>
      </c>
    </row>
    <row r="652" spans="1:4" x14ac:dyDescent="0.25">
      <c r="A652" s="5" t="s">
        <v>263</v>
      </c>
      <c r="B652" s="1">
        <v>77738.399999999994</v>
      </c>
      <c r="C652" s="2" t="s">
        <v>535</v>
      </c>
      <c r="D652" s="3">
        <v>42545</v>
      </c>
    </row>
    <row r="653" spans="1:4" ht="38.25" x14ac:dyDescent="0.25">
      <c r="A653" s="8" t="s">
        <v>165</v>
      </c>
      <c r="B653" s="1">
        <v>273488.59999999998</v>
      </c>
      <c r="C653" s="11" t="s">
        <v>166</v>
      </c>
      <c r="D653" s="14">
        <v>42549</v>
      </c>
    </row>
    <row r="654" spans="1:4" x14ac:dyDescent="0.25">
      <c r="A654" s="5" t="s">
        <v>218</v>
      </c>
      <c r="B654" s="1">
        <v>10325</v>
      </c>
      <c r="C654" s="11" t="s">
        <v>536</v>
      </c>
      <c r="D654" s="14">
        <v>42550</v>
      </c>
    </row>
    <row r="655" spans="1:4" x14ac:dyDescent="0.25">
      <c r="A655" s="33" t="s">
        <v>142</v>
      </c>
      <c r="B655" s="1">
        <f>27000*1.18</f>
        <v>31860</v>
      </c>
      <c r="C655" s="11" t="s">
        <v>243</v>
      </c>
      <c r="D655" s="14">
        <v>42556</v>
      </c>
    </row>
    <row r="656" spans="1:4" x14ac:dyDescent="0.25">
      <c r="A656" s="5" t="s">
        <v>218</v>
      </c>
      <c r="B656" s="40">
        <v>146789</v>
      </c>
      <c r="C656" s="12" t="s">
        <v>537</v>
      </c>
      <c r="D656" s="3">
        <v>42559</v>
      </c>
    </row>
    <row r="657" spans="1:4" ht="25.5" x14ac:dyDescent="0.25">
      <c r="A657" s="8" t="s">
        <v>244</v>
      </c>
      <c r="B657" s="1">
        <v>56834</v>
      </c>
      <c r="C657" s="2" t="s">
        <v>245</v>
      </c>
      <c r="D657" s="43">
        <v>42566</v>
      </c>
    </row>
    <row r="658" spans="1:4" ht="25.5" x14ac:dyDescent="0.25">
      <c r="A658" s="33" t="s">
        <v>142</v>
      </c>
      <c r="B658" s="1">
        <f>22800*1.18</f>
        <v>26904</v>
      </c>
      <c r="C658" s="12" t="s">
        <v>169</v>
      </c>
      <c r="D658" s="3">
        <v>42566</v>
      </c>
    </row>
    <row r="659" spans="1:4" ht="38.25" x14ac:dyDescent="0.25">
      <c r="A659" s="8" t="s">
        <v>165</v>
      </c>
      <c r="B659" s="1">
        <v>425466.7</v>
      </c>
      <c r="C659" s="11" t="s">
        <v>170</v>
      </c>
      <c r="D659" s="14">
        <v>42570</v>
      </c>
    </row>
    <row r="660" spans="1:4" ht="38.25" x14ac:dyDescent="0.25">
      <c r="A660" s="8" t="s">
        <v>165</v>
      </c>
      <c r="B660" s="1">
        <v>59029.5</v>
      </c>
      <c r="C660" s="11" t="s">
        <v>246</v>
      </c>
      <c r="D660" s="14">
        <v>42570</v>
      </c>
    </row>
    <row r="661" spans="1:4" x14ac:dyDescent="0.25">
      <c r="A661" s="8" t="s">
        <v>165</v>
      </c>
      <c r="B661" s="1">
        <v>50716.4</v>
      </c>
      <c r="C661" s="2" t="s">
        <v>538</v>
      </c>
      <c r="D661" s="3">
        <v>42570</v>
      </c>
    </row>
    <row r="662" spans="1:4" x14ac:dyDescent="0.25">
      <c r="A662" s="8" t="s">
        <v>172</v>
      </c>
      <c r="B662" s="1">
        <v>45194</v>
      </c>
      <c r="C662" s="11" t="s">
        <v>539</v>
      </c>
      <c r="D662" s="14">
        <v>42571</v>
      </c>
    </row>
    <row r="663" spans="1:4" x14ac:dyDescent="0.25">
      <c r="A663" s="8" t="s">
        <v>172</v>
      </c>
      <c r="B663" s="1">
        <f>19500*1.18</f>
        <v>23010</v>
      </c>
      <c r="C663" s="11" t="s">
        <v>247</v>
      </c>
      <c r="D663" s="14">
        <v>42572</v>
      </c>
    </row>
    <row r="664" spans="1:4" ht="25.5" x14ac:dyDescent="0.25">
      <c r="A664" s="8" t="s">
        <v>172</v>
      </c>
      <c r="B664" s="1">
        <v>28202</v>
      </c>
      <c r="C664" s="11" t="s">
        <v>248</v>
      </c>
      <c r="D664" s="14">
        <v>42572</v>
      </c>
    </row>
    <row r="665" spans="1:4" ht="25.5" x14ac:dyDescent="0.25">
      <c r="A665" s="8" t="s">
        <v>172</v>
      </c>
      <c r="B665" s="1">
        <v>168740</v>
      </c>
      <c r="C665" s="11" t="s">
        <v>249</v>
      </c>
      <c r="D665" s="14">
        <v>42572</v>
      </c>
    </row>
    <row r="666" spans="1:4" ht="38.25" x14ac:dyDescent="0.25">
      <c r="A666" s="5" t="s">
        <v>1152</v>
      </c>
      <c r="B666" s="1">
        <v>36869.51</v>
      </c>
      <c r="C666" s="2" t="s">
        <v>171</v>
      </c>
      <c r="D666" s="3">
        <v>42573</v>
      </c>
    </row>
    <row r="667" spans="1:4" ht="25.5" x14ac:dyDescent="0.25">
      <c r="A667" s="8" t="s">
        <v>172</v>
      </c>
      <c r="B667" s="1">
        <f>24700*1.18</f>
        <v>29146</v>
      </c>
      <c r="C667" s="11" t="s">
        <v>250</v>
      </c>
      <c r="D667" s="14">
        <v>42577</v>
      </c>
    </row>
    <row r="668" spans="1:4" x14ac:dyDescent="0.25">
      <c r="A668" s="8" t="s">
        <v>172</v>
      </c>
      <c r="B668" s="1">
        <v>6608</v>
      </c>
      <c r="C668" s="11" t="s">
        <v>173</v>
      </c>
      <c r="D668" s="14">
        <v>42646</v>
      </c>
    </row>
    <row r="669" spans="1:4" x14ac:dyDescent="0.25">
      <c r="A669" s="33" t="s">
        <v>142</v>
      </c>
      <c r="B669" s="1">
        <v>38497.5</v>
      </c>
      <c r="C669" s="12" t="s">
        <v>540</v>
      </c>
      <c r="D669" s="3">
        <v>42579</v>
      </c>
    </row>
    <row r="670" spans="1:4" ht="25.5" x14ac:dyDescent="0.25">
      <c r="A670" s="8" t="s">
        <v>251</v>
      </c>
      <c r="B670" s="1">
        <f>30800*1.18</f>
        <v>36344</v>
      </c>
      <c r="C670" s="11" t="s">
        <v>252</v>
      </c>
      <c r="D670" s="14">
        <v>42579</v>
      </c>
    </row>
    <row r="671" spans="1:4" x14ac:dyDescent="0.25">
      <c r="A671" s="8" t="s">
        <v>251</v>
      </c>
      <c r="B671" s="1">
        <f>30000*1.18</f>
        <v>35400</v>
      </c>
      <c r="C671" s="11" t="s">
        <v>253</v>
      </c>
      <c r="D671" s="14">
        <v>42579</v>
      </c>
    </row>
    <row r="672" spans="1:4" ht="25.5" x14ac:dyDescent="0.25">
      <c r="A672" s="5" t="s">
        <v>235</v>
      </c>
      <c r="B672" s="1">
        <f>152625*1.18</f>
        <v>180097.5</v>
      </c>
      <c r="C672" s="2" t="s">
        <v>236</v>
      </c>
      <c r="D672" s="3">
        <v>42583</v>
      </c>
    </row>
    <row r="673" spans="1:4" ht="25.5" x14ac:dyDescent="0.25">
      <c r="A673" s="33" t="s">
        <v>142</v>
      </c>
      <c r="B673" s="1">
        <f>23625*1.18</f>
        <v>27877.5</v>
      </c>
      <c r="C673" s="12" t="s">
        <v>143</v>
      </c>
      <c r="D673" s="3">
        <v>42583</v>
      </c>
    </row>
    <row r="674" spans="1:4" x14ac:dyDescent="0.25">
      <c r="A674" s="8" t="s">
        <v>172</v>
      </c>
      <c r="B674" s="1">
        <f>21300*1.18</f>
        <v>25134</v>
      </c>
      <c r="C674" s="11" t="s">
        <v>254</v>
      </c>
      <c r="D674" s="14">
        <v>42586</v>
      </c>
    </row>
    <row r="675" spans="1:4" ht="25.5" x14ac:dyDescent="0.25">
      <c r="A675" s="8" t="s">
        <v>255</v>
      </c>
      <c r="B675" s="1">
        <f>576350*1.18</f>
        <v>680093</v>
      </c>
      <c r="C675" s="11" t="s">
        <v>256</v>
      </c>
      <c r="D675" s="14">
        <v>42586</v>
      </c>
    </row>
    <row r="676" spans="1:4" ht="25.5" x14ac:dyDescent="0.25">
      <c r="A676" s="8" t="s">
        <v>244</v>
      </c>
      <c r="B676" s="1">
        <v>26063.25</v>
      </c>
      <c r="C676" s="2" t="s">
        <v>257</v>
      </c>
      <c r="D676" s="43">
        <v>42604</v>
      </c>
    </row>
    <row r="677" spans="1:4" x14ac:dyDescent="0.25">
      <c r="A677" s="8" t="s">
        <v>244</v>
      </c>
      <c r="B677" s="1">
        <v>82393.5</v>
      </c>
      <c r="C677" s="11" t="s">
        <v>541</v>
      </c>
      <c r="D677" s="14">
        <v>42611</v>
      </c>
    </row>
    <row r="678" spans="1:4" ht="25.5" x14ac:dyDescent="0.25">
      <c r="A678" s="8" t="s">
        <v>244</v>
      </c>
      <c r="B678" s="1">
        <f>45742.5*1.18</f>
        <v>53976.149999999994</v>
      </c>
      <c r="C678" s="2" t="s">
        <v>542</v>
      </c>
      <c r="D678" s="43">
        <v>42611</v>
      </c>
    </row>
    <row r="679" spans="1:4" ht="38.25" x14ac:dyDescent="0.25">
      <c r="A679" s="5" t="s">
        <v>172</v>
      </c>
      <c r="B679" s="1">
        <v>21653</v>
      </c>
      <c r="C679" s="2" t="s">
        <v>261</v>
      </c>
      <c r="D679" s="3">
        <v>42612</v>
      </c>
    </row>
    <row r="680" spans="1:4" ht="25.5" x14ac:dyDescent="0.25">
      <c r="A680" s="8" t="s">
        <v>244</v>
      </c>
      <c r="B680" s="1">
        <f>48592.5*1.18</f>
        <v>57339.149999999994</v>
      </c>
      <c r="C680" s="2" t="s">
        <v>262</v>
      </c>
      <c r="D680" s="43">
        <v>42612</v>
      </c>
    </row>
    <row r="681" spans="1:4" ht="25.5" x14ac:dyDescent="0.25">
      <c r="A681" s="5" t="s">
        <v>263</v>
      </c>
      <c r="B681" s="1">
        <v>50834.400000000001</v>
      </c>
      <c r="C681" s="2" t="s">
        <v>264</v>
      </c>
      <c r="D681" s="43">
        <v>42621</v>
      </c>
    </row>
    <row r="682" spans="1:4" ht="38.25" x14ac:dyDescent="0.25">
      <c r="A682" s="5" t="s">
        <v>1152</v>
      </c>
      <c r="B682" s="1">
        <v>50735.28</v>
      </c>
      <c r="C682" s="11" t="s">
        <v>176</v>
      </c>
      <c r="D682" s="14">
        <v>42626</v>
      </c>
    </row>
    <row r="683" spans="1:4" ht="38.25" x14ac:dyDescent="0.25">
      <c r="A683" s="5" t="s">
        <v>1152</v>
      </c>
      <c r="B683" s="1">
        <v>42088.24</v>
      </c>
      <c r="C683" s="2" t="s">
        <v>177</v>
      </c>
      <c r="D683" s="3">
        <v>42626</v>
      </c>
    </row>
    <row r="684" spans="1:4" x14ac:dyDescent="0.25">
      <c r="A684" s="5" t="s">
        <v>263</v>
      </c>
      <c r="B684" s="1">
        <v>565538.6</v>
      </c>
      <c r="C684" s="2" t="s">
        <v>543</v>
      </c>
      <c r="D684" s="3">
        <v>42632</v>
      </c>
    </row>
    <row r="685" spans="1:4" ht="38.25" x14ac:dyDescent="0.25">
      <c r="A685" s="33" t="s">
        <v>142</v>
      </c>
      <c r="B685" s="1">
        <v>17700</v>
      </c>
      <c r="C685" s="2" t="s">
        <v>178</v>
      </c>
      <c r="D685" s="3">
        <v>42643</v>
      </c>
    </row>
    <row r="686" spans="1:4" ht="25.5" x14ac:dyDescent="0.25">
      <c r="A686" s="8" t="s">
        <v>165</v>
      </c>
      <c r="B686" s="1">
        <f>6023*1.18</f>
        <v>7107.1399999999994</v>
      </c>
      <c r="C686" s="2" t="s">
        <v>179</v>
      </c>
      <c r="D686" s="3">
        <v>42649</v>
      </c>
    </row>
    <row r="687" spans="1:4" ht="25.5" x14ac:dyDescent="0.25">
      <c r="A687" s="8" t="s">
        <v>232</v>
      </c>
      <c r="B687" s="1">
        <f>8800*1.18</f>
        <v>10384</v>
      </c>
      <c r="C687" s="2" t="s">
        <v>233</v>
      </c>
      <c r="D687" s="3">
        <v>42697</v>
      </c>
    </row>
    <row r="688" spans="1:4" x14ac:dyDescent="0.25">
      <c r="A688" s="8" t="s">
        <v>232</v>
      </c>
      <c r="B688" s="1">
        <v>10620</v>
      </c>
      <c r="C688" s="2" t="s">
        <v>544</v>
      </c>
      <c r="D688" s="3">
        <v>42697</v>
      </c>
    </row>
    <row r="689" spans="1:4" x14ac:dyDescent="0.25">
      <c r="A689" s="8" t="s">
        <v>232</v>
      </c>
      <c r="B689" s="1">
        <v>20650</v>
      </c>
      <c r="C689" s="2" t="s">
        <v>545</v>
      </c>
      <c r="D689" s="3">
        <v>42702</v>
      </c>
    </row>
    <row r="690" spans="1:4" ht="25.5" x14ac:dyDescent="0.25">
      <c r="A690" s="8" t="s">
        <v>232</v>
      </c>
      <c r="B690" s="1">
        <v>61950</v>
      </c>
      <c r="C690" s="2" t="s">
        <v>268</v>
      </c>
      <c r="D690" s="3">
        <v>42697</v>
      </c>
    </row>
    <row r="691" spans="1:4" ht="38.25" x14ac:dyDescent="0.25">
      <c r="A691" s="8" t="s">
        <v>232</v>
      </c>
      <c r="B691" s="1">
        <f>11100*1.18</f>
        <v>13098</v>
      </c>
      <c r="C691" s="2" t="s">
        <v>266</v>
      </c>
      <c r="D691" s="3">
        <v>42697</v>
      </c>
    </row>
    <row r="692" spans="1:4" x14ac:dyDescent="0.25">
      <c r="A692" s="8" t="s">
        <v>1171</v>
      </c>
      <c r="B692" s="1">
        <v>41710</v>
      </c>
      <c r="C692" s="2" t="s">
        <v>546</v>
      </c>
      <c r="D692" s="3">
        <v>42649</v>
      </c>
    </row>
    <row r="693" spans="1:4" ht="25.5" x14ac:dyDescent="0.25">
      <c r="A693" s="8" t="s">
        <v>232</v>
      </c>
      <c r="B693" s="1">
        <f>58875*1.18</f>
        <v>69472.5</v>
      </c>
      <c r="C693" s="2" t="s">
        <v>267</v>
      </c>
      <c r="D693" s="3">
        <v>42709</v>
      </c>
    </row>
    <row r="694" spans="1:4" x14ac:dyDescent="0.25">
      <c r="A694" s="8" t="s">
        <v>232</v>
      </c>
      <c r="B694" s="1">
        <v>628350</v>
      </c>
      <c r="C694" s="2" t="s">
        <v>547</v>
      </c>
      <c r="D694" s="3">
        <v>42712</v>
      </c>
    </row>
    <row r="695" spans="1:4" x14ac:dyDescent="0.25">
      <c r="A695" s="8" t="s">
        <v>1134</v>
      </c>
      <c r="B695" s="1">
        <v>252638</v>
      </c>
      <c r="C695" s="2" t="s">
        <v>548</v>
      </c>
      <c r="D695" s="3">
        <v>42657</v>
      </c>
    </row>
    <row r="696" spans="1:4" x14ac:dyDescent="0.25">
      <c r="A696" s="8" t="s">
        <v>255</v>
      </c>
      <c r="B696" s="1">
        <v>50210.18</v>
      </c>
      <c r="C696" s="2" t="s">
        <v>549</v>
      </c>
      <c r="D696" s="3">
        <v>42723</v>
      </c>
    </row>
    <row r="697" spans="1:4" x14ac:dyDescent="0.25">
      <c r="A697" s="8" t="s">
        <v>550</v>
      </c>
      <c r="B697" s="1">
        <v>110330</v>
      </c>
      <c r="C697" s="2" t="s">
        <v>551</v>
      </c>
      <c r="D697" s="3">
        <v>42725</v>
      </c>
    </row>
    <row r="698" spans="1:4" x14ac:dyDescent="0.25">
      <c r="A698" s="8" t="s">
        <v>552</v>
      </c>
      <c r="B698" s="1">
        <v>28143</v>
      </c>
      <c r="C698" s="2" t="s">
        <v>553</v>
      </c>
      <c r="D698" s="3">
        <v>42725</v>
      </c>
    </row>
    <row r="699" spans="1:4" x14ac:dyDescent="0.25">
      <c r="A699" s="8" t="s">
        <v>554</v>
      </c>
      <c r="B699" s="1">
        <v>41354.06</v>
      </c>
      <c r="C699" s="2" t="s">
        <v>555</v>
      </c>
      <c r="D699" s="3">
        <v>42725</v>
      </c>
    </row>
    <row r="700" spans="1:4" x14ac:dyDescent="0.25">
      <c r="A700" s="8" t="s">
        <v>232</v>
      </c>
      <c r="B700" s="1">
        <v>683102</v>
      </c>
      <c r="C700" s="2" t="s">
        <v>556</v>
      </c>
      <c r="D700" s="3">
        <v>42724</v>
      </c>
    </row>
    <row r="701" spans="1:4" x14ac:dyDescent="0.25">
      <c r="A701" s="8" t="s">
        <v>232</v>
      </c>
      <c r="B701" s="1">
        <v>4160688.8</v>
      </c>
      <c r="C701" s="2" t="s">
        <v>557</v>
      </c>
      <c r="D701" s="3">
        <v>42724</v>
      </c>
    </row>
    <row r="702" spans="1:4" x14ac:dyDescent="0.25">
      <c r="A702" s="8" t="s">
        <v>552</v>
      </c>
      <c r="B702" s="1">
        <v>32981</v>
      </c>
      <c r="C702" s="2" t="s">
        <v>558</v>
      </c>
      <c r="D702" s="3">
        <v>42732</v>
      </c>
    </row>
    <row r="703" spans="1:4" x14ac:dyDescent="0.25">
      <c r="A703" s="8" t="s">
        <v>550</v>
      </c>
      <c r="B703" s="1">
        <v>56935</v>
      </c>
      <c r="C703" s="2" t="s">
        <v>559</v>
      </c>
      <c r="D703" s="3">
        <v>42740</v>
      </c>
    </row>
    <row r="704" spans="1:4" x14ac:dyDescent="0.25">
      <c r="A704" s="8" t="s">
        <v>561</v>
      </c>
      <c r="B704" s="1">
        <v>496662</v>
      </c>
      <c r="C704" s="2" t="s">
        <v>562</v>
      </c>
      <c r="D704" s="3">
        <v>42741</v>
      </c>
    </row>
    <row r="705" spans="1:4" x14ac:dyDescent="0.25">
      <c r="A705" s="8" t="s">
        <v>560</v>
      </c>
      <c r="B705" s="1">
        <v>712602</v>
      </c>
      <c r="C705" s="2" t="s">
        <v>563</v>
      </c>
      <c r="D705" s="3">
        <v>42724</v>
      </c>
    </row>
    <row r="706" spans="1:4" x14ac:dyDescent="0.25">
      <c r="A706" s="8" t="s">
        <v>232</v>
      </c>
      <c r="B706" s="1">
        <v>29854</v>
      </c>
      <c r="C706" s="2" t="s">
        <v>441</v>
      </c>
      <c r="D706" s="3">
        <v>42724</v>
      </c>
    </row>
    <row r="707" spans="1:4" x14ac:dyDescent="0.25">
      <c r="A707" s="8" t="s">
        <v>232</v>
      </c>
      <c r="B707" s="1">
        <v>59967.6</v>
      </c>
      <c r="C707" s="2" t="s">
        <v>564</v>
      </c>
      <c r="D707" s="3">
        <v>42747</v>
      </c>
    </row>
    <row r="708" spans="1:4" x14ac:dyDescent="0.25">
      <c r="A708" s="8" t="s">
        <v>232</v>
      </c>
      <c r="B708" s="1">
        <v>24780</v>
      </c>
      <c r="C708" s="2" t="s">
        <v>565</v>
      </c>
      <c r="D708" s="3">
        <v>42747</v>
      </c>
    </row>
    <row r="709" spans="1:4" x14ac:dyDescent="0.25">
      <c r="A709" s="8" t="s">
        <v>550</v>
      </c>
      <c r="B709" s="1">
        <v>96701</v>
      </c>
      <c r="C709" s="2" t="s">
        <v>1003</v>
      </c>
      <c r="D709" s="3">
        <v>42753</v>
      </c>
    </row>
    <row r="710" spans="1:4" x14ac:dyDescent="0.25">
      <c r="A710" s="8" t="s">
        <v>137</v>
      </c>
      <c r="B710" s="1">
        <v>63806.14</v>
      </c>
      <c r="C710" s="2" t="s">
        <v>1004</v>
      </c>
      <c r="D710" s="3">
        <v>42753</v>
      </c>
    </row>
    <row r="711" spans="1:4" x14ac:dyDescent="0.25">
      <c r="A711" s="8" t="s">
        <v>137</v>
      </c>
      <c r="B711" s="1">
        <v>96376.5</v>
      </c>
      <c r="C711" s="2" t="s">
        <v>1005</v>
      </c>
      <c r="D711" s="3">
        <v>42753</v>
      </c>
    </row>
    <row r="712" spans="1:4" x14ac:dyDescent="0.25">
      <c r="A712" s="8" t="s">
        <v>137</v>
      </c>
      <c r="B712" s="1">
        <v>95237.8</v>
      </c>
      <c r="C712" s="2" t="s">
        <v>1006</v>
      </c>
      <c r="D712" s="3">
        <v>42753</v>
      </c>
    </row>
    <row r="713" spans="1:4" x14ac:dyDescent="0.25">
      <c r="A713" s="8" t="s">
        <v>232</v>
      </c>
      <c r="B713" s="1">
        <v>328217</v>
      </c>
      <c r="C713" s="2" t="s">
        <v>1022</v>
      </c>
      <c r="D713" s="3">
        <v>42755</v>
      </c>
    </row>
    <row r="714" spans="1:4" x14ac:dyDescent="0.25">
      <c r="A714" s="8" t="s">
        <v>232</v>
      </c>
      <c r="B714" s="1">
        <v>226825.5</v>
      </c>
      <c r="C714" s="2" t="s">
        <v>1028</v>
      </c>
      <c r="D714" s="3">
        <v>42758</v>
      </c>
    </row>
    <row r="715" spans="1:4" x14ac:dyDescent="0.25">
      <c r="A715" s="8" t="s">
        <v>550</v>
      </c>
      <c r="B715" s="1">
        <v>214156.19</v>
      </c>
      <c r="C715" s="2" t="s">
        <v>1031</v>
      </c>
      <c r="D715" s="3">
        <v>42760</v>
      </c>
    </row>
    <row r="716" spans="1:4" x14ac:dyDescent="0.25">
      <c r="A716" s="8" t="s">
        <v>244</v>
      </c>
      <c r="B716" s="1">
        <v>75331.199999999997</v>
      </c>
      <c r="C716" s="2" t="s">
        <v>545</v>
      </c>
      <c r="D716" s="3">
        <v>42604</v>
      </c>
    </row>
    <row r="717" spans="1:4" x14ac:dyDescent="0.25">
      <c r="A717" s="8" t="s">
        <v>550</v>
      </c>
      <c r="B717" s="1">
        <v>130714.5</v>
      </c>
      <c r="C717" s="2" t="s">
        <v>1033</v>
      </c>
      <c r="D717" s="3">
        <v>42755</v>
      </c>
    </row>
    <row r="718" spans="1:4" x14ac:dyDescent="0.25">
      <c r="A718" s="8" t="s">
        <v>232</v>
      </c>
      <c r="B718" s="1">
        <v>30000</v>
      </c>
      <c r="C718" s="2" t="s">
        <v>546</v>
      </c>
      <c r="D718" s="3">
        <v>42760</v>
      </c>
    </row>
    <row r="719" spans="1:4" x14ac:dyDescent="0.25">
      <c r="A719" s="8" t="s">
        <v>232</v>
      </c>
      <c r="B719" s="1">
        <v>50000</v>
      </c>
      <c r="C719" s="2" t="s">
        <v>1045</v>
      </c>
      <c r="D719" s="3">
        <v>42760</v>
      </c>
    </row>
    <row r="720" spans="1:4" x14ac:dyDescent="0.25">
      <c r="A720" s="8" t="s">
        <v>1052</v>
      </c>
      <c r="B720" s="1">
        <v>31544162.559999999</v>
      </c>
      <c r="C720" s="2" t="s">
        <v>1053</v>
      </c>
      <c r="D720" s="3">
        <v>42760</v>
      </c>
    </row>
    <row r="721" spans="1:4" x14ac:dyDescent="0.25">
      <c r="A721" s="8" t="s">
        <v>273</v>
      </c>
      <c r="B721" s="1">
        <v>361139</v>
      </c>
      <c r="C721" s="2" t="s">
        <v>1056</v>
      </c>
      <c r="D721" s="3">
        <v>42760</v>
      </c>
    </row>
    <row r="722" spans="1:4" x14ac:dyDescent="0.25">
      <c r="A722" s="5" t="s">
        <v>1162</v>
      </c>
      <c r="B722" s="1">
        <v>174345</v>
      </c>
      <c r="C722" s="2" t="s">
        <v>566</v>
      </c>
      <c r="D722" s="3">
        <v>42717</v>
      </c>
    </row>
    <row r="723" spans="1:4" x14ac:dyDescent="0.25">
      <c r="A723" s="34" t="s">
        <v>567</v>
      </c>
      <c r="B723" s="26">
        <f>SUM(B724:B737)</f>
        <v>3266037.5</v>
      </c>
      <c r="C723" s="35"/>
      <c r="D723" s="31"/>
    </row>
    <row r="724" spans="1:4" x14ac:dyDescent="0.25">
      <c r="A724" s="33" t="s">
        <v>568</v>
      </c>
      <c r="B724" s="1">
        <v>88500</v>
      </c>
      <c r="C724" s="12" t="s">
        <v>569</v>
      </c>
      <c r="D724" s="3">
        <v>42157</v>
      </c>
    </row>
    <row r="725" spans="1:4" x14ac:dyDescent="0.25">
      <c r="A725" s="33" t="s">
        <v>570</v>
      </c>
      <c r="B725" s="1">
        <v>7080</v>
      </c>
      <c r="C725" s="12" t="s">
        <v>571</v>
      </c>
      <c r="D725" s="3">
        <v>42242</v>
      </c>
    </row>
    <row r="726" spans="1:4" x14ac:dyDescent="0.25">
      <c r="A726" s="33" t="s">
        <v>568</v>
      </c>
      <c r="B726" s="1">
        <v>35400</v>
      </c>
      <c r="C726" s="12" t="s">
        <v>572</v>
      </c>
      <c r="D726" s="3">
        <v>42479</v>
      </c>
    </row>
    <row r="727" spans="1:4" x14ac:dyDescent="0.25">
      <c r="A727" s="33" t="s">
        <v>568</v>
      </c>
      <c r="B727" s="1">
        <v>47200</v>
      </c>
      <c r="C727" s="12" t="s">
        <v>0</v>
      </c>
      <c r="D727" s="3">
        <v>42501</v>
      </c>
    </row>
    <row r="728" spans="1:4" x14ac:dyDescent="0.25">
      <c r="A728" s="33" t="s">
        <v>1222</v>
      </c>
      <c r="B728" s="1">
        <v>19470</v>
      </c>
      <c r="C728" s="12" t="s">
        <v>573</v>
      </c>
      <c r="D728" s="3">
        <v>42524</v>
      </c>
    </row>
    <row r="729" spans="1:4" x14ac:dyDescent="0.25">
      <c r="A729" s="33" t="s">
        <v>1222</v>
      </c>
      <c r="B729" s="1">
        <v>25960</v>
      </c>
      <c r="C729" s="12" t="s">
        <v>574</v>
      </c>
      <c r="D729" s="3">
        <v>42524</v>
      </c>
    </row>
    <row r="730" spans="1:4" x14ac:dyDescent="0.25">
      <c r="A730" s="33" t="s">
        <v>575</v>
      </c>
      <c r="B730" s="1">
        <v>2518747.5</v>
      </c>
      <c r="C730" s="12" t="s">
        <v>576</v>
      </c>
      <c r="D730" s="3">
        <v>42627</v>
      </c>
    </row>
    <row r="731" spans="1:4" x14ac:dyDescent="0.25">
      <c r="A731" s="33" t="s">
        <v>577</v>
      </c>
      <c r="B731" s="1">
        <v>41595</v>
      </c>
      <c r="C731" s="12" t="s">
        <v>578</v>
      </c>
      <c r="D731" s="3">
        <v>42612</v>
      </c>
    </row>
    <row r="732" spans="1:4" x14ac:dyDescent="0.25">
      <c r="A732" s="33" t="s">
        <v>577</v>
      </c>
      <c r="B732" s="1">
        <v>248000</v>
      </c>
      <c r="C732" s="12" t="s">
        <v>579</v>
      </c>
      <c r="D732" s="3">
        <v>42608</v>
      </c>
    </row>
    <row r="733" spans="1:4" x14ac:dyDescent="0.25">
      <c r="A733" s="33" t="s">
        <v>570</v>
      </c>
      <c r="B733" s="1">
        <v>18880</v>
      </c>
      <c r="C733" s="12" t="s">
        <v>580</v>
      </c>
      <c r="D733" s="3">
        <v>42216</v>
      </c>
    </row>
    <row r="734" spans="1:4" x14ac:dyDescent="0.25">
      <c r="A734" s="33" t="s">
        <v>570</v>
      </c>
      <c r="B734" s="1">
        <v>28320</v>
      </c>
      <c r="C734" s="12" t="s">
        <v>581</v>
      </c>
      <c r="D734" s="3">
        <v>42284</v>
      </c>
    </row>
    <row r="735" spans="1:4" x14ac:dyDescent="0.25">
      <c r="A735" s="5" t="s">
        <v>1125</v>
      </c>
      <c r="B735" s="1">
        <v>78935</v>
      </c>
      <c r="C735" s="12" t="s">
        <v>582</v>
      </c>
      <c r="D735" s="3">
        <v>42576</v>
      </c>
    </row>
    <row r="736" spans="1:4" x14ac:dyDescent="0.25">
      <c r="A736" s="5" t="s">
        <v>583</v>
      </c>
      <c r="B736" s="1">
        <v>25350</v>
      </c>
      <c r="C736" s="12" t="s">
        <v>584</v>
      </c>
      <c r="D736" s="3">
        <v>42576</v>
      </c>
    </row>
    <row r="737" spans="1:4" x14ac:dyDescent="0.25">
      <c r="A737" s="33" t="s">
        <v>568</v>
      </c>
      <c r="B737" s="1">
        <v>82600</v>
      </c>
      <c r="C737" s="12" t="s">
        <v>585</v>
      </c>
      <c r="D737" s="3">
        <v>42576</v>
      </c>
    </row>
    <row r="738" spans="1:4" x14ac:dyDescent="0.25">
      <c r="A738" s="34" t="s">
        <v>1223</v>
      </c>
      <c r="B738" s="26">
        <f>+B739</f>
        <v>212400</v>
      </c>
      <c r="C738" s="35"/>
      <c r="D738" s="31"/>
    </row>
    <row r="739" spans="1:4" ht="38.25" x14ac:dyDescent="0.25">
      <c r="A739" s="33" t="s">
        <v>586</v>
      </c>
      <c r="B739" s="1">
        <f>180000*1.18</f>
        <v>212400</v>
      </c>
      <c r="C739" s="12" t="s">
        <v>587</v>
      </c>
      <c r="D739" s="3">
        <v>42606</v>
      </c>
    </row>
    <row r="740" spans="1:4" x14ac:dyDescent="0.25">
      <c r="A740" s="34" t="s">
        <v>1224</v>
      </c>
      <c r="B740" s="26">
        <f>SUM(B741:B751)</f>
        <v>7639928.7700000005</v>
      </c>
      <c r="C740" s="35"/>
      <c r="D740" s="31"/>
    </row>
    <row r="741" spans="1:4" ht="38.25" x14ac:dyDescent="0.25">
      <c r="A741" s="33" t="s">
        <v>589</v>
      </c>
      <c r="B741" s="1">
        <f>26450*1.18</f>
        <v>31211</v>
      </c>
      <c r="C741" s="12" t="s">
        <v>590</v>
      </c>
      <c r="D741" s="3">
        <v>42494</v>
      </c>
    </row>
    <row r="742" spans="1:4" x14ac:dyDescent="0.25">
      <c r="A742" s="33" t="s">
        <v>591</v>
      </c>
      <c r="B742" s="1">
        <v>49560</v>
      </c>
      <c r="C742" s="12" t="s">
        <v>592</v>
      </c>
      <c r="D742" s="3">
        <v>42326</v>
      </c>
    </row>
    <row r="743" spans="1:4" x14ac:dyDescent="0.25">
      <c r="A743" s="33" t="s">
        <v>593</v>
      </c>
      <c r="B743" s="1">
        <v>66195.64</v>
      </c>
      <c r="C743" s="12" t="s">
        <v>393</v>
      </c>
      <c r="D743" s="3">
        <v>42319</v>
      </c>
    </row>
    <row r="744" spans="1:4" ht="38.25" x14ac:dyDescent="0.25">
      <c r="A744" s="5" t="s">
        <v>594</v>
      </c>
      <c r="B744" s="1">
        <v>2496935.35</v>
      </c>
      <c r="C744" s="12" t="s">
        <v>595</v>
      </c>
      <c r="D744" s="3">
        <v>42332</v>
      </c>
    </row>
    <row r="745" spans="1:4" x14ac:dyDescent="0.25">
      <c r="A745" s="33" t="s">
        <v>596</v>
      </c>
      <c r="B745" s="1">
        <v>741748</v>
      </c>
      <c r="C745" s="12" t="s">
        <v>499</v>
      </c>
      <c r="D745" s="3">
        <v>42478</v>
      </c>
    </row>
    <row r="746" spans="1:4" ht="25.5" x14ac:dyDescent="0.25">
      <c r="A746" s="5" t="s">
        <v>597</v>
      </c>
      <c r="B746" s="1">
        <v>2315750</v>
      </c>
      <c r="C746" s="12" t="s">
        <v>71</v>
      </c>
      <c r="D746" s="3">
        <v>42655</v>
      </c>
    </row>
    <row r="747" spans="1:4" x14ac:dyDescent="0.25">
      <c r="A747" s="5" t="s">
        <v>596</v>
      </c>
      <c r="B747" s="1">
        <v>479080</v>
      </c>
      <c r="C747" s="2" t="s">
        <v>598</v>
      </c>
      <c r="D747" s="3">
        <v>42695</v>
      </c>
    </row>
    <row r="748" spans="1:4" ht="25.5" x14ac:dyDescent="0.25">
      <c r="A748" s="5" t="s">
        <v>1225</v>
      </c>
      <c r="B748" s="1">
        <v>50964.2</v>
      </c>
      <c r="C748" s="2" t="s">
        <v>599</v>
      </c>
      <c r="D748" s="3">
        <v>42718</v>
      </c>
    </row>
    <row r="749" spans="1:4" x14ac:dyDescent="0.25">
      <c r="A749" s="5" t="s">
        <v>600</v>
      </c>
      <c r="B749" s="1">
        <v>650004.18000000005</v>
      </c>
      <c r="C749" s="2" t="s">
        <v>601</v>
      </c>
      <c r="D749" s="3">
        <v>42740</v>
      </c>
    </row>
    <row r="750" spans="1:4" x14ac:dyDescent="0.25">
      <c r="A750" s="5" t="s">
        <v>602</v>
      </c>
      <c r="B750" s="1">
        <v>696790</v>
      </c>
      <c r="C750" s="2" t="s">
        <v>188</v>
      </c>
      <c r="D750" s="3">
        <v>42740</v>
      </c>
    </row>
    <row r="751" spans="1:4" x14ac:dyDescent="0.25">
      <c r="A751" s="33" t="s">
        <v>104</v>
      </c>
      <c r="B751" s="1">
        <v>61690.400000000001</v>
      </c>
      <c r="C751" s="12" t="s">
        <v>603</v>
      </c>
      <c r="D751" s="3">
        <v>42593</v>
      </c>
    </row>
    <row r="752" spans="1:4" x14ac:dyDescent="0.25">
      <c r="A752" s="34" t="s">
        <v>604</v>
      </c>
      <c r="B752" s="26">
        <f>SUM(B753:B770)</f>
        <v>10421128.24</v>
      </c>
      <c r="C752" s="24"/>
      <c r="D752" s="31"/>
    </row>
    <row r="753" spans="1:4" x14ac:dyDescent="0.25">
      <c r="A753" s="33" t="s">
        <v>129</v>
      </c>
      <c r="B753" s="1">
        <v>450170</v>
      </c>
      <c r="C753" s="12" t="s">
        <v>127</v>
      </c>
      <c r="D753" s="3">
        <v>42549</v>
      </c>
    </row>
    <row r="754" spans="1:4" ht="38.25" x14ac:dyDescent="0.25">
      <c r="A754" s="33" t="s">
        <v>589</v>
      </c>
      <c r="B754" s="1">
        <f>34550*1.18</f>
        <v>40769</v>
      </c>
      <c r="C754" s="12" t="s">
        <v>590</v>
      </c>
      <c r="D754" s="3">
        <v>42494</v>
      </c>
    </row>
    <row r="755" spans="1:4" x14ac:dyDescent="0.25">
      <c r="A755" s="5" t="s">
        <v>605</v>
      </c>
      <c r="B755" s="1">
        <v>607464</v>
      </c>
      <c r="C755" s="2" t="s">
        <v>606</v>
      </c>
      <c r="D755" s="3">
        <v>42545</v>
      </c>
    </row>
    <row r="756" spans="1:4" x14ac:dyDescent="0.25">
      <c r="A756" s="5" t="s">
        <v>607</v>
      </c>
      <c r="B756" s="1">
        <v>1557600</v>
      </c>
      <c r="C756" s="2" t="s">
        <v>367</v>
      </c>
      <c r="D756" s="3">
        <v>42564</v>
      </c>
    </row>
    <row r="757" spans="1:4" x14ac:dyDescent="0.25">
      <c r="A757" s="5" t="s">
        <v>109</v>
      </c>
      <c r="B757" s="1">
        <v>261960</v>
      </c>
      <c r="C757" s="2" t="s">
        <v>608</v>
      </c>
      <c r="D757" s="3">
        <v>42576</v>
      </c>
    </row>
    <row r="758" spans="1:4" x14ac:dyDescent="0.25">
      <c r="A758" s="8" t="s">
        <v>255</v>
      </c>
      <c r="B758" s="1">
        <v>23718</v>
      </c>
      <c r="C758" s="2" t="s">
        <v>609</v>
      </c>
      <c r="D758" s="3">
        <v>42585</v>
      </c>
    </row>
    <row r="759" spans="1:4" x14ac:dyDescent="0.25">
      <c r="A759" s="5" t="s">
        <v>610</v>
      </c>
      <c r="B759" s="1">
        <v>1025141.52</v>
      </c>
      <c r="C759" s="2" t="s">
        <v>611</v>
      </c>
      <c r="D759" s="3">
        <v>42604</v>
      </c>
    </row>
    <row r="760" spans="1:4" x14ac:dyDescent="0.25">
      <c r="A760" s="5" t="s">
        <v>605</v>
      </c>
      <c r="B760" s="1">
        <v>453261.6</v>
      </c>
      <c r="C760" s="2" t="s">
        <v>612</v>
      </c>
      <c r="D760" s="3">
        <v>42606</v>
      </c>
    </row>
    <row r="761" spans="1:4" x14ac:dyDescent="0.25">
      <c r="A761" s="5" t="s">
        <v>596</v>
      </c>
      <c r="B761" s="1">
        <v>401200</v>
      </c>
      <c r="C761" s="2" t="s">
        <v>613</v>
      </c>
      <c r="D761" s="3">
        <v>42612</v>
      </c>
    </row>
    <row r="762" spans="1:4" x14ac:dyDescent="0.25">
      <c r="A762" s="5" t="s">
        <v>596</v>
      </c>
      <c r="B762" s="1">
        <v>719800</v>
      </c>
      <c r="C762" s="2" t="s">
        <v>614</v>
      </c>
      <c r="D762" s="3">
        <v>42612</v>
      </c>
    </row>
    <row r="763" spans="1:4" x14ac:dyDescent="0.25">
      <c r="A763" s="8" t="s">
        <v>255</v>
      </c>
      <c r="B763" s="1">
        <v>142013</v>
      </c>
      <c r="C763" s="2" t="s">
        <v>615</v>
      </c>
      <c r="D763" s="3">
        <v>42628</v>
      </c>
    </row>
    <row r="764" spans="1:4" x14ac:dyDescent="0.25">
      <c r="A764" s="8" t="s">
        <v>105</v>
      </c>
      <c r="B764" s="1">
        <v>341020</v>
      </c>
      <c r="C764" s="2" t="s">
        <v>188</v>
      </c>
      <c r="D764" s="3">
        <v>42682</v>
      </c>
    </row>
    <row r="765" spans="1:4" x14ac:dyDescent="0.25">
      <c r="A765" s="8" t="s">
        <v>616</v>
      </c>
      <c r="B765" s="1">
        <v>1336382.45</v>
      </c>
      <c r="C765" s="2" t="s">
        <v>494</v>
      </c>
      <c r="D765" s="3">
        <v>42725</v>
      </c>
    </row>
    <row r="766" spans="1:4" x14ac:dyDescent="0.25">
      <c r="A766" s="8" t="s">
        <v>617</v>
      </c>
      <c r="B766" s="1">
        <v>644886.65</v>
      </c>
      <c r="C766" s="2" t="s">
        <v>618</v>
      </c>
      <c r="D766" s="3">
        <v>42725</v>
      </c>
    </row>
    <row r="767" spans="1:4" x14ac:dyDescent="0.25">
      <c r="A767" s="8" t="s">
        <v>1026</v>
      </c>
      <c r="B767" s="1">
        <v>168001.32</v>
      </c>
      <c r="C767" s="2" t="s">
        <v>1027</v>
      </c>
      <c r="D767" s="3">
        <v>42755</v>
      </c>
    </row>
    <row r="768" spans="1:4" x14ac:dyDescent="0.25">
      <c r="A768" s="8" t="s">
        <v>1054</v>
      </c>
      <c r="B768" s="1">
        <v>945846.7</v>
      </c>
      <c r="C768" s="2" t="s">
        <v>1055</v>
      </c>
      <c r="D768" s="3">
        <v>42725</v>
      </c>
    </row>
    <row r="769" spans="1:4" x14ac:dyDescent="0.25">
      <c r="A769" s="8" t="s">
        <v>1072</v>
      </c>
      <c r="B769" s="1">
        <v>476720</v>
      </c>
      <c r="C769" s="2" t="s">
        <v>1073</v>
      </c>
      <c r="D769" s="3">
        <v>42759</v>
      </c>
    </row>
    <row r="770" spans="1:4" x14ac:dyDescent="0.25">
      <c r="A770" s="5" t="s">
        <v>610</v>
      </c>
      <c r="B770" s="1">
        <v>825174</v>
      </c>
      <c r="C770" s="2" t="s">
        <v>619</v>
      </c>
      <c r="D770" s="3">
        <v>42634</v>
      </c>
    </row>
    <row r="771" spans="1:4" x14ac:dyDescent="0.25">
      <c r="A771" s="34" t="s">
        <v>620</v>
      </c>
      <c r="B771" s="26">
        <f>SUM(B772:B773)</f>
        <v>729723.8</v>
      </c>
      <c r="C771" s="24"/>
      <c r="D771" s="31"/>
    </row>
    <row r="772" spans="1:4" ht="38.25" x14ac:dyDescent="0.25">
      <c r="A772" s="5" t="s">
        <v>593</v>
      </c>
      <c r="B772" s="1">
        <v>2843.8</v>
      </c>
      <c r="C772" s="2" t="s">
        <v>621</v>
      </c>
      <c r="D772" s="3">
        <v>42458</v>
      </c>
    </row>
    <row r="773" spans="1:4" x14ac:dyDescent="0.25">
      <c r="A773" s="5" t="s">
        <v>622</v>
      </c>
      <c r="B773" s="1">
        <v>726880</v>
      </c>
      <c r="C773" s="2" t="s">
        <v>623</v>
      </c>
      <c r="D773" s="3">
        <v>42636</v>
      </c>
    </row>
    <row r="774" spans="1:4" x14ac:dyDescent="0.25">
      <c r="A774" s="34" t="s">
        <v>1226</v>
      </c>
      <c r="B774" s="26">
        <f>SUM(B775:B786)</f>
        <v>7646326.8079999993</v>
      </c>
      <c r="C774" s="24"/>
      <c r="D774" s="31"/>
    </row>
    <row r="775" spans="1:4" x14ac:dyDescent="0.25">
      <c r="A775" s="33" t="s">
        <v>105</v>
      </c>
      <c r="B775" s="1">
        <v>987140.8</v>
      </c>
      <c r="C775" s="12" t="s">
        <v>186</v>
      </c>
      <c r="D775" s="3">
        <v>42268</v>
      </c>
    </row>
    <row r="776" spans="1:4" ht="38.25" x14ac:dyDescent="0.25">
      <c r="A776" s="33" t="s">
        <v>624</v>
      </c>
      <c r="B776" s="1">
        <f>1050000*1.18</f>
        <v>1239000</v>
      </c>
      <c r="C776" s="12" t="s">
        <v>625</v>
      </c>
      <c r="D776" s="3">
        <v>42611</v>
      </c>
    </row>
    <row r="777" spans="1:4" x14ac:dyDescent="0.25">
      <c r="A777" s="5" t="s">
        <v>626</v>
      </c>
      <c r="B777" s="1">
        <v>617177.76</v>
      </c>
      <c r="C777" s="2" t="s">
        <v>367</v>
      </c>
      <c r="D777" s="3">
        <v>42495</v>
      </c>
    </row>
    <row r="778" spans="1:4" x14ac:dyDescent="0.25">
      <c r="A778" s="8" t="s">
        <v>627</v>
      </c>
      <c r="B778" s="1">
        <v>1175905.3999999999</v>
      </c>
      <c r="C778" s="2" t="s">
        <v>628</v>
      </c>
      <c r="D778" s="3">
        <v>42625</v>
      </c>
    </row>
    <row r="779" spans="1:4" ht="38.25" x14ac:dyDescent="0.25">
      <c r="A779" s="5" t="s">
        <v>622</v>
      </c>
      <c r="B779" s="1">
        <v>40887</v>
      </c>
      <c r="C779" s="2" t="s">
        <v>629</v>
      </c>
      <c r="D779" s="3">
        <v>42368</v>
      </c>
    </row>
    <row r="780" spans="1:4" ht="38.25" x14ac:dyDescent="0.25">
      <c r="A780" s="5" t="s">
        <v>491</v>
      </c>
      <c r="B780" s="1">
        <v>14160</v>
      </c>
      <c r="C780" s="2" t="s">
        <v>630</v>
      </c>
      <c r="D780" s="3">
        <v>42557</v>
      </c>
    </row>
    <row r="781" spans="1:4" ht="25.5" x14ac:dyDescent="0.25">
      <c r="A781" s="5" t="s">
        <v>1227</v>
      </c>
      <c r="B781" s="1">
        <v>351420.52</v>
      </c>
      <c r="C781" s="2" t="s">
        <v>228</v>
      </c>
      <c r="D781" s="3">
        <v>42628</v>
      </c>
    </row>
    <row r="782" spans="1:4" ht="25.5" x14ac:dyDescent="0.25">
      <c r="A782" s="5" t="s">
        <v>632</v>
      </c>
      <c r="B782" s="1">
        <v>2342700</v>
      </c>
      <c r="C782" s="2" t="s">
        <v>633</v>
      </c>
      <c r="D782" s="3">
        <v>42496</v>
      </c>
    </row>
    <row r="783" spans="1:4" ht="38.25" x14ac:dyDescent="0.25">
      <c r="A783" s="5" t="s">
        <v>594</v>
      </c>
      <c r="B783" s="1">
        <v>124966</v>
      </c>
      <c r="C783" s="12" t="s">
        <v>595</v>
      </c>
      <c r="D783" s="3">
        <v>42332</v>
      </c>
    </row>
    <row r="784" spans="1:4" x14ac:dyDescent="0.25">
      <c r="A784" s="33" t="s">
        <v>634</v>
      </c>
      <c r="B784" s="1">
        <v>35400</v>
      </c>
      <c r="C784" s="12" t="s">
        <v>635</v>
      </c>
      <c r="D784" s="3">
        <v>42740</v>
      </c>
    </row>
    <row r="785" spans="1:4" ht="38.25" x14ac:dyDescent="0.25">
      <c r="A785" s="13" t="s">
        <v>588</v>
      </c>
      <c r="B785" s="1">
        <f>309.6*1.18</f>
        <v>365.32800000000003</v>
      </c>
      <c r="C785" s="2" t="s">
        <v>636</v>
      </c>
      <c r="D785" s="3">
        <v>42601</v>
      </c>
    </row>
    <row r="786" spans="1:4" x14ac:dyDescent="0.25">
      <c r="A786" s="33" t="s">
        <v>105</v>
      </c>
      <c r="B786" s="1">
        <v>717204</v>
      </c>
      <c r="C786" s="12" t="s">
        <v>637</v>
      </c>
      <c r="D786" s="3">
        <v>42587</v>
      </c>
    </row>
    <row r="787" spans="1:4" x14ac:dyDescent="0.25">
      <c r="A787" s="36" t="s">
        <v>638</v>
      </c>
      <c r="B787" s="26">
        <f>SUM(B788:B805)</f>
        <v>12446301.27</v>
      </c>
      <c r="C787" s="27"/>
      <c r="D787" s="31"/>
    </row>
    <row r="788" spans="1:4" x14ac:dyDescent="0.25">
      <c r="A788" s="5" t="s">
        <v>105</v>
      </c>
      <c r="B788" s="1">
        <v>1059935</v>
      </c>
      <c r="C788" s="2" t="s">
        <v>639</v>
      </c>
      <c r="D788" s="3">
        <v>42221</v>
      </c>
    </row>
    <row r="789" spans="1:4" ht="38.25" x14ac:dyDescent="0.25">
      <c r="A789" s="5" t="s">
        <v>593</v>
      </c>
      <c r="B789" s="1">
        <v>1416</v>
      </c>
      <c r="C789" s="2" t="s">
        <v>621</v>
      </c>
      <c r="D789" s="3">
        <v>42458</v>
      </c>
    </row>
    <row r="790" spans="1:4" ht="38.25" x14ac:dyDescent="0.25">
      <c r="A790" s="5" t="s">
        <v>622</v>
      </c>
      <c r="B790" s="1">
        <v>97826.11</v>
      </c>
      <c r="C790" s="2" t="s">
        <v>629</v>
      </c>
      <c r="D790" s="3">
        <v>42368</v>
      </c>
    </row>
    <row r="791" spans="1:4" x14ac:dyDescent="0.25">
      <c r="A791" s="13" t="s">
        <v>1228</v>
      </c>
      <c r="B791" s="1">
        <v>72199.899999999994</v>
      </c>
      <c r="C791" s="2" t="s">
        <v>640</v>
      </c>
      <c r="D791" s="3">
        <v>42432</v>
      </c>
    </row>
    <row r="792" spans="1:4" ht="38.25" x14ac:dyDescent="0.25">
      <c r="A792" s="5" t="s">
        <v>491</v>
      </c>
      <c r="B792" s="1">
        <v>190098</v>
      </c>
      <c r="C792" s="2" t="s">
        <v>641</v>
      </c>
      <c r="D792" s="3">
        <v>42557</v>
      </c>
    </row>
    <row r="793" spans="1:4" ht="25.5" x14ac:dyDescent="0.25">
      <c r="A793" s="5" t="s">
        <v>1142</v>
      </c>
      <c r="B793" s="1">
        <v>167861.49</v>
      </c>
      <c r="C793" s="2" t="s">
        <v>642</v>
      </c>
      <c r="D793" s="3">
        <v>42555</v>
      </c>
    </row>
    <row r="794" spans="1:4" x14ac:dyDescent="0.25">
      <c r="A794" s="5" t="s">
        <v>643</v>
      </c>
      <c r="B794" s="1">
        <v>1947658.24</v>
      </c>
      <c r="C794" s="2" t="s">
        <v>644</v>
      </c>
      <c r="D794" s="3">
        <v>42619</v>
      </c>
    </row>
    <row r="795" spans="1:4" x14ac:dyDescent="0.25">
      <c r="A795" s="5" t="s">
        <v>124</v>
      </c>
      <c r="B795" s="1">
        <v>2221800</v>
      </c>
      <c r="C795" s="2" t="s">
        <v>127</v>
      </c>
      <c r="D795" s="3">
        <v>42555</v>
      </c>
    </row>
    <row r="796" spans="1:4" ht="38.25" x14ac:dyDescent="0.25">
      <c r="A796" s="5" t="s">
        <v>596</v>
      </c>
      <c r="B796" s="1">
        <f>164000*1.18</f>
        <v>193520</v>
      </c>
      <c r="C796" s="2" t="s">
        <v>645</v>
      </c>
      <c r="D796" s="3">
        <v>42608</v>
      </c>
    </row>
    <row r="797" spans="1:4" x14ac:dyDescent="0.25">
      <c r="A797" s="5" t="s">
        <v>646</v>
      </c>
      <c r="B797" s="1">
        <v>56794.8</v>
      </c>
      <c r="C797" s="2" t="s">
        <v>647</v>
      </c>
      <c r="D797" s="3">
        <v>42607</v>
      </c>
    </row>
    <row r="798" spans="1:4" ht="38.25" x14ac:dyDescent="0.25">
      <c r="A798" s="8" t="s">
        <v>255</v>
      </c>
      <c r="B798" s="1">
        <v>16520</v>
      </c>
      <c r="C798" s="2" t="s">
        <v>648</v>
      </c>
      <c r="D798" s="3">
        <v>42613</v>
      </c>
    </row>
    <row r="799" spans="1:4" x14ac:dyDescent="0.25">
      <c r="A799" s="5" t="s">
        <v>124</v>
      </c>
      <c r="B799" s="1">
        <v>1526250</v>
      </c>
      <c r="C799" s="2" t="s">
        <v>649</v>
      </c>
      <c r="D799" s="3">
        <v>42649</v>
      </c>
    </row>
    <row r="800" spans="1:4" x14ac:dyDescent="0.25">
      <c r="A800" s="5" t="s">
        <v>650</v>
      </c>
      <c r="B800" s="1">
        <v>709485.35</v>
      </c>
      <c r="C800" s="2" t="s">
        <v>127</v>
      </c>
      <c r="D800" s="3">
        <v>42752</v>
      </c>
    </row>
    <row r="801" spans="1:4" x14ac:dyDescent="0.25">
      <c r="A801" s="5" t="s">
        <v>651</v>
      </c>
      <c r="B801" s="1">
        <v>3472821.18</v>
      </c>
      <c r="C801" s="2" t="s">
        <v>652</v>
      </c>
      <c r="D801" s="3">
        <v>42752</v>
      </c>
    </row>
    <row r="802" spans="1:4" x14ac:dyDescent="0.25">
      <c r="A802" s="5" t="s">
        <v>653</v>
      </c>
      <c r="B802" s="1">
        <v>230383.2</v>
      </c>
      <c r="C802" s="2" t="s">
        <v>654</v>
      </c>
      <c r="D802" s="3">
        <v>42712</v>
      </c>
    </row>
    <row r="803" spans="1:4" x14ac:dyDescent="0.25">
      <c r="A803" s="5" t="s">
        <v>646</v>
      </c>
      <c r="B803" s="1">
        <v>263432</v>
      </c>
      <c r="C803" s="2" t="s">
        <v>655</v>
      </c>
      <c r="D803" s="3">
        <v>42752</v>
      </c>
    </row>
    <row r="804" spans="1:4" ht="25.5" x14ac:dyDescent="0.25">
      <c r="A804" s="5" t="s">
        <v>1098</v>
      </c>
      <c r="B804" s="1">
        <f>75000*1.18</f>
        <v>88500</v>
      </c>
      <c r="C804" s="2" t="s">
        <v>1099</v>
      </c>
      <c r="D804" s="3">
        <v>42759</v>
      </c>
    </row>
    <row r="805" spans="1:4" x14ac:dyDescent="0.25">
      <c r="A805" s="5" t="s">
        <v>656</v>
      </c>
      <c r="B805" s="1">
        <v>129800</v>
      </c>
      <c r="C805" s="2" t="s">
        <v>657</v>
      </c>
      <c r="D805" s="3">
        <v>42045</v>
      </c>
    </row>
    <row r="806" spans="1:4" x14ac:dyDescent="0.25">
      <c r="A806" s="36" t="s">
        <v>1229</v>
      </c>
      <c r="B806" s="26">
        <f>SUM(B807:B807)</f>
        <v>10350</v>
      </c>
      <c r="C806" s="27"/>
      <c r="D806" s="31"/>
    </row>
    <row r="807" spans="1:4" x14ac:dyDescent="0.25">
      <c r="A807" s="5" t="s">
        <v>1140</v>
      </c>
      <c r="B807" s="1">
        <v>10350</v>
      </c>
      <c r="C807" s="2" t="s">
        <v>658</v>
      </c>
      <c r="D807" s="3">
        <v>42713</v>
      </c>
    </row>
    <row r="808" spans="1:4" x14ac:dyDescent="0.25">
      <c r="A808" s="36" t="s">
        <v>659</v>
      </c>
      <c r="B808" s="26">
        <f>SUM(B809:B821)</f>
        <v>1046525369.51</v>
      </c>
      <c r="C808" s="27"/>
      <c r="D808" s="31"/>
    </row>
    <row r="809" spans="1:4" x14ac:dyDescent="0.25">
      <c r="A809" s="5" t="s">
        <v>660</v>
      </c>
      <c r="B809" s="1">
        <v>73250388.870000005</v>
      </c>
      <c r="C809" s="2" t="s">
        <v>661</v>
      </c>
      <c r="D809" s="3">
        <v>42521</v>
      </c>
    </row>
    <row r="810" spans="1:4" x14ac:dyDescent="0.25">
      <c r="A810" s="8" t="s">
        <v>662</v>
      </c>
      <c r="B810" s="1">
        <v>36124000</v>
      </c>
      <c r="C810" s="2" t="s">
        <v>663</v>
      </c>
      <c r="D810" s="3">
        <v>42528</v>
      </c>
    </row>
    <row r="811" spans="1:4" x14ac:dyDescent="0.25">
      <c r="A811" s="5" t="s">
        <v>660</v>
      </c>
      <c r="B811" s="1">
        <v>68262877.930000007</v>
      </c>
      <c r="C811" s="2" t="s">
        <v>127</v>
      </c>
      <c r="D811" s="3">
        <v>42706</v>
      </c>
    </row>
    <row r="812" spans="1:4" x14ac:dyDescent="0.25">
      <c r="A812" s="8" t="s">
        <v>126</v>
      </c>
      <c r="B812" s="1">
        <v>30176306.699999999</v>
      </c>
      <c r="C812" s="2" t="s">
        <v>127</v>
      </c>
      <c r="D812" s="3">
        <v>42653</v>
      </c>
    </row>
    <row r="813" spans="1:4" ht="25.5" x14ac:dyDescent="0.25">
      <c r="A813" s="8" t="s">
        <v>126</v>
      </c>
      <c r="B813" s="1">
        <v>120705226.83</v>
      </c>
      <c r="C813" s="2" t="s">
        <v>665</v>
      </c>
      <c r="D813" s="3">
        <v>42706</v>
      </c>
    </row>
    <row r="814" spans="1:4" ht="25.5" x14ac:dyDescent="0.25">
      <c r="A814" s="8" t="s">
        <v>666</v>
      </c>
      <c r="B814" s="1">
        <v>32909789.18</v>
      </c>
      <c r="C814" s="2" t="s">
        <v>667</v>
      </c>
      <c r="D814" s="3">
        <v>42706</v>
      </c>
    </row>
    <row r="815" spans="1:4" x14ac:dyDescent="0.25">
      <c r="A815" s="8" t="s">
        <v>124</v>
      </c>
      <c r="B815" s="1">
        <v>69611210.799999997</v>
      </c>
      <c r="C815" s="2" t="s">
        <v>668</v>
      </c>
      <c r="D815" s="3">
        <v>42683</v>
      </c>
    </row>
    <row r="816" spans="1:4" x14ac:dyDescent="0.25">
      <c r="A816" s="8" t="s">
        <v>662</v>
      </c>
      <c r="B816" s="1">
        <v>16231916.699999999</v>
      </c>
      <c r="C816" s="2" t="s">
        <v>669</v>
      </c>
      <c r="D816" s="3">
        <v>42681</v>
      </c>
    </row>
    <row r="817" spans="1:4" ht="25.5" x14ac:dyDescent="0.25">
      <c r="A817" s="8" t="s">
        <v>666</v>
      </c>
      <c r="B817" s="1">
        <v>240141722.53</v>
      </c>
      <c r="C817" s="2" t="s">
        <v>670</v>
      </c>
      <c r="D817" s="3">
        <v>42706</v>
      </c>
    </row>
    <row r="818" spans="1:4" x14ac:dyDescent="0.25">
      <c r="A818" s="8" t="s">
        <v>671</v>
      </c>
      <c r="B818" s="1">
        <v>65379302.340000004</v>
      </c>
      <c r="C818" s="2" t="s">
        <v>186</v>
      </c>
      <c r="D818" s="3">
        <v>42706</v>
      </c>
    </row>
    <row r="819" spans="1:4" x14ac:dyDescent="0.25">
      <c r="A819" s="8" t="s">
        <v>672</v>
      </c>
      <c r="B819" s="1">
        <v>92754147.739999995</v>
      </c>
      <c r="C819" s="2" t="s">
        <v>673</v>
      </c>
      <c r="D819" s="3">
        <v>42716</v>
      </c>
    </row>
    <row r="820" spans="1:4" x14ac:dyDescent="0.25">
      <c r="A820" s="5" t="s">
        <v>664</v>
      </c>
      <c r="B820" s="1">
        <v>64754479.890000001</v>
      </c>
      <c r="C820" s="2" t="s">
        <v>1021</v>
      </c>
      <c r="D820" s="3">
        <v>42752</v>
      </c>
    </row>
    <row r="821" spans="1:4" x14ac:dyDescent="0.25">
      <c r="A821" s="8" t="s">
        <v>627</v>
      </c>
      <c r="B821" s="1">
        <v>136224000</v>
      </c>
      <c r="C821" s="2" t="s">
        <v>674</v>
      </c>
      <c r="D821" s="3">
        <v>42726</v>
      </c>
    </row>
    <row r="822" spans="1:4" x14ac:dyDescent="0.25">
      <c r="A822" s="36" t="s">
        <v>675</v>
      </c>
      <c r="B822" s="26">
        <f>+B823</f>
        <v>297500.42</v>
      </c>
      <c r="C822" s="2"/>
      <c r="D822" s="3"/>
    </row>
    <row r="823" spans="1:4" ht="25.5" x14ac:dyDescent="0.25">
      <c r="A823" s="5" t="s">
        <v>600</v>
      </c>
      <c r="B823" s="1">
        <v>297500.42</v>
      </c>
      <c r="C823" s="2" t="s">
        <v>676</v>
      </c>
      <c r="D823" s="3">
        <v>42695</v>
      </c>
    </row>
    <row r="824" spans="1:4" x14ac:dyDescent="0.25">
      <c r="A824" s="36" t="s">
        <v>677</v>
      </c>
      <c r="B824" s="26">
        <f>+B825</f>
        <v>12272</v>
      </c>
      <c r="C824" s="2"/>
      <c r="D824" s="3"/>
    </row>
    <row r="825" spans="1:4" ht="38.25" x14ac:dyDescent="0.25">
      <c r="A825" s="5" t="s">
        <v>678</v>
      </c>
      <c r="B825" s="1">
        <v>12272</v>
      </c>
      <c r="C825" s="2" t="s">
        <v>679</v>
      </c>
      <c r="D825" s="3">
        <v>42632</v>
      </c>
    </row>
    <row r="826" spans="1:4" x14ac:dyDescent="0.25">
      <c r="A826" s="36" t="s">
        <v>1230</v>
      </c>
      <c r="B826" s="26">
        <f>SUM(B827:B843)</f>
        <v>38924641.370000005</v>
      </c>
      <c r="C826" s="2"/>
      <c r="D826" s="3"/>
    </row>
    <row r="827" spans="1:4" x14ac:dyDescent="0.25">
      <c r="A827" s="13" t="s">
        <v>680</v>
      </c>
      <c r="B827" s="1">
        <v>246434.03</v>
      </c>
      <c r="C827" s="2" t="s">
        <v>681</v>
      </c>
      <c r="D827" s="3">
        <v>42472</v>
      </c>
    </row>
    <row r="828" spans="1:4" x14ac:dyDescent="0.25">
      <c r="A828" s="5" t="s">
        <v>129</v>
      </c>
      <c r="B828" s="1">
        <v>3385420</v>
      </c>
      <c r="C828" s="2" t="s">
        <v>682</v>
      </c>
      <c r="D828" s="3">
        <v>42366</v>
      </c>
    </row>
    <row r="829" spans="1:4" ht="38.25" x14ac:dyDescent="0.25">
      <c r="A829" s="5" t="s">
        <v>622</v>
      </c>
      <c r="B829" s="1">
        <v>76971.990000000005</v>
      </c>
      <c r="C829" s="2" t="s">
        <v>629</v>
      </c>
      <c r="D829" s="3">
        <v>42368</v>
      </c>
    </row>
    <row r="830" spans="1:4" ht="38.25" x14ac:dyDescent="0.25">
      <c r="A830" s="5" t="s">
        <v>622</v>
      </c>
      <c r="B830" s="1">
        <v>230100</v>
      </c>
      <c r="C830" s="2" t="s">
        <v>629</v>
      </c>
      <c r="D830" s="3">
        <v>42368</v>
      </c>
    </row>
    <row r="831" spans="1:4" ht="38.25" x14ac:dyDescent="0.25">
      <c r="A831" s="5" t="s">
        <v>593</v>
      </c>
      <c r="B831" s="1">
        <v>10985.8</v>
      </c>
      <c r="C831" s="2" t="s">
        <v>621</v>
      </c>
      <c r="D831" s="3">
        <v>42458</v>
      </c>
    </row>
    <row r="832" spans="1:4" ht="25.5" x14ac:dyDescent="0.25">
      <c r="A832" s="5" t="s">
        <v>1231</v>
      </c>
      <c r="B832" s="1">
        <v>19152000</v>
      </c>
      <c r="C832" s="2" t="s">
        <v>127</v>
      </c>
      <c r="D832" s="3">
        <v>42493</v>
      </c>
    </row>
    <row r="833" spans="1:4" ht="38.25" x14ac:dyDescent="0.25">
      <c r="A833" s="5" t="s">
        <v>683</v>
      </c>
      <c r="B833" s="1">
        <v>437639.98</v>
      </c>
      <c r="C833" s="2" t="s">
        <v>684</v>
      </c>
      <c r="D833" s="3">
        <v>42571</v>
      </c>
    </row>
    <row r="834" spans="1:4" ht="38.25" x14ac:dyDescent="0.25">
      <c r="A834" s="5" t="s">
        <v>685</v>
      </c>
      <c r="B834" s="1">
        <f>68265*1.18</f>
        <v>80552.7</v>
      </c>
      <c r="C834" s="2" t="s">
        <v>686</v>
      </c>
      <c r="D834" s="3">
        <v>42590</v>
      </c>
    </row>
    <row r="835" spans="1:4" x14ac:dyDescent="0.25">
      <c r="A835" s="5" t="s">
        <v>687</v>
      </c>
      <c r="B835" s="1">
        <v>230100</v>
      </c>
      <c r="C835" s="2" t="s">
        <v>688</v>
      </c>
      <c r="D835" s="3">
        <v>42611</v>
      </c>
    </row>
    <row r="836" spans="1:4" ht="38.25" x14ac:dyDescent="0.25">
      <c r="A836" s="5" t="s">
        <v>689</v>
      </c>
      <c r="B836" s="1">
        <v>42332.5</v>
      </c>
      <c r="C836" s="2" t="s">
        <v>690</v>
      </c>
      <c r="D836" s="3">
        <v>42632</v>
      </c>
    </row>
    <row r="837" spans="1:4" ht="38.25" x14ac:dyDescent="0.25">
      <c r="A837" s="5" t="s">
        <v>678</v>
      </c>
      <c r="B837" s="1">
        <v>10652.45</v>
      </c>
      <c r="C837" s="2" t="s">
        <v>679</v>
      </c>
      <c r="D837" s="3">
        <v>42632</v>
      </c>
    </row>
    <row r="838" spans="1:4" ht="25.5" x14ac:dyDescent="0.25">
      <c r="A838" s="5" t="s">
        <v>691</v>
      </c>
      <c r="B838" s="1">
        <f>494*1.18</f>
        <v>582.91999999999996</v>
      </c>
      <c r="C838" s="2" t="s">
        <v>692</v>
      </c>
      <c r="D838" s="3">
        <v>42675</v>
      </c>
    </row>
    <row r="839" spans="1:4" x14ac:dyDescent="0.25">
      <c r="A839" s="5" t="s">
        <v>693</v>
      </c>
      <c r="B839" s="1">
        <v>9250020</v>
      </c>
      <c r="C839" s="2" t="s">
        <v>694</v>
      </c>
      <c r="D839" s="3">
        <v>42755</v>
      </c>
    </row>
    <row r="840" spans="1:4" x14ac:dyDescent="0.25">
      <c r="A840" s="5" t="s">
        <v>695</v>
      </c>
      <c r="B840" s="1">
        <v>1094284.8</v>
      </c>
      <c r="C840" s="2" t="s">
        <v>127</v>
      </c>
      <c r="D840" s="3">
        <v>42752</v>
      </c>
    </row>
    <row r="841" spans="1:4" x14ac:dyDescent="0.25">
      <c r="A841" s="5" t="s">
        <v>695</v>
      </c>
      <c r="B841" s="1">
        <v>2344896</v>
      </c>
      <c r="C841" s="2" t="s">
        <v>696</v>
      </c>
      <c r="D841" s="3">
        <v>42752</v>
      </c>
    </row>
    <row r="842" spans="1:4" x14ac:dyDescent="0.25">
      <c r="A842" s="5" t="s">
        <v>697</v>
      </c>
      <c r="B842" s="1">
        <v>299425</v>
      </c>
      <c r="C842" s="2" t="s">
        <v>698</v>
      </c>
      <c r="D842" s="3">
        <v>42751</v>
      </c>
    </row>
    <row r="843" spans="1:4" x14ac:dyDescent="0.25">
      <c r="A843" s="5" t="s">
        <v>695</v>
      </c>
      <c r="B843" s="1">
        <v>2032243.2</v>
      </c>
      <c r="C843" s="2" t="s">
        <v>699</v>
      </c>
      <c r="D843" s="3">
        <v>42752</v>
      </c>
    </row>
    <row r="844" spans="1:4" ht="25.5" x14ac:dyDescent="0.25">
      <c r="A844" s="36" t="s">
        <v>700</v>
      </c>
      <c r="B844" s="26">
        <f>SUM(B845:B847)</f>
        <v>601741</v>
      </c>
      <c r="C844" s="27"/>
      <c r="D844" s="31"/>
    </row>
    <row r="845" spans="1:4" ht="38.25" x14ac:dyDescent="0.25">
      <c r="A845" s="33" t="s">
        <v>589</v>
      </c>
      <c r="B845" s="1">
        <f>35000*1.18</f>
        <v>41300</v>
      </c>
      <c r="C845" s="12" t="s">
        <v>590</v>
      </c>
      <c r="D845" s="3">
        <v>42494</v>
      </c>
    </row>
    <row r="846" spans="1:4" ht="38.25" x14ac:dyDescent="0.25">
      <c r="A846" s="33" t="s">
        <v>586</v>
      </c>
      <c r="B846" s="1">
        <f>106200*1.18</f>
        <v>125316</v>
      </c>
      <c r="C846" s="12" t="s">
        <v>587</v>
      </c>
      <c r="D846" s="3">
        <v>42606</v>
      </c>
    </row>
    <row r="847" spans="1:4" x14ac:dyDescent="0.25">
      <c r="A847" s="8" t="s">
        <v>255</v>
      </c>
      <c r="B847" s="1">
        <v>435125</v>
      </c>
      <c r="C847" s="12" t="s">
        <v>701</v>
      </c>
      <c r="D847" s="3">
        <v>42612</v>
      </c>
    </row>
    <row r="848" spans="1:4" x14ac:dyDescent="0.25">
      <c r="A848" s="36" t="s">
        <v>1232</v>
      </c>
      <c r="B848" s="26">
        <f>SUM(B849:B860)</f>
        <v>1014469.83</v>
      </c>
      <c r="C848" s="27"/>
      <c r="D848" s="31"/>
    </row>
    <row r="849" spans="1:4" x14ac:dyDescent="0.25">
      <c r="A849" s="5" t="s">
        <v>702</v>
      </c>
      <c r="B849" s="1">
        <v>67224.600000000006</v>
      </c>
      <c r="C849" s="2" t="s">
        <v>703</v>
      </c>
      <c r="D849" s="3">
        <v>42242</v>
      </c>
    </row>
    <row r="850" spans="1:4" x14ac:dyDescent="0.25">
      <c r="A850" s="5" t="s">
        <v>704</v>
      </c>
      <c r="B850" s="1">
        <v>129564</v>
      </c>
      <c r="C850" s="2" t="s">
        <v>71</v>
      </c>
      <c r="D850" s="3">
        <v>42257</v>
      </c>
    </row>
    <row r="851" spans="1:4" x14ac:dyDescent="0.25">
      <c r="A851" s="5" t="s">
        <v>702</v>
      </c>
      <c r="B851" s="1">
        <v>385860</v>
      </c>
      <c r="C851" s="2" t="s">
        <v>705</v>
      </c>
      <c r="D851" s="3">
        <v>42320</v>
      </c>
    </row>
    <row r="852" spans="1:4" ht="38.25" x14ac:dyDescent="0.25">
      <c r="A852" s="5" t="s">
        <v>685</v>
      </c>
      <c r="B852" s="1">
        <f>7286*1.18</f>
        <v>8597.48</v>
      </c>
      <c r="C852" s="2" t="s">
        <v>686</v>
      </c>
      <c r="D852" s="3">
        <v>42590</v>
      </c>
    </row>
    <row r="853" spans="1:4" ht="38.25" x14ac:dyDescent="0.25">
      <c r="A853" s="33" t="s">
        <v>706</v>
      </c>
      <c r="B853" s="1">
        <v>24030.7</v>
      </c>
      <c r="C853" s="12" t="s">
        <v>707</v>
      </c>
      <c r="D853" s="3">
        <v>42629</v>
      </c>
    </row>
    <row r="854" spans="1:4" ht="38.25" x14ac:dyDescent="0.25">
      <c r="A854" s="5" t="s">
        <v>708</v>
      </c>
      <c r="B854" s="1">
        <v>7825.05</v>
      </c>
      <c r="C854" s="2" t="s">
        <v>709</v>
      </c>
      <c r="D854" s="3">
        <v>42460</v>
      </c>
    </row>
    <row r="855" spans="1:4" ht="38.25" x14ac:dyDescent="0.25">
      <c r="A855" s="8" t="s">
        <v>255</v>
      </c>
      <c r="B855" s="1">
        <v>187089</v>
      </c>
      <c r="C855" s="2" t="s">
        <v>648</v>
      </c>
      <c r="D855" s="3">
        <v>42613</v>
      </c>
    </row>
    <row r="856" spans="1:4" ht="38.25" x14ac:dyDescent="0.25">
      <c r="A856" s="33" t="s">
        <v>589</v>
      </c>
      <c r="B856" s="1">
        <f>3500*1.18</f>
        <v>4130</v>
      </c>
      <c r="C856" s="12" t="s">
        <v>590</v>
      </c>
      <c r="D856" s="3">
        <v>42494</v>
      </c>
    </row>
    <row r="857" spans="1:4" ht="38.25" x14ac:dyDescent="0.25">
      <c r="A857" s="33" t="s">
        <v>586</v>
      </c>
      <c r="B857" s="1">
        <f>69000*1.18</f>
        <v>81420</v>
      </c>
      <c r="C857" s="12" t="s">
        <v>587</v>
      </c>
      <c r="D857" s="3">
        <v>42606</v>
      </c>
    </row>
    <row r="858" spans="1:4" ht="25.5" x14ac:dyDescent="0.25">
      <c r="A858" s="5" t="s">
        <v>1098</v>
      </c>
      <c r="B858" s="1">
        <f>81300*1.18</f>
        <v>95934</v>
      </c>
      <c r="C858" s="2" t="s">
        <v>1099</v>
      </c>
      <c r="D858" s="3">
        <v>42759</v>
      </c>
    </row>
    <row r="859" spans="1:4" ht="38.25" x14ac:dyDescent="0.25">
      <c r="A859" s="5" t="s">
        <v>491</v>
      </c>
      <c r="B859" s="1">
        <v>847</v>
      </c>
      <c r="C859" s="2" t="s">
        <v>641</v>
      </c>
      <c r="D859" s="3">
        <v>42557</v>
      </c>
    </row>
    <row r="860" spans="1:4" x14ac:dyDescent="0.25">
      <c r="A860" s="5" t="s">
        <v>702</v>
      </c>
      <c r="B860" s="1">
        <v>21948</v>
      </c>
      <c r="C860" s="2" t="s">
        <v>710</v>
      </c>
      <c r="D860" s="3">
        <v>42593</v>
      </c>
    </row>
    <row r="861" spans="1:4" x14ac:dyDescent="0.25">
      <c r="A861" s="36" t="s">
        <v>711</v>
      </c>
      <c r="B861" s="26">
        <f>SUM(B862:B862)</f>
        <v>142040</v>
      </c>
      <c r="C861" s="27"/>
      <c r="D861" s="31"/>
    </row>
    <row r="862" spans="1:4" x14ac:dyDescent="0.25">
      <c r="A862" s="45" t="s">
        <v>712</v>
      </c>
      <c r="B862" s="9">
        <v>142040</v>
      </c>
      <c r="C862" s="46" t="s">
        <v>713</v>
      </c>
      <c r="D862" s="10">
        <v>42607</v>
      </c>
    </row>
    <row r="863" spans="1:4" x14ac:dyDescent="0.25">
      <c r="A863" s="36" t="s">
        <v>715</v>
      </c>
      <c r="B863" s="26">
        <f>SUM(B864:B869)</f>
        <v>3887201</v>
      </c>
      <c r="C863" s="27"/>
      <c r="D863" s="31"/>
    </row>
    <row r="864" spans="1:4" x14ac:dyDescent="0.25">
      <c r="A864" s="45" t="s">
        <v>716</v>
      </c>
      <c r="B864" s="9">
        <v>2581840</v>
      </c>
      <c r="C864" s="46" t="s">
        <v>717</v>
      </c>
      <c r="D864" s="10">
        <v>42352</v>
      </c>
    </row>
    <row r="865" spans="1:4" x14ac:dyDescent="0.25">
      <c r="A865" s="45" t="s">
        <v>712</v>
      </c>
      <c r="B865" s="9">
        <v>176120</v>
      </c>
      <c r="C865" s="46" t="s">
        <v>718</v>
      </c>
      <c r="D865" s="10">
        <v>42606</v>
      </c>
    </row>
    <row r="866" spans="1:4" x14ac:dyDescent="0.25">
      <c r="A866" s="45" t="s">
        <v>712</v>
      </c>
      <c r="B866" s="9">
        <v>142200</v>
      </c>
      <c r="C866" s="46" t="s">
        <v>719</v>
      </c>
      <c r="D866" s="10">
        <v>42608</v>
      </c>
    </row>
    <row r="867" spans="1:4" x14ac:dyDescent="0.25">
      <c r="A867" s="45" t="s">
        <v>712</v>
      </c>
      <c r="B867" s="9">
        <v>90460</v>
      </c>
      <c r="C867" s="46" t="s">
        <v>720</v>
      </c>
      <c r="D867" s="10">
        <v>42685</v>
      </c>
    </row>
    <row r="868" spans="1:4" x14ac:dyDescent="0.25">
      <c r="A868" s="45" t="s">
        <v>714</v>
      </c>
      <c r="B868" s="9">
        <v>250000</v>
      </c>
      <c r="C868" s="46" t="s">
        <v>721</v>
      </c>
      <c r="D868" s="10">
        <v>42685</v>
      </c>
    </row>
    <row r="869" spans="1:4" x14ac:dyDescent="0.25">
      <c r="A869" s="45" t="s">
        <v>622</v>
      </c>
      <c r="B869" s="9">
        <v>646581</v>
      </c>
      <c r="C869" s="46" t="s">
        <v>110</v>
      </c>
      <c r="D869" s="10">
        <v>42685</v>
      </c>
    </row>
    <row r="870" spans="1:4" x14ac:dyDescent="0.25">
      <c r="A870" s="36" t="s">
        <v>1233</v>
      </c>
      <c r="B870" s="26">
        <f>+B871</f>
        <v>1220983.48</v>
      </c>
      <c r="C870" s="27"/>
      <c r="D870" s="31"/>
    </row>
    <row r="871" spans="1:4" ht="25.5" x14ac:dyDescent="0.25">
      <c r="A871" s="5" t="s">
        <v>736</v>
      </c>
      <c r="B871" s="1">
        <v>1220983.48</v>
      </c>
      <c r="C871" s="2" t="s">
        <v>1001</v>
      </c>
      <c r="D871" s="3">
        <v>42753</v>
      </c>
    </row>
    <row r="872" spans="1:4" x14ac:dyDescent="0.25">
      <c r="A872" s="36" t="s">
        <v>722</v>
      </c>
      <c r="B872" s="26">
        <f>SUM(B873:B875)</f>
        <v>2011846.9</v>
      </c>
      <c r="C872" s="27"/>
      <c r="D872" s="31"/>
    </row>
    <row r="873" spans="1:4" ht="38.25" x14ac:dyDescent="0.25">
      <c r="A873" s="5" t="s">
        <v>689</v>
      </c>
      <c r="B873" s="1">
        <v>766970.5</v>
      </c>
      <c r="C873" s="2" t="s">
        <v>690</v>
      </c>
      <c r="D873" s="3">
        <v>42632</v>
      </c>
    </row>
    <row r="874" spans="1:4" ht="38.25" x14ac:dyDescent="0.25">
      <c r="A874" s="5" t="s">
        <v>109</v>
      </c>
      <c r="B874" s="1">
        <f>521980*1.18</f>
        <v>615936.4</v>
      </c>
      <c r="C874" s="2" t="s">
        <v>723</v>
      </c>
      <c r="D874" s="3">
        <v>42650</v>
      </c>
    </row>
    <row r="875" spans="1:4" x14ac:dyDescent="0.25">
      <c r="A875" s="5" t="s">
        <v>724</v>
      </c>
      <c r="B875" s="1">
        <v>628940</v>
      </c>
      <c r="C875" s="2" t="s">
        <v>725</v>
      </c>
      <c r="D875" s="3">
        <v>42576</v>
      </c>
    </row>
    <row r="876" spans="1:4" x14ac:dyDescent="0.25">
      <c r="A876" s="36" t="s">
        <v>726</v>
      </c>
      <c r="B876" s="26">
        <f>SUM(B877:B881)</f>
        <v>1751428.96</v>
      </c>
      <c r="C876" s="27"/>
      <c r="D876" s="31"/>
    </row>
    <row r="877" spans="1:4" ht="38.25" x14ac:dyDescent="0.25">
      <c r="A877" s="5" t="s">
        <v>593</v>
      </c>
      <c r="B877" s="1">
        <v>6230.4</v>
      </c>
      <c r="C877" s="2" t="s">
        <v>621</v>
      </c>
      <c r="D877" s="3">
        <v>42458</v>
      </c>
    </row>
    <row r="878" spans="1:4" ht="38.25" x14ac:dyDescent="0.25">
      <c r="A878" s="33" t="s">
        <v>624</v>
      </c>
      <c r="B878" s="1">
        <f>60000*1.18</f>
        <v>70800</v>
      </c>
      <c r="C878" s="12" t="s">
        <v>625</v>
      </c>
      <c r="D878" s="3">
        <v>42611</v>
      </c>
    </row>
    <row r="879" spans="1:4" x14ac:dyDescent="0.25">
      <c r="A879" s="33" t="s">
        <v>727</v>
      </c>
      <c r="B879" s="1">
        <v>441457.98</v>
      </c>
      <c r="C879" s="12" t="s">
        <v>728</v>
      </c>
      <c r="D879" s="3">
        <v>42611</v>
      </c>
    </row>
    <row r="880" spans="1:4" x14ac:dyDescent="0.25">
      <c r="A880" s="33" t="s">
        <v>1088</v>
      </c>
      <c r="B880" s="1">
        <v>94535.7</v>
      </c>
      <c r="C880" s="12" t="s">
        <v>1089</v>
      </c>
      <c r="D880" s="3">
        <v>42611</v>
      </c>
    </row>
    <row r="881" spans="1:4" ht="38.25" x14ac:dyDescent="0.25">
      <c r="A881" s="5" t="s">
        <v>678</v>
      </c>
      <c r="B881" s="1">
        <v>1138404.8799999999</v>
      </c>
      <c r="C881" s="2" t="s">
        <v>679</v>
      </c>
      <c r="D881" s="3">
        <v>42632</v>
      </c>
    </row>
    <row r="882" spans="1:4" ht="25.5" x14ac:dyDescent="0.25">
      <c r="A882" s="36" t="s">
        <v>729</v>
      </c>
      <c r="B882" s="26">
        <f>SUM(B883:B925)</f>
        <v>66149281.828799993</v>
      </c>
      <c r="C882" s="27"/>
      <c r="D882" s="31"/>
    </row>
    <row r="883" spans="1:4" ht="38.25" x14ac:dyDescent="0.25">
      <c r="A883" s="5" t="s">
        <v>622</v>
      </c>
      <c r="B883" s="1">
        <v>300322.98</v>
      </c>
      <c r="C883" s="2" t="s">
        <v>629</v>
      </c>
      <c r="D883" s="3">
        <v>42368</v>
      </c>
    </row>
    <row r="884" spans="1:4" ht="25.5" x14ac:dyDescent="0.25">
      <c r="A884" s="5" t="s">
        <v>730</v>
      </c>
      <c r="B884" s="1">
        <f>2579922.62*1.18</f>
        <v>3044308.6916</v>
      </c>
      <c r="C884" s="2" t="s">
        <v>731</v>
      </c>
      <c r="D884" s="3">
        <v>42375</v>
      </c>
    </row>
    <row r="885" spans="1:4" ht="25.5" x14ac:dyDescent="0.25">
      <c r="A885" s="5" t="s">
        <v>1234</v>
      </c>
      <c r="B885" s="1">
        <f>6097*1.18</f>
        <v>7194.46</v>
      </c>
      <c r="C885" s="2" t="s">
        <v>106</v>
      </c>
      <c r="D885" s="3">
        <v>42431</v>
      </c>
    </row>
    <row r="886" spans="1:4" x14ac:dyDescent="0.25">
      <c r="A886" s="13" t="s">
        <v>732</v>
      </c>
      <c r="B886" s="1">
        <v>140892</v>
      </c>
      <c r="C886" s="2" t="s">
        <v>733</v>
      </c>
      <c r="D886" s="3">
        <v>42436</v>
      </c>
    </row>
    <row r="887" spans="1:4" x14ac:dyDescent="0.25">
      <c r="A887" s="13" t="s">
        <v>734</v>
      </c>
      <c r="B887" s="1">
        <v>172280</v>
      </c>
      <c r="C887" s="2" t="s">
        <v>735</v>
      </c>
      <c r="D887" s="3">
        <v>42078</v>
      </c>
    </row>
    <row r="888" spans="1:4" ht="38.25" x14ac:dyDescent="0.25">
      <c r="A888" s="5" t="s">
        <v>1225</v>
      </c>
      <c r="B888" s="1">
        <f>199123.99*1.18</f>
        <v>234966.30819999997</v>
      </c>
      <c r="C888" s="2" t="s">
        <v>737</v>
      </c>
      <c r="D888" s="3">
        <v>42445</v>
      </c>
    </row>
    <row r="889" spans="1:4" ht="38.25" x14ac:dyDescent="0.25">
      <c r="A889" s="5" t="s">
        <v>593</v>
      </c>
      <c r="B889" s="1">
        <v>27033.8</v>
      </c>
      <c r="C889" s="2" t="s">
        <v>738</v>
      </c>
      <c r="D889" s="3">
        <v>42458</v>
      </c>
    </row>
    <row r="890" spans="1:4" ht="38.25" x14ac:dyDescent="0.25">
      <c r="A890" s="5" t="s">
        <v>708</v>
      </c>
      <c r="B890" s="1">
        <v>60919.81</v>
      </c>
      <c r="C890" s="2" t="s">
        <v>709</v>
      </c>
      <c r="D890" s="3">
        <v>42460</v>
      </c>
    </row>
    <row r="891" spans="1:4" ht="38.25" x14ac:dyDescent="0.25">
      <c r="A891" s="33" t="s">
        <v>589</v>
      </c>
      <c r="B891" s="1">
        <f>20700*1.18</f>
        <v>24426</v>
      </c>
      <c r="C891" s="12" t="s">
        <v>590</v>
      </c>
      <c r="D891" s="3">
        <v>42494</v>
      </c>
    </row>
    <row r="892" spans="1:4" x14ac:dyDescent="0.25">
      <c r="A892" s="13" t="s">
        <v>732</v>
      </c>
      <c r="B892" s="1">
        <v>15525</v>
      </c>
      <c r="C892" s="2" t="s">
        <v>739</v>
      </c>
      <c r="D892" s="3">
        <v>42466</v>
      </c>
    </row>
    <row r="893" spans="1:4" x14ac:dyDescent="0.25">
      <c r="A893" s="5" t="s">
        <v>730</v>
      </c>
      <c r="B893" s="1">
        <v>640532.01</v>
      </c>
      <c r="C893" s="2" t="s">
        <v>71</v>
      </c>
      <c r="D893" s="3">
        <v>42481</v>
      </c>
    </row>
    <row r="894" spans="1:4" x14ac:dyDescent="0.25">
      <c r="A894" s="5" t="s">
        <v>740</v>
      </c>
      <c r="B894" s="1">
        <v>23788.799999999999</v>
      </c>
      <c r="C894" s="2" t="s">
        <v>741</v>
      </c>
      <c r="D894" s="3">
        <v>42485</v>
      </c>
    </row>
    <row r="895" spans="1:4" ht="25.5" x14ac:dyDescent="0.25">
      <c r="A895" s="5" t="s">
        <v>1235</v>
      </c>
      <c r="B895" s="1">
        <v>2496402.9</v>
      </c>
      <c r="C895" s="2" t="s">
        <v>494</v>
      </c>
      <c r="D895" s="3">
        <v>42533</v>
      </c>
    </row>
    <row r="896" spans="1:4" ht="38.25" x14ac:dyDescent="0.25">
      <c r="A896" s="5" t="s">
        <v>631</v>
      </c>
      <c r="B896" s="1">
        <v>888156.5</v>
      </c>
      <c r="C896" s="2" t="s">
        <v>742</v>
      </c>
      <c r="D896" s="3">
        <v>42530</v>
      </c>
    </row>
    <row r="897" spans="1:4" ht="38.25" x14ac:dyDescent="0.25">
      <c r="A897" s="5" t="s">
        <v>594</v>
      </c>
      <c r="B897" s="1">
        <v>2584086</v>
      </c>
      <c r="C897" s="12" t="s">
        <v>595</v>
      </c>
      <c r="D897" s="3">
        <v>42332</v>
      </c>
    </row>
    <row r="898" spans="1:4" x14ac:dyDescent="0.25">
      <c r="A898" s="5" t="s">
        <v>605</v>
      </c>
      <c r="B898" s="1">
        <v>4963907.67</v>
      </c>
      <c r="C898" s="2" t="s">
        <v>743</v>
      </c>
      <c r="D898" s="3">
        <v>42549</v>
      </c>
    </row>
    <row r="899" spans="1:4" ht="38.25" x14ac:dyDescent="0.25">
      <c r="A899" s="5" t="s">
        <v>491</v>
      </c>
      <c r="B899" s="1">
        <v>382025</v>
      </c>
      <c r="C899" s="2" t="s">
        <v>641</v>
      </c>
      <c r="D899" s="3">
        <v>42557</v>
      </c>
    </row>
    <row r="900" spans="1:4" ht="38.25" x14ac:dyDescent="0.25">
      <c r="A900" s="5" t="s">
        <v>491</v>
      </c>
      <c r="B900" s="1">
        <v>61360</v>
      </c>
      <c r="C900" s="2" t="s">
        <v>641</v>
      </c>
      <c r="D900" s="3">
        <v>42557</v>
      </c>
    </row>
    <row r="901" spans="1:4" x14ac:dyDescent="0.25">
      <c r="A901" s="5" t="s">
        <v>596</v>
      </c>
      <c r="B901" s="1">
        <v>670051.19999999995</v>
      </c>
      <c r="C901" s="2" t="s">
        <v>744</v>
      </c>
      <c r="D901" s="3">
        <v>42563</v>
      </c>
    </row>
    <row r="902" spans="1:4" ht="25.5" x14ac:dyDescent="0.25">
      <c r="A902" s="5" t="s">
        <v>105</v>
      </c>
      <c r="B902" s="1">
        <f>14000*1.18</f>
        <v>16520</v>
      </c>
      <c r="C902" s="2" t="s">
        <v>123</v>
      </c>
      <c r="D902" s="3">
        <v>42585</v>
      </c>
    </row>
    <row r="903" spans="1:4" ht="25.5" x14ac:dyDescent="0.25">
      <c r="A903" s="5" t="s">
        <v>1236</v>
      </c>
      <c r="B903" s="1">
        <v>3354841.48</v>
      </c>
      <c r="C903" s="2" t="s">
        <v>745</v>
      </c>
      <c r="D903" s="3">
        <v>42594</v>
      </c>
    </row>
    <row r="904" spans="1:4" ht="38.25" x14ac:dyDescent="0.25">
      <c r="A904" s="5" t="s">
        <v>727</v>
      </c>
      <c r="B904" s="1">
        <v>546635</v>
      </c>
      <c r="C904" s="2" t="s">
        <v>746</v>
      </c>
      <c r="D904" s="3">
        <v>42601</v>
      </c>
    </row>
    <row r="905" spans="1:4" x14ac:dyDescent="0.25">
      <c r="A905" s="5" t="s">
        <v>1029</v>
      </c>
      <c r="B905" s="1">
        <v>664930</v>
      </c>
      <c r="C905" s="2" t="s">
        <v>1030</v>
      </c>
      <c r="D905" s="3">
        <v>42755</v>
      </c>
    </row>
    <row r="906" spans="1:4" ht="38.25" x14ac:dyDescent="0.25">
      <c r="A906" s="13" t="s">
        <v>588</v>
      </c>
      <c r="B906" s="1">
        <f>(78475+124277.55-13975)*1.18+(11266+13975)</f>
        <v>247998.50899999996</v>
      </c>
      <c r="C906" s="2" t="s">
        <v>636</v>
      </c>
      <c r="D906" s="3">
        <v>42601</v>
      </c>
    </row>
    <row r="907" spans="1:4" ht="25.5" x14ac:dyDescent="0.25">
      <c r="A907" s="5" t="s">
        <v>1227</v>
      </c>
      <c r="B907" s="1">
        <v>3208304.56</v>
      </c>
      <c r="C907" s="2" t="s">
        <v>747</v>
      </c>
      <c r="D907" s="3">
        <v>42608</v>
      </c>
    </row>
    <row r="908" spans="1:4" ht="38.25" x14ac:dyDescent="0.25">
      <c r="A908" s="5" t="s">
        <v>596</v>
      </c>
      <c r="B908" s="1">
        <f>90000*1.18</f>
        <v>106200</v>
      </c>
      <c r="C908" s="2" t="s">
        <v>645</v>
      </c>
      <c r="D908" s="3">
        <v>42608</v>
      </c>
    </row>
    <row r="909" spans="1:4" ht="38.25" x14ac:dyDescent="0.25">
      <c r="A909" s="5" t="s">
        <v>109</v>
      </c>
      <c r="B909" s="1">
        <f>76500*1.18</f>
        <v>90270</v>
      </c>
      <c r="C909" s="2" t="s">
        <v>723</v>
      </c>
      <c r="D909" s="3">
        <v>42650</v>
      </c>
    </row>
    <row r="910" spans="1:4" x14ac:dyDescent="0.25">
      <c r="A910" s="5" t="s">
        <v>126</v>
      </c>
      <c r="B910" s="1">
        <v>1053255.1599999999</v>
      </c>
      <c r="C910" s="2" t="s">
        <v>748</v>
      </c>
      <c r="D910" s="3">
        <v>42650</v>
      </c>
    </row>
    <row r="911" spans="1:4" ht="25.5" x14ac:dyDescent="0.25">
      <c r="A911" s="5" t="s">
        <v>736</v>
      </c>
      <c r="B911" s="1">
        <v>9804429.8599999994</v>
      </c>
      <c r="C911" s="2" t="s">
        <v>749</v>
      </c>
      <c r="D911" s="3">
        <v>42706</v>
      </c>
    </row>
    <row r="912" spans="1:4" x14ac:dyDescent="0.25">
      <c r="A912" s="13" t="s">
        <v>750</v>
      </c>
      <c r="B912" s="1">
        <v>11182032</v>
      </c>
      <c r="C912" s="2" t="s">
        <v>751</v>
      </c>
      <c r="D912" s="3">
        <v>42671</v>
      </c>
    </row>
    <row r="913" spans="1:4" ht="25.5" x14ac:dyDescent="0.25">
      <c r="A913" s="5" t="s">
        <v>736</v>
      </c>
      <c r="B913" s="1">
        <v>9300488.3200000003</v>
      </c>
      <c r="C913" s="2" t="s">
        <v>752</v>
      </c>
      <c r="D913" s="3">
        <v>42711</v>
      </c>
    </row>
    <row r="914" spans="1:4" x14ac:dyDescent="0.25">
      <c r="A914" s="5" t="s">
        <v>683</v>
      </c>
      <c r="B914" s="1">
        <v>2867400</v>
      </c>
      <c r="C914" s="2" t="s">
        <v>420</v>
      </c>
      <c r="D914" s="3">
        <v>42650</v>
      </c>
    </row>
    <row r="915" spans="1:4" ht="25.5" x14ac:dyDescent="0.25">
      <c r="A915" s="5" t="s">
        <v>600</v>
      </c>
      <c r="B915" s="1">
        <v>67501.899999999994</v>
      </c>
      <c r="C915" s="2" t="s">
        <v>676</v>
      </c>
      <c r="D915" s="3">
        <v>42695</v>
      </c>
    </row>
    <row r="916" spans="1:4" x14ac:dyDescent="0.25">
      <c r="A916" s="5" t="s">
        <v>754</v>
      </c>
      <c r="B916" s="1">
        <v>91719</v>
      </c>
      <c r="C916" s="2" t="s">
        <v>755</v>
      </c>
      <c r="D916" s="3">
        <v>42671</v>
      </c>
    </row>
    <row r="917" spans="1:4" x14ac:dyDescent="0.25">
      <c r="A917" s="5" t="s">
        <v>756</v>
      </c>
      <c r="B917" s="1">
        <v>921403</v>
      </c>
      <c r="C917" s="2" t="s">
        <v>757</v>
      </c>
      <c r="D917" s="3">
        <v>42650</v>
      </c>
    </row>
    <row r="918" spans="1:4" ht="25.5" x14ac:dyDescent="0.25">
      <c r="A918" s="5" t="s">
        <v>865</v>
      </c>
      <c r="B918" s="1">
        <v>163019.62</v>
      </c>
      <c r="C918" s="2" t="s">
        <v>758</v>
      </c>
      <c r="D918" s="3">
        <v>42712</v>
      </c>
    </row>
    <row r="919" spans="1:4" x14ac:dyDescent="0.25">
      <c r="A919" s="5" t="s">
        <v>759</v>
      </c>
      <c r="B919" s="1">
        <v>79650</v>
      </c>
      <c r="C919" s="2" t="s">
        <v>457</v>
      </c>
      <c r="D919" s="3">
        <v>42650</v>
      </c>
    </row>
    <row r="920" spans="1:4" x14ac:dyDescent="0.25">
      <c r="A920" s="5" t="s">
        <v>760</v>
      </c>
      <c r="B920" s="1">
        <v>728095.4</v>
      </c>
      <c r="C920" s="2" t="s">
        <v>747</v>
      </c>
      <c r="D920" s="3">
        <v>42716</v>
      </c>
    </row>
    <row r="921" spans="1:4" x14ac:dyDescent="0.25">
      <c r="A921" s="5" t="s">
        <v>754</v>
      </c>
      <c r="B921" s="1">
        <v>631602</v>
      </c>
      <c r="C921" s="2" t="s">
        <v>761</v>
      </c>
      <c r="D921" s="3">
        <v>42718</v>
      </c>
    </row>
    <row r="922" spans="1:4" x14ac:dyDescent="0.25">
      <c r="A922" s="5" t="s">
        <v>762</v>
      </c>
      <c r="B922" s="1">
        <v>2505223.81</v>
      </c>
      <c r="C922" s="2" t="s">
        <v>763</v>
      </c>
      <c r="D922" s="3">
        <v>42725</v>
      </c>
    </row>
    <row r="923" spans="1:4" ht="25.5" x14ac:dyDescent="0.25">
      <c r="A923" s="5" t="s">
        <v>764</v>
      </c>
      <c r="B923" s="1">
        <v>161173.25</v>
      </c>
      <c r="C923" s="2" t="s">
        <v>765</v>
      </c>
      <c r="D923" s="3">
        <v>42733</v>
      </c>
    </row>
    <row r="924" spans="1:4" ht="25.5" x14ac:dyDescent="0.25">
      <c r="A924" s="5" t="s">
        <v>736</v>
      </c>
      <c r="B924" s="1">
        <v>436012.05</v>
      </c>
      <c r="C924" s="2" t="s">
        <v>766</v>
      </c>
      <c r="D924" s="3">
        <v>42733</v>
      </c>
    </row>
    <row r="925" spans="1:4" ht="25.5" x14ac:dyDescent="0.25">
      <c r="A925" s="5" t="s">
        <v>736</v>
      </c>
      <c r="B925" s="1">
        <v>1182397.78</v>
      </c>
      <c r="C925" s="2" t="s">
        <v>767</v>
      </c>
      <c r="D925" s="3">
        <v>42711</v>
      </c>
    </row>
    <row r="926" spans="1:4" x14ac:dyDescent="0.25">
      <c r="A926" s="36" t="s">
        <v>768</v>
      </c>
      <c r="B926" s="26">
        <f>SUM(B927:B930)</f>
        <v>1534866.17</v>
      </c>
      <c r="C926" s="27"/>
      <c r="D926" s="31" t="s">
        <v>0</v>
      </c>
    </row>
    <row r="927" spans="1:4" ht="38.25" x14ac:dyDescent="0.25">
      <c r="A927" s="5" t="s">
        <v>1142</v>
      </c>
      <c r="B927" s="1">
        <f>53212.5*1.18</f>
        <v>62790.75</v>
      </c>
      <c r="C927" s="2" t="s">
        <v>737</v>
      </c>
      <c r="D927" s="3">
        <v>42445</v>
      </c>
    </row>
    <row r="928" spans="1:4" ht="38.25" x14ac:dyDescent="0.25">
      <c r="A928" s="5" t="s">
        <v>593</v>
      </c>
      <c r="B928" s="1">
        <v>2902.8</v>
      </c>
      <c r="C928" s="2" t="s">
        <v>621</v>
      </c>
      <c r="D928" s="3">
        <v>42458</v>
      </c>
    </row>
    <row r="929" spans="1:4" ht="38.25" x14ac:dyDescent="0.25">
      <c r="A929" s="5" t="s">
        <v>1227</v>
      </c>
      <c r="B929" s="1">
        <v>892021</v>
      </c>
      <c r="C929" s="2" t="s">
        <v>742</v>
      </c>
      <c r="D929" s="3">
        <v>42530</v>
      </c>
    </row>
    <row r="930" spans="1:4" x14ac:dyDescent="0.25">
      <c r="A930" s="5" t="s">
        <v>769</v>
      </c>
      <c r="B930" s="1">
        <v>577151.62</v>
      </c>
      <c r="C930" s="2" t="s">
        <v>770</v>
      </c>
      <c r="D930" s="3">
        <v>42558</v>
      </c>
    </row>
    <row r="931" spans="1:4" x14ac:dyDescent="0.25">
      <c r="A931" s="36" t="s">
        <v>771</v>
      </c>
      <c r="B931" s="26">
        <f>SUM(B932:B935)</f>
        <v>6714437.4800000004</v>
      </c>
      <c r="C931" s="27"/>
      <c r="D931" s="31"/>
    </row>
    <row r="932" spans="1:4" ht="38.25" x14ac:dyDescent="0.25">
      <c r="A932" s="5" t="s">
        <v>593</v>
      </c>
      <c r="B932" s="1">
        <v>52191.4</v>
      </c>
      <c r="C932" s="2" t="s">
        <v>621</v>
      </c>
      <c r="D932" s="3">
        <v>42458</v>
      </c>
    </row>
    <row r="933" spans="1:4" ht="38.25" x14ac:dyDescent="0.25">
      <c r="A933" s="5" t="s">
        <v>594</v>
      </c>
      <c r="B933" s="1">
        <v>5720038.5</v>
      </c>
      <c r="C933" s="12" t="s">
        <v>595</v>
      </c>
      <c r="D933" s="3">
        <v>42332</v>
      </c>
    </row>
    <row r="934" spans="1:4" x14ac:dyDescent="0.25">
      <c r="A934" s="5" t="s">
        <v>1237</v>
      </c>
      <c r="B934" s="1">
        <v>95439.58</v>
      </c>
      <c r="C934" s="12" t="s">
        <v>772</v>
      </c>
      <c r="D934" s="3">
        <v>42733</v>
      </c>
    </row>
    <row r="935" spans="1:4" x14ac:dyDescent="0.25">
      <c r="A935" s="13" t="s">
        <v>773</v>
      </c>
      <c r="B935" s="1">
        <v>846768</v>
      </c>
      <c r="C935" s="2" t="s">
        <v>774</v>
      </c>
      <c r="D935" s="3">
        <v>42559</v>
      </c>
    </row>
    <row r="936" spans="1:4" x14ac:dyDescent="0.25">
      <c r="A936" s="36" t="s">
        <v>1238</v>
      </c>
      <c r="B936" s="26">
        <f>SUM(B937:B943)</f>
        <v>9833483.0079999994</v>
      </c>
      <c r="C936" s="27"/>
      <c r="D936" s="31"/>
    </row>
    <row r="937" spans="1:4" x14ac:dyDescent="0.25">
      <c r="A937" s="5" t="s">
        <v>775</v>
      </c>
      <c r="B937" s="1">
        <v>3343277.95</v>
      </c>
      <c r="C937" s="2" t="s">
        <v>776</v>
      </c>
      <c r="D937" s="3">
        <v>42355</v>
      </c>
    </row>
    <row r="938" spans="1:4" ht="38.25" x14ac:dyDescent="0.25">
      <c r="A938" s="5" t="s">
        <v>708</v>
      </c>
      <c r="B938" s="1">
        <v>112005.6</v>
      </c>
      <c r="C938" s="2" t="s">
        <v>709</v>
      </c>
      <c r="D938" s="3">
        <v>42460</v>
      </c>
    </row>
    <row r="939" spans="1:4" x14ac:dyDescent="0.25">
      <c r="A939" s="5" t="s">
        <v>704</v>
      </c>
      <c r="B939" s="1">
        <v>65985.600000000006</v>
      </c>
      <c r="C939" s="2" t="s">
        <v>777</v>
      </c>
      <c r="D939" s="3">
        <v>42548</v>
      </c>
    </row>
    <row r="940" spans="1:4" ht="38.25" x14ac:dyDescent="0.25">
      <c r="A940" s="5" t="s">
        <v>685</v>
      </c>
      <c r="B940" s="1">
        <f>2820874.1*1.18</f>
        <v>3328631.4380000001</v>
      </c>
      <c r="C940" s="2" t="s">
        <v>686</v>
      </c>
      <c r="D940" s="3">
        <v>42590</v>
      </c>
    </row>
    <row r="941" spans="1:4" ht="38.25" x14ac:dyDescent="0.25">
      <c r="A941" s="5" t="s">
        <v>754</v>
      </c>
      <c r="B941" s="1">
        <f>10000*1.18</f>
        <v>11800</v>
      </c>
      <c r="C941" s="2" t="s">
        <v>778</v>
      </c>
      <c r="D941" s="3">
        <v>42628</v>
      </c>
    </row>
    <row r="942" spans="1:4" x14ac:dyDescent="0.25">
      <c r="A942" s="5" t="s">
        <v>1077</v>
      </c>
      <c r="B942" s="1">
        <v>2950993.75</v>
      </c>
      <c r="C942" s="2" t="s">
        <v>1078</v>
      </c>
      <c r="D942" s="3">
        <v>42628</v>
      </c>
    </row>
    <row r="943" spans="1:4" ht="38.25" x14ac:dyDescent="0.25">
      <c r="A943" s="33" t="s">
        <v>706</v>
      </c>
      <c r="B943" s="1">
        <v>20788.669999999998</v>
      </c>
      <c r="C943" s="12" t="s">
        <v>707</v>
      </c>
      <c r="D943" s="3">
        <v>42629</v>
      </c>
    </row>
    <row r="944" spans="1:4" ht="25.5" x14ac:dyDescent="0.25">
      <c r="A944" s="36" t="s">
        <v>779</v>
      </c>
      <c r="B944" s="26">
        <f>SUM(B945:B948)</f>
        <v>879077.66959999991</v>
      </c>
      <c r="C944" s="27"/>
      <c r="D944" s="31"/>
    </row>
    <row r="945" spans="1:4" ht="25.5" x14ac:dyDescent="0.25">
      <c r="A945" s="5" t="s">
        <v>780</v>
      </c>
      <c r="B945" s="1">
        <v>10030</v>
      </c>
      <c r="C945" s="2" t="s">
        <v>781</v>
      </c>
      <c r="D945" s="3">
        <v>42325</v>
      </c>
    </row>
    <row r="946" spans="1:4" ht="25.5" x14ac:dyDescent="0.25">
      <c r="A946" s="5" t="s">
        <v>730</v>
      </c>
      <c r="B946" s="1">
        <f>305951.72*1.18</f>
        <v>361023.02959999995</v>
      </c>
      <c r="C946" s="2" t="s">
        <v>731</v>
      </c>
      <c r="D946" s="3">
        <v>42375</v>
      </c>
    </row>
    <row r="947" spans="1:4" x14ac:dyDescent="0.25">
      <c r="A947" s="5" t="s">
        <v>697</v>
      </c>
      <c r="B947" s="1">
        <v>466818.62</v>
      </c>
      <c r="C947" s="2" t="s">
        <v>782</v>
      </c>
      <c r="D947" s="3">
        <v>42530</v>
      </c>
    </row>
    <row r="948" spans="1:4" ht="38.25" x14ac:dyDescent="0.25">
      <c r="A948" s="33" t="s">
        <v>706</v>
      </c>
      <c r="B948" s="1">
        <v>41206.019999999997</v>
      </c>
      <c r="C948" s="12" t="s">
        <v>707</v>
      </c>
      <c r="D948" s="3">
        <v>42629</v>
      </c>
    </row>
    <row r="949" spans="1:4" ht="25.5" x14ac:dyDescent="0.25">
      <c r="A949" s="36" t="s">
        <v>783</v>
      </c>
      <c r="B949" s="26">
        <f>+B950</f>
        <v>4717690.2</v>
      </c>
      <c r="C949" s="27"/>
      <c r="D949" s="31"/>
    </row>
    <row r="950" spans="1:4" ht="25.5" x14ac:dyDescent="0.25">
      <c r="A950" s="5" t="s">
        <v>784</v>
      </c>
      <c r="B950" s="1">
        <v>4717690.2</v>
      </c>
      <c r="C950" s="2" t="s">
        <v>785</v>
      </c>
      <c r="D950" s="44">
        <v>42724</v>
      </c>
    </row>
    <row r="951" spans="1:4" ht="25.5" x14ac:dyDescent="0.25">
      <c r="A951" s="36" t="s">
        <v>786</v>
      </c>
      <c r="B951" s="26">
        <f>SUM(B952:B954)</f>
        <v>4888247.0199999996</v>
      </c>
      <c r="C951" s="27"/>
      <c r="D951" s="31"/>
    </row>
    <row r="952" spans="1:4" x14ac:dyDescent="0.25">
      <c r="A952" s="15" t="s">
        <v>787</v>
      </c>
      <c r="B952" s="16">
        <v>2021361.87</v>
      </c>
      <c r="C952" s="46" t="s">
        <v>788</v>
      </c>
      <c r="D952" s="14">
        <v>42606</v>
      </c>
    </row>
    <row r="953" spans="1:4" x14ac:dyDescent="0.25">
      <c r="A953" s="15" t="s">
        <v>789</v>
      </c>
      <c r="B953" s="16">
        <v>2066885.15</v>
      </c>
      <c r="C953" s="46" t="s">
        <v>790</v>
      </c>
      <c r="D953" s="14">
        <v>42559</v>
      </c>
    </row>
    <row r="954" spans="1:4" x14ac:dyDescent="0.25">
      <c r="A954" s="15" t="s">
        <v>791</v>
      </c>
      <c r="B954" s="16">
        <v>800000</v>
      </c>
      <c r="C954" s="46" t="s">
        <v>792</v>
      </c>
      <c r="D954" s="14">
        <v>42549</v>
      </c>
    </row>
    <row r="955" spans="1:4" ht="25.5" x14ac:dyDescent="0.25">
      <c r="A955" s="36" t="s">
        <v>793</v>
      </c>
      <c r="B955" s="26">
        <f>+B956</f>
        <v>611974.40000000002</v>
      </c>
      <c r="C955" s="27"/>
      <c r="D955" s="31"/>
    </row>
    <row r="956" spans="1:4" ht="25.5" x14ac:dyDescent="0.25">
      <c r="A956" s="15" t="s">
        <v>1119</v>
      </c>
      <c r="B956" s="1">
        <v>611974.40000000002</v>
      </c>
      <c r="C956" s="46" t="s">
        <v>794</v>
      </c>
      <c r="D956" s="14">
        <v>42538</v>
      </c>
    </row>
    <row r="957" spans="1:4" ht="25.5" x14ac:dyDescent="0.25">
      <c r="A957" s="37" t="s">
        <v>795</v>
      </c>
      <c r="B957" s="26">
        <f>SUBTOTAL(9,B958:B959)</f>
        <v>60093325</v>
      </c>
      <c r="C957" s="47"/>
      <c r="D957" s="38"/>
    </row>
    <row r="958" spans="1:4" x14ac:dyDescent="0.25">
      <c r="A958" s="15" t="s">
        <v>1240</v>
      </c>
      <c r="B958" s="1">
        <v>18547725</v>
      </c>
      <c r="C958" s="46" t="s">
        <v>796</v>
      </c>
      <c r="D958" s="14">
        <v>42531</v>
      </c>
    </row>
    <row r="959" spans="1:4" x14ac:dyDescent="0.25">
      <c r="A959" s="15" t="s">
        <v>1240</v>
      </c>
      <c r="B959" s="1">
        <v>41545600</v>
      </c>
      <c r="C959" s="46" t="s">
        <v>797</v>
      </c>
      <c r="D959" s="14">
        <v>42544</v>
      </c>
    </row>
    <row r="960" spans="1:4" x14ac:dyDescent="0.25">
      <c r="A960" s="36" t="s">
        <v>798</v>
      </c>
      <c r="B960" s="26">
        <f>SUM(B961:B1036)</f>
        <v>248592560.50680006</v>
      </c>
      <c r="C960" s="27"/>
      <c r="D960" s="31"/>
    </row>
    <row r="961" spans="1:4" ht="38.25" x14ac:dyDescent="0.25">
      <c r="A961" s="5" t="s">
        <v>622</v>
      </c>
      <c r="B961" s="1">
        <v>97240.61</v>
      </c>
      <c r="C961" s="2" t="s">
        <v>629</v>
      </c>
      <c r="D961" s="3">
        <v>42368</v>
      </c>
    </row>
    <row r="962" spans="1:4" x14ac:dyDescent="0.25">
      <c r="A962" s="5" t="s">
        <v>799</v>
      </c>
      <c r="B962" s="1">
        <v>16153067.199999999</v>
      </c>
      <c r="C962" s="2" t="s">
        <v>800</v>
      </c>
      <c r="D962" s="3">
        <v>42410</v>
      </c>
    </row>
    <row r="963" spans="1:4" x14ac:dyDescent="0.25">
      <c r="A963" s="5" t="s">
        <v>799</v>
      </c>
      <c r="B963" s="1">
        <v>3194401.6</v>
      </c>
      <c r="C963" s="2" t="s">
        <v>801</v>
      </c>
      <c r="D963" s="3">
        <v>42433</v>
      </c>
    </row>
    <row r="964" spans="1:4" x14ac:dyDescent="0.25">
      <c r="A964" s="5" t="s">
        <v>802</v>
      </c>
      <c r="B964" s="1">
        <v>387916.03</v>
      </c>
      <c r="C964" s="2" t="s">
        <v>803</v>
      </c>
      <c r="D964" s="3">
        <v>42445</v>
      </c>
    </row>
    <row r="965" spans="1:4" x14ac:dyDescent="0.25">
      <c r="A965" s="5" t="s">
        <v>799</v>
      </c>
      <c r="B965" s="1">
        <v>2389075.2000000002</v>
      </c>
      <c r="C965" s="2" t="s">
        <v>804</v>
      </c>
      <c r="D965" s="3">
        <v>42472</v>
      </c>
    </row>
    <row r="966" spans="1:4" x14ac:dyDescent="0.25">
      <c r="A966" s="5" t="s">
        <v>805</v>
      </c>
      <c r="B966" s="1">
        <v>985654</v>
      </c>
      <c r="C966" s="2" t="s">
        <v>127</v>
      </c>
      <c r="D966" s="3">
        <v>42474</v>
      </c>
    </row>
    <row r="967" spans="1:4" ht="25.5" x14ac:dyDescent="0.25">
      <c r="A967" s="5" t="s">
        <v>806</v>
      </c>
      <c r="B967" s="1">
        <v>1409628</v>
      </c>
      <c r="C967" s="2" t="s">
        <v>494</v>
      </c>
      <c r="D967" s="3">
        <v>42474</v>
      </c>
    </row>
    <row r="968" spans="1:4" x14ac:dyDescent="0.25">
      <c r="A968" s="5" t="s">
        <v>807</v>
      </c>
      <c r="B968" s="1">
        <v>60810.12</v>
      </c>
      <c r="C968" s="2" t="s">
        <v>808</v>
      </c>
      <c r="D968" s="3">
        <v>42495</v>
      </c>
    </row>
    <row r="969" spans="1:4" x14ac:dyDescent="0.25">
      <c r="A969" s="5" t="s">
        <v>809</v>
      </c>
      <c r="B969" s="1">
        <v>1052504.28</v>
      </c>
      <c r="C969" s="2" t="s">
        <v>127</v>
      </c>
      <c r="D969" s="3">
        <v>42510</v>
      </c>
    </row>
    <row r="970" spans="1:4" x14ac:dyDescent="0.25">
      <c r="A970" s="5" t="s">
        <v>799</v>
      </c>
      <c r="B970" s="1">
        <v>6621593.5999999996</v>
      </c>
      <c r="C970" s="2" t="s">
        <v>810</v>
      </c>
      <c r="D970" s="3">
        <v>42527</v>
      </c>
    </row>
    <row r="971" spans="1:4" x14ac:dyDescent="0.25">
      <c r="A971" s="5" t="s">
        <v>1218</v>
      </c>
      <c r="B971" s="1">
        <v>7598835.0199999996</v>
      </c>
      <c r="C971" s="2" t="s">
        <v>120</v>
      </c>
      <c r="D971" s="3">
        <v>42511</v>
      </c>
    </row>
    <row r="972" spans="1:4" x14ac:dyDescent="0.25">
      <c r="A972" s="5" t="s">
        <v>802</v>
      </c>
      <c r="B972" s="1">
        <v>1641716.06</v>
      </c>
      <c r="C972" s="2" t="s">
        <v>811</v>
      </c>
      <c r="D972" s="3">
        <v>42543</v>
      </c>
    </row>
    <row r="973" spans="1:4" x14ac:dyDescent="0.25">
      <c r="A973" s="5" t="s">
        <v>799</v>
      </c>
      <c r="B973" s="1">
        <v>1191885.49</v>
      </c>
      <c r="C973" s="2" t="s">
        <v>812</v>
      </c>
      <c r="D973" s="3">
        <v>42543</v>
      </c>
    </row>
    <row r="974" spans="1:4" x14ac:dyDescent="0.25">
      <c r="A974" s="5" t="s">
        <v>813</v>
      </c>
      <c r="B974" s="1">
        <v>703500</v>
      </c>
      <c r="C974" s="2" t="s">
        <v>814</v>
      </c>
      <c r="D974" s="10">
        <v>42543</v>
      </c>
    </row>
    <row r="975" spans="1:4" ht="25.5" x14ac:dyDescent="0.25">
      <c r="A975" s="5" t="s">
        <v>815</v>
      </c>
      <c r="B975" s="1">
        <v>9776347.1999999993</v>
      </c>
      <c r="C975" s="2" t="s">
        <v>186</v>
      </c>
      <c r="D975" s="3">
        <v>42544</v>
      </c>
    </row>
    <row r="976" spans="1:4" x14ac:dyDescent="0.25">
      <c r="A976" s="5" t="s">
        <v>816</v>
      </c>
      <c r="B976" s="1">
        <v>2232371.2000000002</v>
      </c>
      <c r="C976" s="2" t="s">
        <v>514</v>
      </c>
      <c r="D976" s="3">
        <v>42606</v>
      </c>
    </row>
    <row r="977" spans="1:4" x14ac:dyDescent="0.25">
      <c r="A977" s="8" t="s">
        <v>627</v>
      </c>
      <c r="B977" s="1">
        <v>3399816</v>
      </c>
      <c r="C977" s="2" t="s">
        <v>817</v>
      </c>
      <c r="D977" s="3">
        <v>42556</v>
      </c>
    </row>
    <row r="978" spans="1:4" x14ac:dyDescent="0.25">
      <c r="A978" s="5" t="s">
        <v>819</v>
      </c>
      <c r="B978" s="1">
        <v>802400</v>
      </c>
      <c r="C978" s="2" t="s">
        <v>93</v>
      </c>
      <c r="D978" s="3">
        <v>42555</v>
      </c>
    </row>
    <row r="979" spans="1:4" x14ac:dyDescent="0.25">
      <c r="A979" s="5" t="s">
        <v>820</v>
      </c>
      <c r="B979" s="1">
        <v>2832000</v>
      </c>
      <c r="C979" s="2" t="s">
        <v>127</v>
      </c>
      <c r="D979" s="3">
        <v>42562</v>
      </c>
    </row>
    <row r="980" spans="1:4" x14ac:dyDescent="0.25">
      <c r="A980" s="5" t="s">
        <v>1241</v>
      </c>
      <c r="B980" s="1">
        <v>3427078.89</v>
      </c>
      <c r="C980" s="2" t="s">
        <v>821</v>
      </c>
      <c r="D980" s="10">
        <v>42564</v>
      </c>
    </row>
    <row r="981" spans="1:4" x14ac:dyDescent="0.25">
      <c r="A981" s="5" t="s">
        <v>822</v>
      </c>
      <c r="B981" s="1">
        <v>943899.85</v>
      </c>
      <c r="C981" s="2" t="s">
        <v>823</v>
      </c>
      <c r="D981" s="3">
        <v>42564</v>
      </c>
    </row>
    <row r="982" spans="1:4" x14ac:dyDescent="0.25">
      <c r="A982" s="5" t="s">
        <v>610</v>
      </c>
      <c r="B982" s="1">
        <v>1625399.85</v>
      </c>
      <c r="C982" s="2" t="s">
        <v>824</v>
      </c>
      <c r="D982" s="3">
        <v>42585</v>
      </c>
    </row>
    <row r="983" spans="1:4" x14ac:dyDescent="0.25">
      <c r="A983" s="5" t="s">
        <v>307</v>
      </c>
      <c r="B983" s="1">
        <v>536703.26</v>
      </c>
      <c r="C983" s="2" t="s">
        <v>304</v>
      </c>
      <c r="D983" s="3">
        <v>42585</v>
      </c>
    </row>
    <row r="984" spans="1:4" x14ac:dyDescent="0.25">
      <c r="A984" s="5" t="s">
        <v>825</v>
      </c>
      <c r="B984" s="1">
        <v>726880</v>
      </c>
      <c r="C984" s="2" t="s">
        <v>826</v>
      </c>
      <c r="D984" s="3">
        <v>42585</v>
      </c>
    </row>
    <row r="985" spans="1:4" x14ac:dyDescent="0.25">
      <c r="A985" s="5" t="s">
        <v>827</v>
      </c>
      <c r="B985" s="1">
        <v>648573.97</v>
      </c>
      <c r="C985" s="2" t="s">
        <v>828</v>
      </c>
      <c r="D985" s="3">
        <v>42590</v>
      </c>
    </row>
    <row r="986" spans="1:4" x14ac:dyDescent="0.25">
      <c r="A986" s="5" t="s">
        <v>818</v>
      </c>
      <c r="B986" s="1">
        <v>2696587.92</v>
      </c>
      <c r="C986" s="2" t="s">
        <v>829</v>
      </c>
      <c r="D986" s="3">
        <v>42591</v>
      </c>
    </row>
    <row r="987" spans="1:4" x14ac:dyDescent="0.25">
      <c r="A987" s="5" t="s">
        <v>830</v>
      </c>
      <c r="B987" s="1">
        <v>7730888</v>
      </c>
      <c r="C987" s="2" t="s">
        <v>831</v>
      </c>
      <c r="D987" s="3">
        <v>42674</v>
      </c>
    </row>
    <row r="988" spans="1:4" ht="25.5" x14ac:dyDescent="0.25">
      <c r="A988" s="5" t="s">
        <v>631</v>
      </c>
      <c r="B988" s="1">
        <v>616198.94999999995</v>
      </c>
      <c r="C988" s="2" t="s">
        <v>490</v>
      </c>
      <c r="D988" s="3">
        <v>42601</v>
      </c>
    </row>
    <row r="989" spans="1:4" x14ac:dyDescent="0.25">
      <c r="A989" s="5" t="s">
        <v>832</v>
      </c>
      <c r="B989" s="1">
        <f>41772000-20000000</f>
        <v>21772000</v>
      </c>
      <c r="C989" s="2" t="s">
        <v>833</v>
      </c>
      <c r="D989" s="3">
        <v>42611</v>
      </c>
    </row>
    <row r="990" spans="1:4" x14ac:dyDescent="0.25">
      <c r="A990" s="5" t="s">
        <v>818</v>
      </c>
      <c r="B990" s="1">
        <v>2074298.4</v>
      </c>
      <c r="C990" s="2" t="s">
        <v>834</v>
      </c>
      <c r="D990" s="3">
        <v>42611</v>
      </c>
    </row>
    <row r="991" spans="1:4" x14ac:dyDescent="0.25">
      <c r="A991" s="5" t="s">
        <v>835</v>
      </c>
      <c r="B991" s="1">
        <v>9782294.4000000004</v>
      </c>
      <c r="C991" s="2" t="s">
        <v>836</v>
      </c>
      <c r="D991" s="3">
        <v>42615</v>
      </c>
    </row>
    <row r="992" spans="1:4" x14ac:dyDescent="0.25">
      <c r="A992" s="5" t="s">
        <v>827</v>
      </c>
      <c r="B992" s="1">
        <v>3093601.28</v>
      </c>
      <c r="C992" s="2" t="s">
        <v>837</v>
      </c>
      <c r="D992" s="3">
        <v>42619</v>
      </c>
    </row>
    <row r="993" spans="1:4" x14ac:dyDescent="0.25">
      <c r="A993" s="5" t="s">
        <v>816</v>
      </c>
      <c r="B993" s="1">
        <v>4742656</v>
      </c>
      <c r="C993" s="2" t="s">
        <v>838</v>
      </c>
      <c r="D993" s="3">
        <v>42619</v>
      </c>
    </row>
    <row r="994" spans="1:4" x14ac:dyDescent="0.25">
      <c r="A994" s="5" t="s">
        <v>813</v>
      </c>
      <c r="B994" s="1">
        <v>670000</v>
      </c>
      <c r="C994" s="2" t="s">
        <v>399</v>
      </c>
      <c r="D994" s="3">
        <v>42622</v>
      </c>
    </row>
    <row r="995" spans="1:4" x14ac:dyDescent="0.25">
      <c r="A995" s="5" t="s">
        <v>835</v>
      </c>
      <c r="B995" s="1">
        <v>24310454.399999999</v>
      </c>
      <c r="C995" s="2" t="s">
        <v>839</v>
      </c>
      <c r="D995" s="3">
        <v>42622</v>
      </c>
    </row>
    <row r="996" spans="1:4" x14ac:dyDescent="0.25">
      <c r="A996" s="5" t="s">
        <v>813</v>
      </c>
      <c r="B996" s="1">
        <v>668660</v>
      </c>
      <c r="C996" s="2" t="s">
        <v>541</v>
      </c>
      <c r="D996" s="3">
        <v>42625</v>
      </c>
    </row>
    <row r="997" spans="1:4" x14ac:dyDescent="0.25">
      <c r="A997" s="5" t="s">
        <v>819</v>
      </c>
      <c r="B997" s="1">
        <v>808819.19999999995</v>
      </c>
      <c r="C997" s="2" t="s">
        <v>840</v>
      </c>
      <c r="D997" s="3">
        <v>42626</v>
      </c>
    </row>
    <row r="998" spans="1:4" ht="25.5" x14ac:dyDescent="0.25">
      <c r="A998" s="5" t="s">
        <v>504</v>
      </c>
      <c r="B998" s="1">
        <f>544464.26*1.18</f>
        <v>642467.82679999992</v>
      </c>
      <c r="C998" s="2" t="s">
        <v>505</v>
      </c>
      <c r="D998" s="3">
        <v>42629</v>
      </c>
    </row>
    <row r="999" spans="1:4" x14ac:dyDescent="0.25">
      <c r="A999" s="5" t="s">
        <v>129</v>
      </c>
      <c r="B999" s="1">
        <v>2606708.5</v>
      </c>
      <c r="C999" s="2" t="s">
        <v>127</v>
      </c>
      <c r="D999" s="3">
        <v>42629</v>
      </c>
    </row>
    <row r="1000" spans="1:4" x14ac:dyDescent="0.25">
      <c r="A1000" s="5" t="s">
        <v>841</v>
      </c>
      <c r="B1000" s="1">
        <v>3373407.6</v>
      </c>
      <c r="C1000" s="2" t="s">
        <v>639</v>
      </c>
      <c r="D1000" s="3">
        <v>42676</v>
      </c>
    </row>
    <row r="1001" spans="1:4" x14ac:dyDescent="0.25">
      <c r="A1001" s="5" t="s">
        <v>818</v>
      </c>
      <c r="B1001" s="1">
        <v>1866868.56</v>
      </c>
      <c r="C1001" s="2" t="s">
        <v>842</v>
      </c>
      <c r="D1001" s="3">
        <v>42670</v>
      </c>
    </row>
    <row r="1002" spans="1:4" x14ac:dyDescent="0.25">
      <c r="A1002" s="5" t="s">
        <v>843</v>
      </c>
      <c r="B1002" s="1">
        <v>1529280</v>
      </c>
      <c r="C1002" s="2" t="s">
        <v>840</v>
      </c>
      <c r="D1002" s="3">
        <v>42670</v>
      </c>
    </row>
    <row r="1003" spans="1:4" x14ac:dyDescent="0.25">
      <c r="A1003" s="5" t="s">
        <v>844</v>
      </c>
      <c r="B1003" s="1">
        <v>229392</v>
      </c>
      <c r="C1003" s="2" t="s">
        <v>845</v>
      </c>
      <c r="D1003" s="3">
        <v>42691</v>
      </c>
    </row>
    <row r="1004" spans="1:4" x14ac:dyDescent="0.25">
      <c r="A1004" s="5" t="s">
        <v>846</v>
      </c>
      <c r="B1004" s="1">
        <v>9259127.2400000002</v>
      </c>
      <c r="C1004" s="2" t="s">
        <v>847</v>
      </c>
      <c r="D1004" s="3">
        <v>42675</v>
      </c>
    </row>
    <row r="1005" spans="1:4" x14ac:dyDescent="0.25">
      <c r="A1005" s="5" t="s">
        <v>848</v>
      </c>
      <c r="B1005" s="1">
        <v>239658</v>
      </c>
      <c r="C1005" s="2" t="s">
        <v>367</v>
      </c>
      <c r="D1005" s="3">
        <v>42683</v>
      </c>
    </row>
    <row r="1006" spans="1:4" x14ac:dyDescent="0.25">
      <c r="A1006" s="5" t="s">
        <v>827</v>
      </c>
      <c r="B1006" s="1">
        <v>2965670.4</v>
      </c>
      <c r="C1006" s="2" t="s">
        <v>849</v>
      </c>
      <c r="D1006" s="3">
        <v>42629</v>
      </c>
    </row>
    <row r="1007" spans="1:4" ht="25.5" x14ac:dyDescent="0.25">
      <c r="A1007" s="5" t="s">
        <v>1219</v>
      </c>
      <c r="B1007" s="1">
        <v>2068209.6</v>
      </c>
      <c r="C1007" s="2" t="s">
        <v>850</v>
      </c>
      <c r="D1007" s="3">
        <v>42685</v>
      </c>
    </row>
    <row r="1008" spans="1:4" x14ac:dyDescent="0.25">
      <c r="A1008" s="5" t="s">
        <v>816</v>
      </c>
      <c r="B1008" s="1">
        <v>4032768</v>
      </c>
      <c r="C1008" s="2" t="s">
        <v>851</v>
      </c>
      <c r="D1008" s="3">
        <v>42702</v>
      </c>
    </row>
    <row r="1009" spans="1:4" x14ac:dyDescent="0.25">
      <c r="A1009" s="5" t="s">
        <v>852</v>
      </c>
      <c r="B1009" s="1">
        <v>7306739.3600000003</v>
      </c>
      <c r="C1009" s="2" t="s">
        <v>853</v>
      </c>
      <c r="D1009" s="3">
        <v>42699</v>
      </c>
    </row>
    <row r="1010" spans="1:4" x14ac:dyDescent="0.25">
      <c r="A1010" s="5" t="s">
        <v>854</v>
      </c>
      <c r="B1010" s="1">
        <v>1562792</v>
      </c>
      <c r="C1010" s="2" t="s">
        <v>93</v>
      </c>
      <c r="D1010" s="3">
        <v>42629</v>
      </c>
    </row>
    <row r="1011" spans="1:4" x14ac:dyDescent="0.25">
      <c r="A1011" s="5" t="s">
        <v>855</v>
      </c>
      <c r="B1011" s="1">
        <v>2286564.59</v>
      </c>
      <c r="C1011" s="2" t="s">
        <v>369</v>
      </c>
      <c r="D1011" s="3">
        <v>42752</v>
      </c>
    </row>
    <row r="1012" spans="1:4" x14ac:dyDescent="0.25">
      <c r="A1012" s="5" t="s">
        <v>832</v>
      </c>
      <c r="B1012" s="1">
        <v>389886.75</v>
      </c>
      <c r="C1012" s="2" t="s">
        <v>856</v>
      </c>
      <c r="D1012" s="3">
        <v>42709</v>
      </c>
    </row>
    <row r="1013" spans="1:4" x14ac:dyDescent="0.25">
      <c r="A1013" s="5" t="s">
        <v>819</v>
      </c>
      <c r="B1013" s="1">
        <v>795980.80000000005</v>
      </c>
      <c r="C1013" s="2" t="s">
        <v>122</v>
      </c>
      <c r="D1013" s="3">
        <v>42629</v>
      </c>
    </row>
    <row r="1014" spans="1:4" x14ac:dyDescent="0.25">
      <c r="A1014" s="5" t="s">
        <v>854</v>
      </c>
      <c r="B1014" s="1">
        <v>3624242.56</v>
      </c>
      <c r="C1014" s="2" t="s">
        <v>399</v>
      </c>
      <c r="D1014" s="3">
        <v>42717</v>
      </c>
    </row>
    <row r="1015" spans="1:4" x14ac:dyDescent="0.25">
      <c r="A1015" s="5" t="s">
        <v>848</v>
      </c>
      <c r="B1015" s="1">
        <v>178652</v>
      </c>
      <c r="C1015" s="2" t="s">
        <v>494</v>
      </c>
      <c r="D1015" s="3">
        <v>42720</v>
      </c>
    </row>
    <row r="1016" spans="1:4" x14ac:dyDescent="0.25">
      <c r="A1016" s="5" t="s">
        <v>857</v>
      </c>
      <c r="B1016" s="1">
        <v>5693287.5999999996</v>
      </c>
      <c r="C1016" s="2" t="s">
        <v>834</v>
      </c>
      <c r="D1016" s="3">
        <v>42719</v>
      </c>
    </row>
    <row r="1017" spans="1:4" x14ac:dyDescent="0.25">
      <c r="A1017" s="5" t="s">
        <v>1136</v>
      </c>
      <c r="B1017" s="1">
        <v>1695858.24</v>
      </c>
      <c r="C1017" s="2" t="s">
        <v>777</v>
      </c>
      <c r="D1017" s="3">
        <v>42712</v>
      </c>
    </row>
    <row r="1018" spans="1:4" x14ac:dyDescent="0.25">
      <c r="A1018" s="5" t="s">
        <v>857</v>
      </c>
      <c r="B1018" s="1">
        <v>768260.24</v>
      </c>
      <c r="C1018" s="2" t="s">
        <v>858</v>
      </c>
      <c r="D1018" s="3">
        <v>42723</v>
      </c>
    </row>
    <row r="1019" spans="1:4" x14ac:dyDescent="0.25">
      <c r="A1019" s="5" t="s">
        <v>465</v>
      </c>
      <c r="B1019" s="1">
        <v>3503656</v>
      </c>
      <c r="C1019" s="2" t="s">
        <v>859</v>
      </c>
      <c r="D1019" s="3">
        <v>42724</v>
      </c>
    </row>
    <row r="1020" spans="1:4" x14ac:dyDescent="0.25">
      <c r="A1020" s="5" t="s">
        <v>855</v>
      </c>
      <c r="B1020" s="1">
        <v>523626.42</v>
      </c>
      <c r="C1020" s="2" t="s">
        <v>71</v>
      </c>
      <c r="D1020" s="3">
        <v>42724</v>
      </c>
    </row>
    <row r="1021" spans="1:4" x14ac:dyDescent="0.25">
      <c r="A1021" s="5" t="s">
        <v>860</v>
      </c>
      <c r="B1021" s="1">
        <v>4719131.5199999996</v>
      </c>
      <c r="C1021" s="2" t="s">
        <v>861</v>
      </c>
      <c r="D1021" s="3">
        <v>42727</v>
      </c>
    </row>
    <row r="1022" spans="1:4" x14ac:dyDescent="0.25">
      <c r="A1022" s="5" t="s">
        <v>862</v>
      </c>
      <c r="B1022" s="1">
        <v>4430664</v>
      </c>
      <c r="C1022" s="2" t="s">
        <v>494</v>
      </c>
      <c r="D1022" s="3">
        <v>42725</v>
      </c>
    </row>
    <row r="1023" spans="1:4" x14ac:dyDescent="0.25">
      <c r="A1023" s="5" t="s">
        <v>848</v>
      </c>
      <c r="B1023" s="1">
        <v>79886</v>
      </c>
      <c r="C1023" s="2" t="s">
        <v>863</v>
      </c>
      <c r="D1023" s="3">
        <v>42737</v>
      </c>
    </row>
    <row r="1024" spans="1:4" x14ac:dyDescent="0.25">
      <c r="A1024" s="5" t="s">
        <v>832</v>
      </c>
      <c r="B1024" s="1">
        <v>823441.76</v>
      </c>
      <c r="C1024" s="2" t="s">
        <v>781</v>
      </c>
      <c r="D1024" s="3">
        <v>42747</v>
      </c>
    </row>
    <row r="1025" spans="1:4" ht="25.5" x14ac:dyDescent="0.25">
      <c r="A1025" s="5" t="s">
        <v>999</v>
      </c>
      <c r="B1025" s="1">
        <v>4334022</v>
      </c>
      <c r="C1025" s="2" t="s">
        <v>1000</v>
      </c>
      <c r="D1025" s="3">
        <v>42754</v>
      </c>
    </row>
    <row r="1026" spans="1:4" x14ac:dyDescent="0.25">
      <c r="A1026" s="5" t="s">
        <v>848</v>
      </c>
      <c r="B1026" s="1">
        <v>479316</v>
      </c>
      <c r="C1026" s="2" t="s">
        <v>1020</v>
      </c>
      <c r="D1026" s="3">
        <v>42755</v>
      </c>
    </row>
    <row r="1027" spans="1:4" x14ac:dyDescent="0.25">
      <c r="A1027" s="5" t="s">
        <v>1242</v>
      </c>
      <c r="B1027" s="1">
        <v>343730.22</v>
      </c>
      <c r="C1027" s="2" t="s">
        <v>1002</v>
      </c>
      <c r="D1027" s="3">
        <v>42754</v>
      </c>
    </row>
    <row r="1028" spans="1:4" x14ac:dyDescent="0.25">
      <c r="A1028" s="5" t="s">
        <v>860</v>
      </c>
      <c r="B1028" s="1">
        <v>1885092.48</v>
      </c>
      <c r="C1028" s="2" t="s">
        <v>1044</v>
      </c>
      <c r="D1028" s="3">
        <v>42761</v>
      </c>
    </row>
    <row r="1029" spans="1:4" x14ac:dyDescent="0.25">
      <c r="A1029" s="5" t="s">
        <v>1047</v>
      </c>
      <c r="B1029" s="1">
        <v>3372319.54</v>
      </c>
      <c r="C1029" s="2" t="s">
        <v>1048</v>
      </c>
      <c r="D1029" s="3">
        <v>42762</v>
      </c>
    </row>
    <row r="1030" spans="1:4" ht="25.5" x14ac:dyDescent="0.25">
      <c r="A1030" s="5" t="s">
        <v>736</v>
      </c>
      <c r="B1030" s="1">
        <v>1479720</v>
      </c>
      <c r="C1030" s="2" t="s">
        <v>1051</v>
      </c>
      <c r="D1030" s="3">
        <v>42762</v>
      </c>
    </row>
    <row r="1031" spans="1:4" x14ac:dyDescent="0.25">
      <c r="A1031" s="5" t="s">
        <v>1106</v>
      </c>
      <c r="B1031" s="1">
        <v>5982694.4000000004</v>
      </c>
      <c r="C1031" s="2" t="s">
        <v>1107</v>
      </c>
      <c r="D1031" s="3">
        <v>42762</v>
      </c>
    </row>
    <row r="1032" spans="1:4" x14ac:dyDescent="0.25">
      <c r="A1032" s="5" t="s">
        <v>799</v>
      </c>
      <c r="B1032" s="1">
        <v>206924.79999999999</v>
      </c>
      <c r="C1032" s="2" t="s">
        <v>1087</v>
      </c>
      <c r="D1032" s="3">
        <v>42762</v>
      </c>
    </row>
    <row r="1033" spans="1:4" ht="25.5" x14ac:dyDescent="0.25">
      <c r="A1033" s="5" t="s">
        <v>1219</v>
      </c>
      <c r="B1033" s="1">
        <v>1374062.8</v>
      </c>
      <c r="C1033" s="2" t="s">
        <v>451</v>
      </c>
      <c r="D1033" s="3">
        <v>42762</v>
      </c>
    </row>
    <row r="1034" spans="1:4" x14ac:dyDescent="0.25">
      <c r="A1034" s="5" t="s">
        <v>1090</v>
      </c>
      <c r="B1034" s="1">
        <v>5526058</v>
      </c>
      <c r="C1034" s="2" t="s">
        <v>367</v>
      </c>
      <c r="D1034" s="3">
        <v>42762</v>
      </c>
    </row>
    <row r="1035" spans="1:4" x14ac:dyDescent="0.25">
      <c r="A1035" s="5" t="s">
        <v>1100</v>
      </c>
      <c r="B1035" s="1">
        <v>1890034</v>
      </c>
      <c r="C1035" s="2" t="s">
        <v>1101</v>
      </c>
      <c r="D1035" s="3">
        <v>42762</v>
      </c>
    </row>
    <row r="1036" spans="1:4" x14ac:dyDescent="0.25">
      <c r="A1036" s="5" t="s">
        <v>818</v>
      </c>
      <c r="B1036" s="1">
        <v>5116602.72</v>
      </c>
      <c r="C1036" s="2" t="s">
        <v>119</v>
      </c>
      <c r="D1036" s="3">
        <v>42762</v>
      </c>
    </row>
    <row r="1037" spans="1:4" x14ac:dyDescent="0.25">
      <c r="A1037" s="36" t="s">
        <v>864</v>
      </c>
      <c r="B1037" s="26">
        <f>SUM(B1038:B1045)</f>
        <v>19323435.579999998</v>
      </c>
      <c r="C1037" s="27"/>
      <c r="D1037" s="31" t="s">
        <v>0</v>
      </c>
    </row>
    <row r="1038" spans="1:4" ht="38.25" x14ac:dyDescent="0.25">
      <c r="A1038" s="5" t="s">
        <v>865</v>
      </c>
      <c r="B1038" s="1">
        <f>912376+173393.92</f>
        <v>1085769.92</v>
      </c>
      <c r="C1038" s="2" t="s">
        <v>866</v>
      </c>
      <c r="D1038" s="3">
        <v>42762</v>
      </c>
    </row>
    <row r="1039" spans="1:4" x14ac:dyDescent="0.25">
      <c r="A1039" s="5" t="s">
        <v>1241</v>
      </c>
      <c r="B1039" s="1">
        <v>2367410.4</v>
      </c>
      <c r="C1039" s="2" t="s">
        <v>867</v>
      </c>
      <c r="D1039" s="3">
        <v>42565</v>
      </c>
    </row>
    <row r="1040" spans="1:4" x14ac:dyDescent="0.25">
      <c r="A1040" s="5" t="s">
        <v>1241</v>
      </c>
      <c r="B1040" s="1">
        <v>3720566.94</v>
      </c>
      <c r="C1040" s="2" t="s">
        <v>868</v>
      </c>
      <c r="D1040" s="3">
        <v>42570</v>
      </c>
    </row>
    <row r="1041" spans="1:4" x14ac:dyDescent="0.25">
      <c r="A1041" s="5" t="s">
        <v>727</v>
      </c>
      <c r="B1041" s="1">
        <v>3356557</v>
      </c>
      <c r="C1041" s="2" t="s">
        <v>869</v>
      </c>
      <c r="D1041" s="3">
        <v>42618</v>
      </c>
    </row>
    <row r="1042" spans="1:4" x14ac:dyDescent="0.25">
      <c r="A1042" s="5" t="s">
        <v>683</v>
      </c>
      <c r="B1042" s="1">
        <v>1790709</v>
      </c>
      <c r="C1042" s="2" t="s">
        <v>870</v>
      </c>
      <c r="D1042" s="3">
        <v>42625</v>
      </c>
    </row>
    <row r="1043" spans="1:4" x14ac:dyDescent="0.25">
      <c r="A1043" s="5" t="s">
        <v>697</v>
      </c>
      <c r="B1043" s="1">
        <v>1723953.45</v>
      </c>
      <c r="C1043" s="2" t="s">
        <v>871</v>
      </c>
      <c r="D1043" s="3">
        <v>42696</v>
      </c>
    </row>
    <row r="1044" spans="1:4" ht="25.5" x14ac:dyDescent="0.25">
      <c r="A1044" s="5" t="s">
        <v>1079</v>
      </c>
      <c r="B1044" s="1">
        <v>1458679.07</v>
      </c>
      <c r="C1044" s="2" t="s">
        <v>1080</v>
      </c>
      <c r="D1044" s="3">
        <v>42762</v>
      </c>
    </row>
    <row r="1045" spans="1:4" x14ac:dyDescent="0.25">
      <c r="A1045" s="5" t="s">
        <v>697</v>
      </c>
      <c r="B1045" s="1">
        <v>3819789.8</v>
      </c>
      <c r="C1045" s="2" t="s">
        <v>1025</v>
      </c>
      <c r="D1045" s="3">
        <v>42762</v>
      </c>
    </row>
    <row r="1046" spans="1:4" x14ac:dyDescent="0.25">
      <c r="A1046" s="36" t="s">
        <v>1243</v>
      </c>
      <c r="B1046" s="26">
        <f>SUM(B1047:B1050)</f>
        <v>2654724.7000000002</v>
      </c>
      <c r="C1046" s="27"/>
      <c r="D1046" s="31"/>
    </row>
    <row r="1047" spans="1:4" ht="38.25" x14ac:dyDescent="0.25">
      <c r="A1047" s="5" t="s">
        <v>754</v>
      </c>
      <c r="B1047" s="1">
        <v>788830</v>
      </c>
      <c r="C1047" s="2" t="s">
        <v>778</v>
      </c>
      <c r="D1047" s="3">
        <v>42636</v>
      </c>
    </row>
    <row r="1048" spans="1:4" x14ac:dyDescent="0.25">
      <c r="A1048" s="5" t="s">
        <v>754</v>
      </c>
      <c r="B1048" s="1">
        <v>729240</v>
      </c>
      <c r="C1048" s="2" t="s">
        <v>872</v>
      </c>
      <c r="D1048" s="3">
        <v>42636</v>
      </c>
    </row>
    <row r="1049" spans="1:4" x14ac:dyDescent="0.25">
      <c r="A1049" s="5" t="s">
        <v>1049</v>
      </c>
      <c r="B1049" s="1">
        <v>62304</v>
      </c>
      <c r="C1049" s="2" t="s">
        <v>1050</v>
      </c>
      <c r="D1049" s="3">
        <v>42675</v>
      </c>
    </row>
    <row r="1050" spans="1:4" ht="25.5" x14ac:dyDescent="0.25">
      <c r="A1050" s="5" t="s">
        <v>691</v>
      </c>
      <c r="B1050" s="1">
        <v>1074350.7</v>
      </c>
      <c r="C1050" s="2" t="s">
        <v>692</v>
      </c>
      <c r="D1050" s="3">
        <v>42675</v>
      </c>
    </row>
    <row r="1051" spans="1:4" ht="25.5" x14ac:dyDescent="0.25">
      <c r="A1051" s="36" t="s">
        <v>873</v>
      </c>
      <c r="B1051" s="26">
        <f>SUM(B1052:B1053)</f>
        <v>121152.31</v>
      </c>
      <c r="C1051" s="27"/>
      <c r="D1051" s="31"/>
    </row>
    <row r="1052" spans="1:4" ht="38.25" x14ac:dyDescent="0.25">
      <c r="A1052" s="5" t="s">
        <v>708</v>
      </c>
      <c r="B1052" s="1">
        <v>45650.01</v>
      </c>
      <c r="C1052" s="2" t="s">
        <v>709</v>
      </c>
      <c r="D1052" s="3">
        <v>42460</v>
      </c>
    </row>
    <row r="1053" spans="1:4" ht="38.25" x14ac:dyDescent="0.25">
      <c r="A1053" s="5" t="s">
        <v>683</v>
      </c>
      <c r="B1053" s="1">
        <v>75502.3</v>
      </c>
      <c r="C1053" s="2" t="s">
        <v>684</v>
      </c>
      <c r="D1053" s="3">
        <v>42571</v>
      </c>
    </row>
    <row r="1054" spans="1:4" ht="25.5" x14ac:dyDescent="0.25">
      <c r="A1054" s="36" t="s">
        <v>874</v>
      </c>
      <c r="B1054" s="26">
        <f>SUM(B1055:B1056)</f>
        <v>185215.35999999999</v>
      </c>
      <c r="C1054" s="27"/>
      <c r="D1054" s="31"/>
    </row>
    <row r="1055" spans="1:4" ht="38.25" x14ac:dyDescent="0.25">
      <c r="A1055" s="33" t="s">
        <v>706</v>
      </c>
      <c r="B1055" s="1">
        <v>18769.28</v>
      </c>
      <c r="C1055" s="12" t="s">
        <v>707</v>
      </c>
      <c r="D1055" s="3">
        <v>42629</v>
      </c>
    </row>
    <row r="1056" spans="1:4" ht="38.25" x14ac:dyDescent="0.25">
      <c r="A1056" s="5" t="s">
        <v>865</v>
      </c>
      <c r="B1056" s="1">
        <v>166446.07999999999</v>
      </c>
      <c r="C1056" s="2" t="s">
        <v>866</v>
      </c>
      <c r="D1056" s="3">
        <v>42555</v>
      </c>
    </row>
    <row r="1057" spans="1:4" x14ac:dyDescent="0.25">
      <c r="A1057" s="36" t="s">
        <v>1244</v>
      </c>
      <c r="B1057" s="26">
        <f>SUM(B1058:B1059)</f>
        <v>192973.31</v>
      </c>
      <c r="C1057" s="27"/>
      <c r="D1057" s="31"/>
    </row>
    <row r="1058" spans="1:4" ht="38.25" x14ac:dyDescent="0.25">
      <c r="A1058" s="5" t="s">
        <v>727</v>
      </c>
      <c r="B1058" s="1">
        <v>10177.5</v>
      </c>
      <c r="C1058" s="2" t="s">
        <v>746</v>
      </c>
      <c r="D1058" s="3">
        <v>42601</v>
      </c>
    </row>
    <row r="1059" spans="1:4" ht="38.25" x14ac:dyDescent="0.25">
      <c r="A1059" s="5" t="s">
        <v>683</v>
      </c>
      <c r="B1059" s="1">
        <v>182795.81</v>
      </c>
      <c r="C1059" s="2" t="s">
        <v>684</v>
      </c>
      <c r="D1059" s="3">
        <v>42571</v>
      </c>
    </row>
    <row r="1060" spans="1:4" x14ac:dyDescent="0.25">
      <c r="A1060" s="36" t="s">
        <v>875</v>
      </c>
      <c r="B1060" s="26">
        <f>SUM(B1061:B1072)</f>
        <v>194549507.24000001</v>
      </c>
      <c r="C1060" s="27"/>
      <c r="D1060" s="31"/>
    </row>
    <row r="1061" spans="1:4" x14ac:dyDescent="0.25">
      <c r="A1061" s="4" t="s">
        <v>876</v>
      </c>
      <c r="B1061" s="1">
        <v>3937258.8</v>
      </c>
      <c r="C1061" s="2" t="s">
        <v>55</v>
      </c>
      <c r="D1061" s="3">
        <v>42535</v>
      </c>
    </row>
    <row r="1062" spans="1:4" x14ac:dyDescent="0.25">
      <c r="A1062" s="5" t="s">
        <v>466</v>
      </c>
      <c r="B1062" s="1">
        <v>51096832</v>
      </c>
      <c r="C1062" s="2" t="s">
        <v>877</v>
      </c>
      <c r="D1062" s="3">
        <v>42538</v>
      </c>
    </row>
    <row r="1063" spans="1:4" ht="38.25" x14ac:dyDescent="0.25">
      <c r="A1063" s="5" t="s">
        <v>465</v>
      </c>
      <c r="B1063" s="1">
        <v>105905944</v>
      </c>
      <c r="C1063" s="2" t="s">
        <v>878</v>
      </c>
      <c r="D1063" s="3">
        <v>42550</v>
      </c>
    </row>
    <row r="1064" spans="1:4" ht="38.25" x14ac:dyDescent="0.25">
      <c r="A1064" s="5" t="s">
        <v>865</v>
      </c>
      <c r="B1064" s="1">
        <v>762752</v>
      </c>
      <c r="C1064" s="2" t="s">
        <v>866</v>
      </c>
      <c r="D1064" s="3">
        <v>42555</v>
      </c>
    </row>
    <row r="1065" spans="1:4" x14ac:dyDescent="0.25">
      <c r="A1065" s="5" t="s">
        <v>466</v>
      </c>
      <c r="B1065" s="1">
        <v>12921000</v>
      </c>
      <c r="C1065" s="2" t="s">
        <v>879</v>
      </c>
      <c r="D1065" s="3">
        <v>42583</v>
      </c>
    </row>
    <row r="1066" spans="1:4" ht="25.5" x14ac:dyDescent="0.25">
      <c r="A1066" s="4" t="s">
        <v>880</v>
      </c>
      <c r="B1066" s="1">
        <v>4392432</v>
      </c>
      <c r="C1066" s="2" t="s">
        <v>881</v>
      </c>
      <c r="D1066" s="3">
        <v>42599</v>
      </c>
    </row>
    <row r="1067" spans="1:4" x14ac:dyDescent="0.25">
      <c r="A1067" s="5" t="s">
        <v>882</v>
      </c>
      <c r="B1067" s="1">
        <v>3199670.3</v>
      </c>
      <c r="C1067" s="2" t="s">
        <v>399</v>
      </c>
      <c r="D1067" s="3">
        <v>42692</v>
      </c>
    </row>
    <row r="1068" spans="1:4" ht="25.5" x14ac:dyDescent="0.25">
      <c r="A1068" s="5" t="s">
        <v>1225</v>
      </c>
      <c r="B1068" s="1">
        <v>3030400</v>
      </c>
      <c r="C1068" s="2" t="s">
        <v>883</v>
      </c>
      <c r="D1068" s="3">
        <v>42625</v>
      </c>
    </row>
    <row r="1069" spans="1:4" x14ac:dyDescent="0.25">
      <c r="A1069" s="5" t="s">
        <v>884</v>
      </c>
      <c r="B1069" s="1">
        <v>2596496.54</v>
      </c>
      <c r="C1069" s="2" t="s">
        <v>885</v>
      </c>
      <c r="D1069" s="3">
        <v>42703</v>
      </c>
    </row>
    <row r="1070" spans="1:4" x14ac:dyDescent="0.25">
      <c r="A1070" s="5" t="s">
        <v>854</v>
      </c>
      <c r="B1070" s="1">
        <v>2580424</v>
      </c>
      <c r="C1070" s="2" t="s">
        <v>71</v>
      </c>
      <c r="D1070" s="3">
        <v>42621</v>
      </c>
    </row>
    <row r="1071" spans="1:4" ht="25.5" x14ac:dyDescent="0.25">
      <c r="A1071" s="5" t="s">
        <v>1039</v>
      </c>
      <c r="B1071" s="1">
        <v>701297.6</v>
      </c>
      <c r="C1071" s="2" t="s">
        <v>1040</v>
      </c>
      <c r="D1071" s="3">
        <v>42758</v>
      </c>
    </row>
    <row r="1072" spans="1:4" x14ac:dyDescent="0.25">
      <c r="A1072" s="4" t="s">
        <v>1220</v>
      </c>
      <c r="B1072" s="1">
        <v>3425000</v>
      </c>
      <c r="C1072" s="2" t="s">
        <v>886</v>
      </c>
      <c r="D1072" s="3">
        <v>42606</v>
      </c>
    </row>
    <row r="1073" spans="1:4" x14ac:dyDescent="0.25">
      <c r="A1073" s="36" t="s">
        <v>887</v>
      </c>
      <c r="B1073" s="26">
        <f>SUM(B1074:B1076)</f>
        <v>65706450.799999997</v>
      </c>
      <c r="C1073" s="27"/>
      <c r="D1073" s="31"/>
    </row>
    <row r="1074" spans="1:4" x14ac:dyDescent="0.25">
      <c r="A1074" s="5" t="s">
        <v>888</v>
      </c>
      <c r="B1074" s="1">
        <v>2666114</v>
      </c>
      <c r="C1074" s="2" t="s">
        <v>199</v>
      </c>
      <c r="D1074" s="3">
        <v>42310</v>
      </c>
    </row>
    <row r="1075" spans="1:4" x14ac:dyDescent="0.25">
      <c r="A1075" s="5" t="s">
        <v>890</v>
      </c>
      <c r="B1075" s="1">
        <v>5026560</v>
      </c>
      <c r="C1075" s="2" t="s">
        <v>891</v>
      </c>
      <c r="D1075" s="3">
        <v>42537</v>
      </c>
    </row>
    <row r="1076" spans="1:4" x14ac:dyDescent="0.25">
      <c r="A1076" s="5" t="s">
        <v>889</v>
      </c>
      <c r="B1076" s="1">
        <v>58013776.799999997</v>
      </c>
      <c r="C1076" s="2" t="s">
        <v>892</v>
      </c>
      <c r="D1076" s="3">
        <v>42537</v>
      </c>
    </row>
    <row r="1077" spans="1:4" x14ac:dyDescent="0.25">
      <c r="A1077" s="36" t="s">
        <v>893</v>
      </c>
      <c r="B1077" s="26">
        <f>+B1078</f>
        <v>2496290</v>
      </c>
      <c r="C1077" s="27"/>
      <c r="D1077" s="31"/>
    </row>
    <row r="1078" spans="1:4" ht="25.5" x14ac:dyDescent="0.25">
      <c r="A1078" s="5" t="s">
        <v>315</v>
      </c>
      <c r="B1078" s="1">
        <v>2496290</v>
      </c>
      <c r="C1078" s="2" t="s">
        <v>133</v>
      </c>
      <c r="D1078" s="3">
        <v>42557</v>
      </c>
    </row>
    <row r="1079" spans="1:4" ht="25.5" x14ac:dyDescent="0.25">
      <c r="A1079" s="36" t="s">
        <v>1245</v>
      </c>
      <c r="B1079" s="26">
        <f>+B1080</f>
        <v>96104.13</v>
      </c>
      <c r="C1079" s="27"/>
      <c r="D1079" s="31"/>
    </row>
    <row r="1080" spans="1:4" x14ac:dyDescent="0.25">
      <c r="A1080" s="5" t="s">
        <v>706</v>
      </c>
      <c r="B1080" s="1">
        <v>96104.13</v>
      </c>
      <c r="C1080" s="2" t="s">
        <v>351</v>
      </c>
      <c r="D1080" s="3">
        <v>42632</v>
      </c>
    </row>
    <row r="1081" spans="1:4" x14ac:dyDescent="0.25">
      <c r="A1081" s="36" t="s">
        <v>894</v>
      </c>
      <c r="B1081" s="26">
        <f>+B1082</f>
        <v>2011138.9</v>
      </c>
      <c r="C1081" s="27"/>
      <c r="D1081" s="31"/>
    </row>
    <row r="1082" spans="1:4" x14ac:dyDescent="0.25">
      <c r="A1082" s="5" t="s">
        <v>704</v>
      </c>
      <c r="B1082" s="1">
        <v>2011138.9</v>
      </c>
      <c r="C1082" s="2" t="s">
        <v>399</v>
      </c>
      <c r="D1082" s="3">
        <v>42332</v>
      </c>
    </row>
    <row r="1083" spans="1:4" x14ac:dyDescent="0.25">
      <c r="A1083" s="36" t="s">
        <v>895</v>
      </c>
      <c r="B1083" s="26">
        <f>+B1084</f>
        <v>499140</v>
      </c>
      <c r="C1083" s="27"/>
      <c r="D1083" s="31"/>
    </row>
    <row r="1084" spans="1:4" x14ac:dyDescent="0.25">
      <c r="A1084" s="5" t="s">
        <v>896</v>
      </c>
      <c r="B1084" s="1">
        <v>499140</v>
      </c>
      <c r="C1084" s="2" t="s">
        <v>442</v>
      </c>
      <c r="D1084" s="3">
        <v>42528</v>
      </c>
    </row>
    <row r="1085" spans="1:4" ht="25.5" x14ac:dyDescent="0.25">
      <c r="A1085" s="36" t="s">
        <v>897</v>
      </c>
      <c r="B1085" s="26">
        <f>SUM(B1086:B1087)</f>
        <v>2000999.99</v>
      </c>
      <c r="C1085" s="27"/>
      <c r="D1085" s="31"/>
    </row>
    <row r="1086" spans="1:4" x14ac:dyDescent="0.25">
      <c r="A1086" s="5" t="s">
        <v>898</v>
      </c>
      <c r="B1086" s="1">
        <v>1475999.99</v>
      </c>
      <c r="C1086" s="2" t="s">
        <v>899</v>
      </c>
      <c r="D1086" s="3">
        <v>42534</v>
      </c>
    </row>
    <row r="1087" spans="1:4" x14ac:dyDescent="0.25">
      <c r="A1087" s="5" t="s">
        <v>900</v>
      </c>
      <c r="B1087" s="1">
        <v>525000</v>
      </c>
      <c r="C1087" s="2" t="s">
        <v>442</v>
      </c>
      <c r="D1087" s="3">
        <v>42524</v>
      </c>
    </row>
    <row r="1088" spans="1:4" x14ac:dyDescent="0.25">
      <c r="A1088" s="36" t="s">
        <v>901</v>
      </c>
      <c r="B1088" s="26">
        <f>SUM(B1089:B1091)</f>
        <v>955445.28999999992</v>
      </c>
      <c r="C1088" s="27"/>
      <c r="D1088" s="31"/>
    </row>
    <row r="1089" spans="1:4" ht="38.25" x14ac:dyDescent="0.25">
      <c r="A1089" s="33" t="s">
        <v>706</v>
      </c>
      <c r="B1089" s="1">
        <v>590900.68999999994</v>
      </c>
      <c r="C1089" s="12" t="s">
        <v>707</v>
      </c>
      <c r="D1089" s="3">
        <v>42629</v>
      </c>
    </row>
    <row r="1090" spans="1:4" x14ac:dyDescent="0.25">
      <c r="A1090" s="5" t="s">
        <v>697</v>
      </c>
      <c r="B1090" s="1">
        <v>272544.59999999998</v>
      </c>
      <c r="C1090" s="12" t="s">
        <v>1007</v>
      </c>
      <c r="D1090" s="3">
        <v>42746</v>
      </c>
    </row>
    <row r="1091" spans="1:4" x14ac:dyDescent="0.25">
      <c r="A1091" s="33" t="s">
        <v>902</v>
      </c>
      <c r="B1091" s="1">
        <v>92000</v>
      </c>
      <c r="C1091" s="12" t="s">
        <v>903</v>
      </c>
      <c r="D1091" s="3">
        <v>42746</v>
      </c>
    </row>
    <row r="1092" spans="1:4" x14ac:dyDescent="0.25">
      <c r="A1092" s="36" t="s">
        <v>1246</v>
      </c>
      <c r="B1092" s="26">
        <f>SUM(B1093:B1093)</f>
        <v>1931752.11</v>
      </c>
      <c r="C1092" s="27"/>
      <c r="D1092" s="31"/>
    </row>
    <row r="1093" spans="1:4" x14ac:dyDescent="0.25">
      <c r="A1093" s="5" t="s">
        <v>489</v>
      </c>
      <c r="B1093" s="1">
        <v>1931752.11</v>
      </c>
      <c r="C1093" s="2" t="s">
        <v>189</v>
      </c>
      <c r="D1093" s="3">
        <v>42474</v>
      </c>
    </row>
    <row r="1094" spans="1:4" ht="25.5" x14ac:dyDescent="0.25">
      <c r="A1094" s="36" t="s">
        <v>1247</v>
      </c>
      <c r="B1094" s="26">
        <f>SUBTOTAL(9,B1095:B1096)</f>
        <v>29238530.879999999</v>
      </c>
      <c r="C1094" s="27"/>
      <c r="D1094" s="31"/>
    </row>
    <row r="1095" spans="1:4" ht="38.25" x14ac:dyDescent="0.25">
      <c r="A1095" s="5" t="s">
        <v>465</v>
      </c>
      <c r="B1095" s="1">
        <v>27442080</v>
      </c>
      <c r="C1095" s="2" t="s">
        <v>878</v>
      </c>
      <c r="D1095" s="3">
        <v>42550</v>
      </c>
    </row>
    <row r="1096" spans="1:4" x14ac:dyDescent="0.25">
      <c r="A1096" s="5" t="s">
        <v>904</v>
      </c>
      <c r="B1096" s="1">
        <v>1796450.88</v>
      </c>
      <c r="C1096" s="2" t="s">
        <v>541</v>
      </c>
      <c r="D1096" s="3">
        <v>42732</v>
      </c>
    </row>
    <row r="1097" spans="1:4" ht="25.5" x14ac:dyDescent="0.25">
      <c r="A1097" s="36" t="s">
        <v>905</v>
      </c>
      <c r="B1097" s="26">
        <f>SUM(B1098:B1220)</f>
        <v>330793453.91099995</v>
      </c>
      <c r="C1097" s="27"/>
      <c r="D1097" s="31"/>
    </row>
    <row r="1098" spans="1:4" x14ac:dyDescent="0.25">
      <c r="A1098" s="5" t="s">
        <v>1163</v>
      </c>
      <c r="B1098" s="1">
        <v>3348168.13</v>
      </c>
      <c r="C1098" s="2" t="s">
        <v>127</v>
      </c>
      <c r="D1098" s="3">
        <v>42422</v>
      </c>
    </row>
    <row r="1099" spans="1:4" x14ac:dyDescent="0.25">
      <c r="A1099" s="5" t="s">
        <v>906</v>
      </c>
      <c r="B1099" s="1">
        <v>9857520.1500000004</v>
      </c>
      <c r="C1099" s="2" t="s">
        <v>127</v>
      </c>
      <c r="D1099" s="3">
        <v>42471</v>
      </c>
    </row>
    <row r="1100" spans="1:4" x14ac:dyDescent="0.25">
      <c r="A1100" s="5" t="s">
        <v>907</v>
      </c>
      <c r="B1100" s="1">
        <v>2964607.59</v>
      </c>
      <c r="C1100" s="2" t="s">
        <v>127</v>
      </c>
      <c r="D1100" s="3">
        <v>42473</v>
      </c>
    </row>
    <row r="1101" spans="1:4" ht="25.5" x14ac:dyDescent="0.25">
      <c r="A1101" s="5" t="s">
        <v>1248</v>
      </c>
      <c r="B1101" s="1">
        <v>7978946.0199999996</v>
      </c>
      <c r="C1101" s="2" t="s">
        <v>908</v>
      </c>
      <c r="D1101" s="3">
        <v>42558</v>
      </c>
    </row>
    <row r="1102" spans="1:4" ht="25.5" x14ac:dyDescent="0.25">
      <c r="A1102" s="5" t="s">
        <v>1164</v>
      </c>
      <c r="B1102" s="1">
        <v>4392159.55</v>
      </c>
      <c r="C1102" s="2" t="s">
        <v>909</v>
      </c>
      <c r="D1102" s="3">
        <v>42478</v>
      </c>
    </row>
    <row r="1103" spans="1:4" x14ac:dyDescent="0.25">
      <c r="A1103" s="5" t="s">
        <v>910</v>
      </c>
      <c r="B1103" s="1">
        <v>122167.07</v>
      </c>
      <c r="C1103" s="2" t="s">
        <v>911</v>
      </c>
      <c r="D1103" s="3">
        <v>42510</v>
      </c>
    </row>
    <row r="1104" spans="1:4" x14ac:dyDescent="0.25">
      <c r="A1104" s="5" t="s">
        <v>912</v>
      </c>
      <c r="B1104" s="1">
        <v>4309215.5199999996</v>
      </c>
      <c r="C1104" s="2" t="s">
        <v>127</v>
      </c>
      <c r="D1104" s="3">
        <v>42534</v>
      </c>
    </row>
    <row r="1105" spans="1:4" x14ac:dyDescent="0.25">
      <c r="A1105" s="5" t="s">
        <v>913</v>
      </c>
      <c r="B1105" s="1">
        <v>3544230.13</v>
      </c>
      <c r="C1105" s="2" t="s">
        <v>287</v>
      </c>
      <c r="D1105" s="3">
        <v>42536</v>
      </c>
    </row>
    <row r="1106" spans="1:4" x14ac:dyDescent="0.25">
      <c r="A1106" s="5" t="s">
        <v>914</v>
      </c>
      <c r="B1106" s="1">
        <v>1951184.39</v>
      </c>
      <c r="C1106" s="2" t="s">
        <v>289</v>
      </c>
      <c r="D1106" s="3">
        <v>42549</v>
      </c>
    </row>
    <row r="1107" spans="1:4" x14ac:dyDescent="0.25">
      <c r="A1107" s="5" t="s">
        <v>915</v>
      </c>
      <c r="B1107" s="1">
        <v>2068251.31</v>
      </c>
      <c r="C1107" s="2" t="s">
        <v>287</v>
      </c>
      <c r="D1107" s="3">
        <v>42549</v>
      </c>
    </row>
    <row r="1108" spans="1:4" x14ac:dyDescent="0.25">
      <c r="A1108" s="5" t="s">
        <v>916</v>
      </c>
      <c r="B1108" s="1">
        <v>2203966.1800000002</v>
      </c>
      <c r="C1108" s="2" t="s">
        <v>917</v>
      </c>
      <c r="D1108" s="3">
        <v>42549</v>
      </c>
    </row>
    <row r="1109" spans="1:4" x14ac:dyDescent="0.25">
      <c r="A1109" s="5" t="s">
        <v>918</v>
      </c>
      <c r="B1109" s="1">
        <v>248088.25</v>
      </c>
      <c r="C1109" s="2" t="s">
        <v>908</v>
      </c>
      <c r="D1109" s="3">
        <v>42550</v>
      </c>
    </row>
    <row r="1110" spans="1:4" x14ac:dyDescent="0.25">
      <c r="A1110" s="5" t="s">
        <v>919</v>
      </c>
      <c r="B1110" s="1">
        <v>379723.03</v>
      </c>
      <c r="C1110" s="2" t="s">
        <v>289</v>
      </c>
      <c r="D1110" s="3">
        <v>42551</v>
      </c>
    </row>
    <row r="1111" spans="1:4" x14ac:dyDescent="0.25">
      <c r="A1111" s="5" t="s">
        <v>920</v>
      </c>
      <c r="B1111" s="1">
        <v>7266058.4400000004</v>
      </c>
      <c r="C1111" s="2" t="s">
        <v>921</v>
      </c>
      <c r="D1111" s="3">
        <v>42555</v>
      </c>
    </row>
    <row r="1112" spans="1:4" ht="25.5" x14ac:dyDescent="0.25">
      <c r="A1112" s="5" t="s">
        <v>922</v>
      </c>
      <c r="B1112" s="1">
        <v>497525.25</v>
      </c>
      <c r="C1112" s="2" t="s">
        <v>911</v>
      </c>
      <c r="D1112" s="3">
        <v>42556</v>
      </c>
    </row>
    <row r="1113" spans="1:4" x14ac:dyDescent="0.25">
      <c r="A1113" s="5" t="s">
        <v>1249</v>
      </c>
      <c r="B1113" s="1">
        <v>1359712.14</v>
      </c>
      <c r="C1113" s="2" t="s">
        <v>923</v>
      </c>
      <c r="D1113" s="3">
        <v>42558</v>
      </c>
    </row>
    <row r="1114" spans="1:4" x14ac:dyDescent="0.25">
      <c r="A1114" s="5" t="s">
        <v>924</v>
      </c>
      <c r="B1114" s="1">
        <v>10288897.619999999</v>
      </c>
      <c r="C1114" s="2" t="s">
        <v>921</v>
      </c>
      <c r="D1114" s="3">
        <v>42558</v>
      </c>
    </row>
    <row r="1115" spans="1:4" x14ac:dyDescent="0.25">
      <c r="A1115" s="5" t="s">
        <v>925</v>
      </c>
      <c r="B1115" s="1">
        <v>172789.8</v>
      </c>
      <c r="C1115" s="2" t="s">
        <v>926</v>
      </c>
      <c r="D1115" s="3">
        <v>42566</v>
      </c>
    </row>
    <row r="1116" spans="1:4" x14ac:dyDescent="0.25">
      <c r="A1116" s="5" t="s">
        <v>927</v>
      </c>
      <c r="B1116" s="1">
        <v>3190414.83</v>
      </c>
      <c r="C1116" s="2" t="s">
        <v>928</v>
      </c>
      <c r="D1116" s="44">
        <v>42571</v>
      </c>
    </row>
    <row r="1117" spans="1:4" x14ac:dyDescent="0.25">
      <c r="A1117" s="5" t="s">
        <v>929</v>
      </c>
      <c r="B1117" s="1">
        <v>1230538.1200000001</v>
      </c>
      <c r="C1117" s="2" t="s">
        <v>930</v>
      </c>
      <c r="D1117" s="3">
        <v>42576</v>
      </c>
    </row>
    <row r="1118" spans="1:4" x14ac:dyDescent="0.25">
      <c r="A1118" s="5" t="s">
        <v>1126</v>
      </c>
      <c r="B1118" s="1">
        <v>922341.43</v>
      </c>
      <c r="C1118" s="2" t="s">
        <v>298</v>
      </c>
      <c r="D1118" s="3">
        <v>42576</v>
      </c>
    </row>
    <row r="1119" spans="1:4" x14ac:dyDescent="0.25">
      <c r="A1119" s="5" t="s">
        <v>931</v>
      </c>
      <c r="B1119" s="1">
        <v>2766510.44</v>
      </c>
      <c r="C1119" s="2" t="s">
        <v>921</v>
      </c>
      <c r="D1119" s="3">
        <v>42577</v>
      </c>
    </row>
    <row r="1120" spans="1:4" x14ac:dyDescent="0.25">
      <c r="A1120" s="5" t="s">
        <v>1250</v>
      </c>
      <c r="B1120" s="1">
        <v>1704860.39</v>
      </c>
      <c r="C1120" s="2" t="s">
        <v>932</v>
      </c>
      <c r="D1120" s="3">
        <v>42579</v>
      </c>
    </row>
    <row r="1121" spans="1:4" x14ac:dyDescent="0.25">
      <c r="A1121" s="5" t="s">
        <v>933</v>
      </c>
      <c r="B1121" s="1">
        <v>2682511.91</v>
      </c>
      <c r="C1121" s="2" t="s">
        <v>934</v>
      </c>
      <c r="D1121" s="3">
        <v>42580</v>
      </c>
    </row>
    <row r="1122" spans="1:4" ht="25.5" x14ac:dyDescent="0.25">
      <c r="A1122" s="5" t="s">
        <v>935</v>
      </c>
      <c r="B1122" s="1">
        <v>8091311.0800000001</v>
      </c>
      <c r="C1122" s="2" t="s">
        <v>936</v>
      </c>
      <c r="D1122" s="3">
        <v>42583</v>
      </c>
    </row>
    <row r="1123" spans="1:4" ht="25.5" x14ac:dyDescent="0.25">
      <c r="A1123" s="5" t="s">
        <v>1108</v>
      </c>
      <c r="B1123" s="1">
        <v>2036435.28</v>
      </c>
      <c r="C1123" s="2" t="s">
        <v>1109</v>
      </c>
      <c r="D1123" s="3">
        <v>42583</v>
      </c>
    </row>
    <row r="1124" spans="1:4" ht="25.5" x14ac:dyDescent="0.25">
      <c r="A1124" s="5" t="s">
        <v>937</v>
      </c>
      <c r="B1124" s="1">
        <v>3872006.58</v>
      </c>
      <c r="C1124" s="2" t="s">
        <v>938</v>
      </c>
      <c r="D1124" s="3">
        <v>42583</v>
      </c>
    </row>
    <row r="1125" spans="1:4" x14ac:dyDescent="0.25">
      <c r="A1125" s="5" t="s">
        <v>939</v>
      </c>
      <c r="B1125" s="1">
        <v>2069841.71</v>
      </c>
      <c r="C1125" s="2" t="s">
        <v>940</v>
      </c>
      <c r="D1125" s="44">
        <v>42584</v>
      </c>
    </row>
    <row r="1126" spans="1:4" x14ac:dyDescent="0.25">
      <c r="A1126" s="5" t="s">
        <v>1251</v>
      </c>
      <c r="B1126" s="1">
        <v>2551492.65</v>
      </c>
      <c r="C1126" s="2" t="s">
        <v>911</v>
      </c>
      <c r="D1126" s="3">
        <v>42585</v>
      </c>
    </row>
    <row r="1127" spans="1:4" x14ac:dyDescent="0.25">
      <c r="A1127" s="5" t="s">
        <v>941</v>
      </c>
      <c r="B1127" s="1">
        <v>545667.79</v>
      </c>
      <c r="C1127" s="2" t="s">
        <v>942</v>
      </c>
      <c r="D1127" s="3">
        <v>42590</v>
      </c>
    </row>
    <row r="1128" spans="1:4" x14ac:dyDescent="0.25">
      <c r="A1128" s="5" t="s">
        <v>1165</v>
      </c>
      <c r="B1128" s="1">
        <v>4029369.67</v>
      </c>
      <c r="C1128" s="2" t="s">
        <v>943</v>
      </c>
      <c r="D1128" s="44">
        <v>42590</v>
      </c>
    </row>
    <row r="1129" spans="1:4" x14ac:dyDescent="0.25">
      <c r="A1129" s="5" t="s">
        <v>944</v>
      </c>
      <c r="B1129" s="1">
        <v>2158902.71</v>
      </c>
      <c r="C1129" s="2" t="s">
        <v>930</v>
      </c>
      <c r="D1129" s="44">
        <v>42592</v>
      </c>
    </row>
    <row r="1130" spans="1:4" ht="25.5" x14ac:dyDescent="0.25">
      <c r="A1130" s="5" t="s">
        <v>1155</v>
      </c>
      <c r="B1130" s="1">
        <v>2155664.14</v>
      </c>
      <c r="C1130" s="2" t="s">
        <v>945</v>
      </c>
      <c r="D1130" s="3">
        <v>42594</v>
      </c>
    </row>
    <row r="1131" spans="1:4" x14ac:dyDescent="0.25">
      <c r="A1131" s="5" t="s">
        <v>1256</v>
      </c>
      <c r="B1131" s="1">
        <v>3565900.22</v>
      </c>
      <c r="C1131" s="2" t="s">
        <v>289</v>
      </c>
      <c r="D1131" s="3">
        <v>42600</v>
      </c>
    </row>
    <row r="1132" spans="1:4" ht="25.5" x14ac:dyDescent="0.25">
      <c r="A1132" s="5" t="s">
        <v>946</v>
      </c>
      <c r="B1132" s="1">
        <v>5273257.43</v>
      </c>
      <c r="C1132" s="2" t="s">
        <v>947</v>
      </c>
      <c r="D1132" s="3">
        <v>42600</v>
      </c>
    </row>
    <row r="1133" spans="1:4" x14ac:dyDescent="0.25">
      <c r="A1133" s="5" t="s">
        <v>948</v>
      </c>
      <c r="B1133" s="1">
        <v>2047390.67</v>
      </c>
      <c r="C1133" s="2" t="s">
        <v>949</v>
      </c>
      <c r="D1133" s="3">
        <v>42601</v>
      </c>
    </row>
    <row r="1134" spans="1:4" x14ac:dyDescent="0.25">
      <c r="A1134" s="5" t="s">
        <v>950</v>
      </c>
      <c r="B1134" s="1">
        <v>2817205.63</v>
      </c>
      <c r="C1134" s="2" t="s">
        <v>127</v>
      </c>
      <c r="D1134" s="3">
        <v>42604</v>
      </c>
    </row>
    <row r="1135" spans="1:4" ht="25.5" x14ac:dyDescent="0.25">
      <c r="A1135" s="5" t="s">
        <v>951</v>
      </c>
      <c r="B1135" s="1">
        <v>184190</v>
      </c>
      <c r="C1135" s="2" t="s">
        <v>921</v>
      </c>
      <c r="D1135" s="3">
        <v>42605</v>
      </c>
    </row>
    <row r="1136" spans="1:4" x14ac:dyDescent="0.25">
      <c r="A1136" s="5" t="s">
        <v>1252</v>
      </c>
      <c r="B1136" s="1">
        <v>1355228.81</v>
      </c>
      <c r="C1136" s="2" t="s">
        <v>289</v>
      </c>
      <c r="D1136" s="3">
        <v>42606</v>
      </c>
    </row>
    <row r="1137" spans="1:4" ht="25.5" x14ac:dyDescent="0.25">
      <c r="A1137" s="5" t="s">
        <v>297</v>
      </c>
      <c r="B1137" s="1">
        <v>3706322.86</v>
      </c>
      <c r="C1137" s="2" t="s">
        <v>930</v>
      </c>
      <c r="D1137" s="3">
        <v>42607</v>
      </c>
    </row>
    <row r="1138" spans="1:4" x14ac:dyDescent="0.25">
      <c r="A1138" s="5" t="s">
        <v>952</v>
      </c>
      <c r="B1138" s="1">
        <v>730556.55</v>
      </c>
      <c r="C1138" s="2" t="s">
        <v>953</v>
      </c>
      <c r="D1138" s="3">
        <v>42611</v>
      </c>
    </row>
    <row r="1139" spans="1:4" x14ac:dyDescent="0.25">
      <c r="A1139" s="5" t="s">
        <v>1253</v>
      </c>
      <c r="B1139" s="1">
        <v>2052390.01</v>
      </c>
      <c r="C1139" s="2" t="s">
        <v>300</v>
      </c>
      <c r="D1139" s="3">
        <v>42611</v>
      </c>
    </row>
    <row r="1140" spans="1:4" x14ac:dyDescent="0.25">
      <c r="A1140" s="5" t="s">
        <v>954</v>
      </c>
      <c r="B1140" s="1">
        <v>398080.05</v>
      </c>
      <c r="C1140" s="2" t="s">
        <v>911</v>
      </c>
      <c r="D1140" s="3">
        <v>42614</v>
      </c>
    </row>
    <row r="1141" spans="1:4" x14ac:dyDescent="0.25">
      <c r="A1141" s="5" t="s">
        <v>955</v>
      </c>
      <c r="B1141" s="1">
        <v>1725467.27</v>
      </c>
      <c r="C1141" s="2" t="s">
        <v>298</v>
      </c>
      <c r="D1141" s="3">
        <v>42587</v>
      </c>
    </row>
    <row r="1142" spans="1:4" x14ac:dyDescent="0.25">
      <c r="A1142" s="5" t="s">
        <v>1254</v>
      </c>
      <c r="B1142" s="1">
        <v>2137683.67</v>
      </c>
      <c r="C1142" s="2" t="s">
        <v>911</v>
      </c>
      <c r="D1142" s="3">
        <v>42620</v>
      </c>
    </row>
    <row r="1143" spans="1:4" x14ac:dyDescent="0.25">
      <c r="A1143" s="5" t="s">
        <v>956</v>
      </c>
      <c r="B1143" s="1">
        <v>4228887.4800000004</v>
      </c>
      <c r="C1143" s="2" t="s">
        <v>127</v>
      </c>
      <c r="D1143" s="3">
        <v>42620</v>
      </c>
    </row>
    <row r="1144" spans="1:4" x14ac:dyDescent="0.25">
      <c r="A1144" s="5" t="s">
        <v>957</v>
      </c>
      <c r="B1144" s="1">
        <v>1238422.27</v>
      </c>
      <c r="C1144" s="2" t="s">
        <v>285</v>
      </c>
      <c r="D1144" s="3">
        <v>42620</v>
      </c>
    </row>
    <row r="1145" spans="1:4" x14ac:dyDescent="0.25">
      <c r="A1145" s="5" t="s">
        <v>958</v>
      </c>
      <c r="B1145" s="1">
        <v>2105228.2999999998</v>
      </c>
      <c r="C1145" s="2" t="s">
        <v>921</v>
      </c>
      <c r="D1145" s="3">
        <v>42621</v>
      </c>
    </row>
    <row r="1146" spans="1:4" x14ac:dyDescent="0.25">
      <c r="A1146" s="5" t="s">
        <v>1199</v>
      </c>
      <c r="B1146" s="1">
        <v>1705377.95</v>
      </c>
      <c r="C1146" s="2" t="s">
        <v>287</v>
      </c>
      <c r="D1146" s="3">
        <v>42622</v>
      </c>
    </row>
    <row r="1147" spans="1:4" x14ac:dyDescent="0.25">
      <c r="A1147" s="5" t="s">
        <v>1255</v>
      </c>
      <c r="B1147" s="1">
        <v>847095.11</v>
      </c>
      <c r="C1147" s="2" t="s">
        <v>942</v>
      </c>
      <c r="D1147" s="3">
        <v>42626</v>
      </c>
    </row>
    <row r="1148" spans="1:4" x14ac:dyDescent="0.25">
      <c r="A1148" s="5" t="s">
        <v>941</v>
      </c>
      <c r="B1148" s="1">
        <v>3640033.54</v>
      </c>
      <c r="C1148" s="2" t="s">
        <v>298</v>
      </c>
      <c r="D1148" s="3">
        <v>42626</v>
      </c>
    </row>
    <row r="1149" spans="1:4" x14ac:dyDescent="0.25">
      <c r="A1149" s="5" t="s">
        <v>1151</v>
      </c>
      <c r="B1149" s="1">
        <v>3136883.33</v>
      </c>
      <c r="C1149" s="2" t="s">
        <v>959</v>
      </c>
      <c r="D1149" s="3">
        <v>42626</v>
      </c>
    </row>
    <row r="1150" spans="1:4" x14ac:dyDescent="0.25">
      <c r="A1150" s="5" t="s">
        <v>960</v>
      </c>
      <c r="B1150" s="1">
        <v>1020358.13</v>
      </c>
      <c r="C1150" s="2" t="s">
        <v>961</v>
      </c>
      <c r="D1150" s="3">
        <v>42626</v>
      </c>
    </row>
    <row r="1151" spans="1:4" x14ac:dyDescent="0.25">
      <c r="A1151" s="5" t="s">
        <v>929</v>
      </c>
      <c r="B1151" s="1">
        <v>3052310.87</v>
      </c>
      <c r="C1151" s="2" t="s">
        <v>936</v>
      </c>
      <c r="D1151" s="3">
        <v>42627</v>
      </c>
    </row>
    <row r="1152" spans="1:4" x14ac:dyDescent="0.25">
      <c r="A1152" s="5" t="s">
        <v>962</v>
      </c>
      <c r="B1152" s="1">
        <v>2131919.25</v>
      </c>
      <c r="C1152" s="2" t="s">
        <v>911</v>
      </c>
      <c r="D1152" s="3">
        <v>42628</v>
      </c>
    </row>
    <row r="1153" spans="1:4" x14ac:dyDescent="0.25">
      <c r="A1153" s="5" t="s">
        <v>963</v>
      </c>
      <c r="B1153" s="1">
        <v>2857387.71</v>
      </c>
      <c r="C1153" s="2" t="s">
        <v>298</v>
      </c>
      <c r="D1153" s="3">
        <v>42628</v>
      </c>
    </row>
    <row r="1154" spans="1:4" x14ac:dyDescent="0.25">
      <c r="A1154" s="5" t="s">
        <v>964</v>
      </c>
      <c r="B1154" s="1">
        <v>4584170.01</v>
      </c>
      <c r="C1154" s="2" t="s">
        <v>298</v>
      </c>
      <c r="D1154" s="3">
        <v>42629</v>
      </c>
    </row>
    <row r="1155" spans="1:4" x14ac:dyDescent="0.25">
      <c r="A1155" s="5" t="s">
        <v>958</v>
      </c>
      <c r="B1155" s="1">
        <v>2625014.31</v>
      </c>
      <c r="C1155" s="2" t="s">
        <v>285</v>
      </c>
      <c r="D1155" s="3">
        <v>42632</v>
      </c>
    </row>
    <row r="1156" spans="1:4" x14ac:dyDescent="0.25">
      <c r="A1156" s="5" t="s">
        <v>963</v>
      </c>
      <c r="B1156" s="1">
        <v>1818291.8</v>
      </c>
      <c r="C1156" s="2" t="s">
        <v>911</v>
      </c>
      <c r="D1156" s="3">
        <v>42632</v>
      </c>
    </row>
    <row r="1157" spans="1:4" x14ac:dyDescent="0.25">
      <c r="A1157" s="5" t="s">
        <v>1127</v>
      </c>
      <c r="B1157" s="1">
        <v>1784806.19</v>
      </c>
      <c r="C1157" s="2" t="s">
        <v>293</v>
      </c>
      <c r="D1157" s="3">
        <v>42633</v>
      </c>
    </row>
    <row r="1158" spans="1:4" x14ac:dyDescent="0.25">
      <c r="A1158" s="5" t="s">
        <v>965</v>
      </c>
      <c r="B1158" s="1">
        <v>320235.95</v>
      </c>
      <c r="C1158" s="2" t="s">
        <v>911</v>
      </c>
      <c r="D1158" s="3">
        <v>42634</v>
      </c>
    </row>
    <row r="1159" spans="1:4" x14ac:dyDescent="0.25">
      <c r="A1159" s="5" t="s">
        <v>1151</v>
      </c>
      <c r="B1159" s="1">
        <v>2167636.91</v>
      </c>
      <c r="C1159" s="2" t="s">
        <v>293</v>
      </c>
      <c r="D1159" s="3">
        <v>42636</v>
      </c>
    </row>
    <row r="1160" spans="1:4" x14ac:dyDescent="0.25">
      <c r="A1160" s="5" t="s">
        <v>1256</v>
      </c>
      <c r="B1160" s="1">
        <v>961622.06</v>
      </c>
      <c r="C1160" s="2" t="s">
        <v>966</v>
      </c>
      <c r="D1160" s="3">
        <v>42646</v>
      </c>
    </row>
    <row r="1161" spans="1:4" ht="25.5" x14ac:dyDescent="0.25">
      <c r="A1161" s="5" t="s">
        <v>967</v>
      </c>
      <c r="B1161" s="1">
        <v>6714290.04</v>
      </c>
      <c r="C1161" s="2" t="s">
        <v>921</v>
      </c>
      <c r="D1161" s="3">
        <v>42583</v>
      </c>
    </row>
    <row r="1162" spans="1:4" x14ac:dyDescent="0.25">
      <c r="A1162" s="5" t="s">
        <v>1166</v>
      </c>
      <c r="B1162" s="1">
        <v>3051614.86</v>
      </c>
      <c r="C1162" s="2" t="s">
        <v>294</v>
      </c>
      <c r="D1162" s="3">
        <v>42636</v>
      </c>
    </row>
    <row r="1163" spans="1:4" x14ac:dyDescent="0.25">
      <c r="A1163" s="5" t="s">
        <v>968</v>
      </c>
      <c r="B1163" s="1">
        <v>3956886.91</v>
      </c>
      <c r="C1163" s="2" t="s">
        <v>969</v>
      </c>
      <c r="D1163" s="3">
        <v>42648</v>
      </c>
    </row>
    <row r="1164" spans="1:4" x14ac:dyDescent="0.25">
      <c r="A1164" s="5" t="s">
        <v>1257</v>
      </c>
      <c r="B1164" s="1">
        <v>3254133.63</v>
      </c>
      <c r="C1164" s="2" t="s">
        <v>285</v>
      </c>
      <c r="D1164" s="3">
        <v>42654</v>
      </c>
    </row>
    <row r="1165" spans="1:4" ht="25.5" x14ac:dyDescent="0.25">
      <c r="A1165" s="5" t="s">
        <v>970</v>
      </c>
      <c r="B1165" s="1">
        <v>3994063.59</v>
      </c>
      <c r="C1165" s="2" t="s">
        <v>127</v>
      </c>
      <c r="D1165" s="3">
        <v>42654</v>
      </c>
    </row>
    <row r="1166" spans="1:4" x14ac:dyDescent="0.25">
      <c r="A1166" s="5" t="s">
        <v>809</v>
      </c>
      <c r="B1166" s="1">
        <v>1118198.72</v>
      </c>
      <c r="C1166" s="2" t="s">
        <v>911</v>
      </c>
      <c r="D1166" s="3">
        <v>42654</v>
      </c>
    </row>
    <row r="1167" spans="1:4" x14ac:dyDescent="0.25">
      <c r="A1167" s="5" t="s">
        <v>1200</v>
      </c>
      <c r="B1167" s="1">
        <v>1631543.84</v>
      </c>
      <c r="C1167" s="2" t="s">
        <v>298</v>
      </c>
      <c r="D1167" s="3">
        <v>42668</v>
      </c>
    </row>
    <row r="1168" spans="1:4" x14ac:dyDescent="0.25">
      <c r="A1168" s="5" t="s">
        <v>1221</v>
      </c>
      <c r="B1168" s="1">
        <v>5102306.99</v>
      </c>
      <c r="C1168" s="2" t="s">
        <v>921</v>
      </c>
      <c r="D1168" s="44">
        <v>42695</v>
      </c>
    </row>
    <row r="1169" spans="1:4" x14ac:dyDescent="0.25">
      <c r="A1169" s="5" t="s">
        <v>971</v>
      </c>
      <c r="B1169" s="1">
        <v>4701321.49</v>
      </c>
      <c r="C1169" s="2" t="s">
        <v>921</v>
      </c>
      <c r="D1169" s="44">
        <v>42695</v>
      </c>
    </row>
    <row r="1170" spans="1:4" x14ac:dyDescent="0.25">
      <c r="A1170" s="5" t="s">
        <v>972</v>
      </c>
      <c r="B1170" s="1">
        <v>9017119.3800000008</v>
      </c>
      <c r="C1170" s="2" t="s">
        <v>973</v>
      </c>
      <c r="D1170" s="44">
        <v>42695</v>
      </c>
    </row>
    <row r="1171" spans="1:4" x14ac:dyDescent="0.25">
      <c r="A1171" s="5" t="s">
        <v>974</v>
      </c>
      <c r="B1171" s="1">
        <v>1608740.99</v>
      </c>
      <c r="C1171" s="2" t="s">
        <v>287</v>
      </c>
      <c r="D1171" s="44">
        <v>42705</v>
      </c>
    </row>
    <row r="1172" spans="1:4" ht="25.5" x14ac:dyDescent="0.25">
      <c r="A1172" s="5" t="s">
        <v>975</v>
      </c>
      <c r="B1172" s="1">
        <v>5106537.91</v>
      </c>
      <c r="C1172" s="2" t="s">
        <v>298</v>
      </c>
      <c r="D1172" s="44">
        <v>42709</v>
      </c>
    </row>
    <row r="1173" spans="1:4" ht="38.25" x14ac:dyDescent="0.25">
      <c r="A1173" s="5" t="s">
        <v>976</v>
      </c>
      <c r="B1173" s="1">
        <v>169841.14</v>
      </c>
      <c r="C1173" s="2" t="s">
        <v>293</v>
      </c>
      <c r="D1173" s="44">
        <v>42698</v>
      </c>
    </row>
    <row r="1174" spans="1:4" ht="25.5" x14ac:dyDescent="0.25">
      <c r="A1174" s="5" t="s">
        <v>977</v>
      </c>
      <c r="B1174" s="1">
        <v>817467.58</v>
      </c>
      <c r="C1174" s="2" t="s">
        <v>298</v>
      </c>
      <c r="D1174" s="44">
        <v>42696</v>
      </c>
    </row>
    <row r="1175" spans="1:4" x14ac:dyDescent="0.25">
      <c r="A1175" s="5" t="s">
        <v>978</v>
      </c>
      <c r="B1175" s="1">
        <v>627042.1</v>
      </c>
      <c r="C1175" s="2" t="s">
        <v>911</v>
      </c>
      <c r="D1175" s="44">
        <v>42697</v>
      </c>
    </row>
    <row r="1176" spans="1:4" ht="25.5" x14ac:dyDescent="0.25">
      <c r="A1176" s="5" t="s">
        <v>975</v>
      </c>
      <c r="B1176" s="1">
        <v>1603394.89</v>
      </c>
      <c r="C1176" s="2" t="s">
        <v>293</v>
      </c>
      <c r="D1176" s="44">
        <v>42717</v>
      </c>
    </row>
    <row r="1177" spans="1:4" x14ac:dyDescent="0.25">
      <c r="A1177" s="5" t="s">
        <v>1167</v>
      </c>
      <c r="B1177" s="1">
        <v>1603990.82</v>
      </c>
      <c r="C1177" s="2" t="s">
        <v>934</v>
      </c>
      <c r="D1177" s="44">
        <v>42681</v>
      </c>
    </row>
    <row r="1178" spans="1:4" x14ac:dyDescent="0.25">
      <c r="A1178" s="5" t="s">
        <v>1260</v>
      </c>
      <c r="B1178" s="1">
        <v>2316275.09</v>
      </c>
      <c r="C1178" s="2" t="s">
        <v>942</v>
      </c>
      <c r="D1178" s="44">
        <v>42703</v>
      </c>
    </row>
    <row r="1179" spans="1:4" x14ac:dyDescent="0.25">
      <c r="A1179" s="5" t="s">
        <v>1258</v>
      </c>
      <c r="B1179" s="1">
        <v>817958.18</v>
      </c>
      <c r="C1179" s="2" t="s">
        <v>979</v>
      </c>
      <c r="D1179" s="44">
        <v>42703</v>
      </c>
    </row>
    <row r="1180" spans="1:4" ht="25.5" x14ac:dyDescent="0.25">
      <c r="A1180" s="5" t="s">
        <v>980</v>
      </c>
      <c r="B1180" s="1">
        <v>3431293.48</v>
      </c>
      <c r="C1180" s="2" t="s">
        <v>981</v>
      </c>
      <c r="D1180" s="44">
        <v>42719</v>
      </c>
    </row>
    <row r="1181" spans="1:4" x14ac:dyDescent="0.25">
      <c r="A1181" s="5" t="s">
        <v>982</v>
      </c>
      <c r="B1181" s="1">
        <v>1569393.7</v>
      </c>
      <c r="C1181" s="2" t="s">
        <v>942</v>
      </c>
      <c r="D1181" s="44">
        <v>42717</v>
      </c>
    </row>
    <row r="1182" spans="1:4" x14ac:dyDescent="0.25">
      <c r="A1182" s="5" t="s">
        <v>983</v>
      </c>
      <c r="B1182" s="1">
        <v>1863802.24</v>
      </c>
      <c r="C1182" s="2" t="s">
        <v>293</v>
      </c>
      <c r="D1182" s="44">
        <v>42712</v>
      </c>
    </row>
    <row r="1183" spans="1:4" x14ac:dyDescent="0.25">
      <c r="A1183" s="5" t="s">
        <v>984</v>
      </c>
      <c r="B1183" s="1">
        <v>3105960.361</v>
      </c>
      <c r="C1183" s="2" t="s">
        <v>921</v>
      </c>
      <c r="D1183" s="44">
        <v>42755</v>
      </c>
    </row>
    <row r="1184" spans="1:4" ht="25.5" x14ac:dyDescent="0.25">
      <c r="A1184" s="5" t="s">
        <v>1155</v>
      </c>
      <c r="B1184" s="1">
        <v>6959252.7400000002</v>
      </c>
      <c r="C1184" s="2" t="s">
        <v>921</v>
      </c>
      <c r="D1184" s="44">
        <v>42712</v>
      </c>
    </row>
    <row r="1185" spans="1:4" ht="25.5" x14ac:dyDescent="0.25">
      <c r="A1185" s="5" t="s">
        <v>1155</v>
      </c>
      <c r="B1185" s="1">
        <v>299828.90000000002</v>
      </c>
      <c r="C1185" s="2" t="s">
        <v>921</v>
      </c>
      <c r="D1185" s="44">
        <v>42712</v>
      </c>
    </row>
    <row r="1186" spans="1:4" x14ac:dyDescent="0.25">
      <c r="A1186" s="5" t="s">
        <v>962</v>
      </c>
      <c r="B1186" s="1">
        <v>7048762.3799999999</v>
      </c>
      <c r="C1186" s="2" t="s">
        <v>921</v>
      </c>
      <c r="D1186" s="44">
        <v>42723</v>
      </c>
    </row>
    <row r="1187" spans="1:4" ht="25.5" x14ac:dyDescent="0.25">
      <c r="A1187" s="5" t="s">
        <v>985</v>
      </c>
      <c r="B1187" s="1">
        <v>2121198.21</v>
      </c>
      <c r="C1187" s="2" t="s">
        <v>986</v>
      </c>
      <c r="D1187" s="44">
        <v>42712</v>
      </c>
    </row>
    <row r="1188" spans="1:4" x14ac:dyDescent="0.25">
      <c r="A1188" s="5" t="s">
        <v>987</v>
      </c>
      <c r="B1188" s="1">
        <v>561543.21</v>
      </c>
      <c r="C1188" s="2" t="s">
        <v>988</v>
      </c>
      <c r="D1188" s="44">
        <v>42674</v>
      </c>
    </row>
    <row r="1189" spans="1:4" x14ac:dyDescent="0.25">
      <c r="A1189" s="5" t="s">
        <v>1201</v>
      </c>
      <c r="B1189" s="1">
        <v>2713006.82</v>
      </c>
      <c r="C1189" s="2" t="s">
        <v>285</v>
      </c>
      <c r="D1189" s="44">
        <v>42592</v>
      </c>
    </row>
    <row r="1190" spans="1:4" x14ac:dyDescent="0.25">
      <c r="A1190" s="5" t="s">
        <v>989</v>
      </c>
      <c r="B1190" s="1">
        <v>430759.16</v>
      </c>
      <c r="C1190" s="2" t="s">
        <v>921</v>
      </c>
      <c r="D1190" s="44">
        <v>42717</v>
      </c>
    </row>
    <row r="1191" spans="1:4" ht="25.5" x14ac:dyDescent="0.25">
      <c r="A1191" s="5" t="s">
        <v>990</v>
      </c>
      <c r="B1191" s="1">
        <v>6934830.9800000004</v>
      </c>
      <c r="C1191" s="2" t="s">
        <v>991</v>
      </c>
      <c r="D1191" s="44">
        <v>42717</v>
      </c>
    </row>
    <row r="1192" spans="1:4" ht="25.5" x14ac:dyDescent="0.25">
      <c r="A1192" s="5" t="s">
        <v>1209</v>
      </c>
      <c r="B1192" s="1">
        <v>2524529.7200000002</v>
      </c>
      <c r="C1192" s="2" t="s">
        <v>991</v>
      </c>
      <c r="D1192" s="44">
        <v>42724</v>
      </c>
    </row>
    <row r="1193" spans="1:4" x14ac:dyDescent="0.25">
      <c r="A1193" s="5" t="s">
        <v>1259</v>
      </c>
      <c r="B1193" s="1">
        <v>2837432.61</v>
      </c>
      <c r="C1193" s="2" t="s">
        <v>302</v>
      </c>
      <c r="D1193" s="44">
        <v>42670</v>
      </c>
    </row>
    <row r="1194" spans="1:4" ht="25.5" x14ac:dyDescent="0.25">
      <c r="A1194" s="5" t="s">
        <v>1173</v>
      </c>
      <c r="B1194" s="1">
        <v>3545188.27</v>
      </c>
      <c r="C1194" s="2" t="s">
        <v>293</v>
      </c>
      <c r="D1194" s="44">
        <v>42723</v>
      </c>
    </row>
    <row r="1195" spans="1:4" ht="25.5" x14ac:dyDescent="0.25">
      <c r="A1195" s="5" t="s">
        <v>992</v>
      </c>
      <c r="B1195" s="1">
        <v>1774925.84</v>
      </c>
      <c r="C1195" s="2" t="s">
        <v>302</v>
      </c>
      <c r="D1195" s="44">
        <v>42727</v>
      </c>
    </row>
    <row r="1196" spans="1:4" x14ac:dyDescent="0.25">
      <c r="A1196" s="5" t="s">
        <v>1105</v>
      </c>
      <c r="B1196" s="1">
        <v>4928615.04</v>
      </c>
      <c r="C1196" s="2" t="s">
        <v>127</v>
      </c>
      <c r="D1196" s="44">
        <v>42761</v>
      </c>
    </row>
    <row r="1197" spans="1:4" ht="25.5" x14ac:dyDescent="0.25">
      <c r="A1197" s="5" t="s">
        <v>993</v>
      </c>
      <c r="B1197" s="1">
        <v>1958918.42</v>
      </c>
      <c r="C1197" s="2" t="s">
        <v>911</v>
      </c>
      <c r="D1197" s="44">
        <v>42746</v>
      </c>
    </row>
    <row r="1198" spans="1:4" ht="25.5" x14ac:dyDescent="0.25">
      <c r="A1198" s="5" t="s">
        <v>994</v>
      </c>
      <c r="B1198" s="1">
        <v>3175033.31</v>
      </c>
      <c r="C1198" s="2" t="s">
        <v>921</v>
      </c>
      <c r="D1198" s="44">
        <v>42727</v>
      </c>
    </row>
    <row r="1199" spans="1:4" ht="25.5" x14ac:dyDescent="0.25">
      <c r="A1199" s="5" t="s">
        <v>995</v>
      </c>
      <c r="B1199" s="1">
        <v>2186232</v>
      </c>
      <c r="C1199" s="2" t="s">
        <v>942</v>
      </c>
      <c r="D1199" s="44">
        <v>42727</v>
      </c>
    </row>
    <row r="1200" spans="1:4" x14ac:dyDescent="0.25">
      <c r="A1200" s="5" t="s">
        <v>996</v>
      </c>
      <c r="B1200" s="1">
        <v>4974212.8899999997</v>
      </c>
      <c r="C1200" s="2" t="s">
        <v>302</v>
      </c>
      <c r="D1200" s="44">
        <v>42740</v>
      </c>
    </row>
    <row r="1201" spans="1:4" x14ac:dyDescent="0.25">
      <c r="A1201" s="5" t="s">
        <v>1184</v>
      </c>
      <c r="B1201" s="1">
        <v>4536980.6399999997</v>
      </c>
      <c r="C1201" s="2" t="s">
        <v>988</v>
      </c>
      <c r="D1201" s="44">
        <v>42741</v>
      </c>
    </row>
    <row r="1202" spans="1:4" ht="25.5" x14ac:dyDescent="0.25">
      <c r="A1202" s="5" t="s">
        <v>1261</v>
      </c>
      <c r="B1202" s="1">
        <v>3713909.02</v>
      </c>
      <c r="C1202" s="2" t="s">
        <v>997</v>
      </c>
      <c r="D1202" s="44">
        <v>42748</v>
      </c>
    </row>
    <row r="1203" spans="1:4" ht="25.5" x14ac:dyDescent="0.25">
      <c r="A1203" s="5" t="s">
        <v>1194</v>
      </c>
      <c r="B1203" s="1">
        <v>1469279.71</v>
      </c>
      <c r="C1203" s="2" t="s">
        <v>998</v>
      </c>
      <c r="D1203" s="3">
        <v>42691</v>
      </c>
    </row>
    <row r="1204" spans="1:4" ht="25.5" x14ac:dyDescent="0.25">
      <c r="A1204" s="5" t="s">
        <v>1016</v>
      </c>
      <c r="B1204" s="1">
        <v>1160669.52</v>
      </c>
      <c r="C1204" s="2" t="s">
        <v>997</v>
      </c>
      <c r="D1204" s="3">
        <v>42755</v>
      </c>
    </row>
    <row r="1205" spans="1:4" x14ac:dyDescent="0.25">
      <c r="A1205" s="5" t="s">
        <v>1137</v>
      </c>
      <c r="B1205" s="1">
        <v>1285730.29</v>
      </c>
      <c r="C1205" s="2" t="s">
        <v>1017</v>
      </c>
      <c r="D1205" s="3">
        <v>42754</v>
      </c>
    </row>
    <row r="1206" spans="1:4" x14ac:dyDescent="0.25">
      <c r="A1206" s="5" t="s">
        <v>1015</v>
      </c>
      <c r="B1206" s="1">
        <v>6450946.2999999998</v>
      </c>
      <c r="C1206" s="2" t="s">
        <v>997</v>
      </c>
      <c r="D1206" s="3">
        <v>42754</v>
      </c>
    </row>
    <row r="1207" spans="1:4" x14ac:dyDescent="0.25">
      <c r="A1207" s="5" t="s">
        <v>1174</v>
      </c>
      <c r="B1207" s="1">
        <v>1314525.42</v>
      </c>
      <c r="C1207" s="2" t="s">
        <v>942</v>
      </c>
      <c r="D1207" s="3">
        <v>42663</v>
      </c>
    </row>
    <row r="1208" spans="1:4" x14ac:dyDescent="0.25">
      <c r="A1208" s="5" t="s">
        <v>984</v>
      </c>
      <c r="B1208" s="1">
        <v>582675.17000000004</v>
      </c>
      <c r="C1208" s="2" t="s">
        <v>1032</v>
      </c>
      <c r="D1208" s="3">
        <v>42760</v>
      </c>
    </row>
    <row r="1209" spans="1:4" x14ac:dyDescent="0.25">
      <c r="A1209" s="5" t="s">
        <v>1168</v>
      </c>
      <c r="B1209" s="1">
        <v>1073389.6599999999</v>
      </c>
      <c r="C1209" s="2" t="s">
        <v>1036</v>
      </c>
      <c r="D1209" s="3">
        <v>42758</v>
      </c>
    </row>
    <row r="1210" spans="1:4" ht="25.5" x14ac:dyDescent="0.25">
      <c r="A1210" s="5" t="s">
        <v>1037</v>
      </c>
      <c r="B1210" s="1">
        <v>2739513.34</v>
      </c>
      <c r="C1210" s="2" t="s">
        <v>1038</v>
      </c>
      <c r="D1210" s="3">
        <v>42758</v>
      </c>
    </row>
    <row r="1211" spans="1:4" x14ac:dyDescent="0.25">
      <c r="A1211" s="5" t="s">
        <v>1057</v>
      </c>
      <c r="B1211" s="1">
        <v>986031.24</v>
      </c>
      <c r="C1211" s="2" t="s">
        <v>287</v>
      </c>
      <c r="D1211" s="3">
        <v>42767</v>
      </c>
    </row>
    <row r="1212" spans="1:4" x14ac:dyDescent="0.25">
      <c r="A1212" s="5" t="s">
        <v>1058</v>
      </c>
      <c r="B1212" s="1">
        <v>4833306.7</v>
      </c>
      <c r="C1212" s="2" t="s">
        <v>287</v>
      </c>
      <c r="D1212" s="3">
        <v>42767</v>
      </c>
    </row>
    <row r="1213" spans="1:4" x14ac:dyDescent="0.25">
      <c r="A1213" s="5" t="s">
        <v>1059</v>
      </c>
      <c r="B1213" s="1">
        <v>2193226.9300000002</v>
      </c>
      <c r="C1213" s="2" t="s">
        <v>1060</v>
      </c>
      <c r="D1213" s="3">
        <v>42762</v>
      </c>
    </row>
    <row r="1214" spans="1:4" x14ac:dyDescent="0.25">
      <c r="A1214" s="5" t="s">
        <v>1262</v>
      </c>
      <c r="B1214" s="1">
        <v>928102.7</v>
      </c>
      <c r="C1214" s="2" t="s">
        <v>942</v>
      </c>
      <c r="D1214" s="3">
        <v>42759</v>
      </c>
    </row>
    <row r="1215" spans="1:4" x14ac:dyDescent="0.25">
      <c r="A1215" s="5" t="s">
        <v>1069</v>
      </c>
      <c r="B1215" s="1">
        <v>145038.43</v>
      </c>
      <c r="C1215" s="2" t="s">
        <v>1070</v>
      </c>
      <c r="D1215" s="3">
        <v>42760</v>
      </c>
    </row>
    <row r="1216" spans="1:4" ht="25.5" x14ac:dyDescent="0.25">
      <c r="A1216" s="5" t="s">
        <v>1067</v>
      </c>
      <c r="B1216" s="1">
        <v>580917.05000000005</v>
      </c>
      <c r="C1216" s="2" t="s">
        <v>1068</v>
      </c>
      <c r="D1216" s="3">
        <v>42760</v>
      </c>
    </row>
    <row r="1217" spans="1:4" x14ac:dyDescent="0.25">
      <c r="A1217" s="5" t="s">
        <v>939</v>
      </c>
      <c r="B1217" s="1">
        <v>598870.44999999995</v>
      </c>
      <c r="C1217" s="2" t="s">
        <v>1074</v>
      </c>
      <c r="D1217" s="3">
        <v>42767</v>
      </c>
    </row>
    <row r="1218" spans="1:4" x14ac:dyDescent="0.25">
      <c r="A1218" s="5" t="s">
        <v>1138</v>
      </c>
      <c r="B1218" s="1">
        <v>741966.96</v>
      </c>
      <c r="C1218" s="2" t="s">
        <v>298</v>
      </c>
      <c r="D1218" s="3">
        <v>42760</v>
      </c>
    </row>
    <row r="1219" spans="1:4" ht="25.5" x14ac:dyDescent="0.25">
      <c r="A1219" s="5" t="s">
        <v>1102</v>
      </c>
      <c r="B1219" s="1">
        <v>3092266.13</v>
      </c>
      <c r="C1219" s="2" t="s">
        <v>1103</v>
      </c>
      <c r="D1219" s="3">
        <v>42759</v>
      </c>
    </row>
    <row r="1220" spans="1:4" x14ac:dyDescent="0.25">
      <c r="A1220" s="5" t="s">
        <v>1168</v>
      </c>
      <c r="B1220" s="1">
        <v>1028226.18</v>
      </c>
      <c r="C1220" s="2" t="s">
        <v>287</v>
      </c>
      <c r="D1220" s="3">
        <v>42760</v>
      </c>
    </row>
    <row r="1221" spans="1:4" x14ac:dyDescent="0.25">
      <c r="A1221" s="17"/>
      <c r="B1221" s="18"/>
      <c r="C1221" s="19"/>
      <c r="D1221" s="20"/>
    </row>
  </sheetData>
  <printOptions horizontalCentered="1"/>
  <pageMargins left="0.11811023622047245" right="0.11811023622047245" top="0.15748031496062992" bottom="0.15748031496062992" header="0.31496062992125984" footer="0"/>
  <pageSetup scale="7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6B0F7446898D4F9AEC71973F5E58BA" ma:contentTypeVersion="3" ma:contentTypeDescription="Create a new document." ma:contentTypeScope="" ma:versionID="e9854e75ce574a301cb079cf0771496e">
  <xsd:schema xmlns:xsd="http://www.w3.org/2001/XMLSchema" xmlns:xs="http://www.w3.org/2001/XMLSchema" xmlns:p="http://schemas.microsoft.com/office/2006/metadata/properties" xmlns:ns2="14c3ffd6-aef4-4d4f-b086-3bd9273ec3a6" targetNamespace="http://schemas.microsoft.com/office/2006/metadata/properties" ma:root="true" ma:fieldsID="362c215ba7ef53ab0b6adcc84738429e" ns2:_="">
    <xsd:import namespace="14c3ffd6-aef4-4d4f-b086-3bd9273ec3a6"/>
    <xsd:element name="properties">
      <xsd:complexType>
        <xsd:sequence>
          <xsd:element name="documentManagement">
            <xsd:complexType>
              <xsd:all>
                <xsd:element ref="ns2:A_x00f1_o" minOccurs="0"/>
                <xsd:element ref="ns2:Mes" minOccurs="0"/>
                <xsd:element ref="ns2:Formato_x0020_de_x0020_documen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c3ffd6-aef4-4d4f-b086-3bd9273ec3a6" elementFormDefault="qualified">
    <xsd:import namespace="http://schemas.microsoft.com/office/2006/documentManagement/types"/>
    <xsd:import namespace="http://schemas.microsoft.com/office/infopath/2007/PartnerControls"/>
    <xsd:element name="A_x00f1_o" ma:index="8" nillable="true" ma:displayName="Año" ma:format="Dropdown" ma:internalName="A_x00f1_o">
      <xsd:simpleType>
        <xsd:restriction base="dms:Choice"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</xsd:restriction>
      </xsd:simpleType>
    </xsd:element>
    <xsd:element name="Mes" ma:index="9" nillable="true" ma:displayName="Mes" ma:format="Dropdown" ma:internalName="Mes">
      <xsd:simpleType>
        <xsd:restriction base="dms:Choice">
          <xsd:enumeration value="01- Enero"/>
          <xsd:enumeration value="02- Febrero"/>
          <xsd:enumeration value="03- Marzo"/>
          <xsd:enumeration value="04- Abril"/>
          <xsd:enumeration value="05- Mayo"/>
          <xsd:enumeration value="06- Junio"/>
          <xsd:enumeration value="07- Julio"/>
          <xsd:enumeration value="08- Agosto"/>
          <xsd:enumeration value="09- Septiembre"/>
          <xsd:enumeration value="10- Octubre"/>
          <xsd:enumeration value="11- Noviembre"/>
          <xsd:enumeration value="12- Diciembre"/>
        </xsd:restriction>
      </xsd:simpleType>
    </xsd:element>
    <xsd:element name="Formato_x0020_de_x0020_documento" ma:index="10" nillable="true" ma:displayName="Formato de documento" ma:list="{3303a1b1-7424-465e-9f29-0e3a9dd2bc46}" ma:internalName="Formato_x0020_de_x0020_documento" ma:showField="Formato_x0020_de_x0020_documento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s xmlns="14c3ffd6-aef4-4d4f-b086-3bd9273ec3a6">01- Enero</Mes>
    <A_x00f1_o xmlns="14c3ffd6-aef4-4d4f-b086-3bd9273ec3a6">2017</A_x00f1_o>
    <Formato_x0020_de_x0020_documento xmlns="14c3ffd6-aef4-4d4f-b086-3bd9273ec3a6">1</Formato_x0020_de_x0020_documento>
  </documentManagement>
</p:properties>
</file>

<file path=customXml/itemProps1.xml><?xml version="1.0" encoding="utf-8"?>
<ds:datastoreItem xmlns:ds="http://schemas.openxmlformats.org/officeDocument/2006/customXml" ds:itemID="{9C811E4D-7B03-40E4-8D8C-98115B2E4884}"/>
</file>

<file path=customXml/itemProps2.xml><?xml version="1.0" encoding="utf-8"?>
<ds:datastoreItem xmlns:ds="http://schemas.openxmlformats.org/officeDocument/2006/customXml" ds:itemID="{C63930DF-796C-4ED6-BA7D-3B2B2F35F8EE}"/>
</file>

<file path=customXml/itemProps3.xml><?xml version="1.0" encoding="utf-8"?>
<ds:datastoreItem xmlns:ds="http://schemas.openxmlformats.org/officeDocument/2006/customXml" ds:itemID="{9BD698CC-3708-4FF4-865C-EF1BDA452DD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CUENTA X PAGAR ENERO 2017</vt:lpstr>
      <vt:lpstr>'CUENTA X PAGAR ENERO 2017'!Área_de_impresión</vt:lpstr>
      <vt:lpstr>'CUENTA X PAGAR ENERO 2017'!Títulos_a_imprimir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Joaquin Alberto Pena Perez</dc:creator>
  <cp:lastModifiedBy>Massiel Elizabeth Segura Montilla</cp:lastModifiedBy>
  <cp:lastPrinted>2017-02-02T19:00:08Z</cp:lastPrinted>
  <dcterms:created xsi:type="dcterms:W3CDTF">2017-01-12T12:29:06Z</dcterms:created>
  <dcterms:modified xsi:type="dcterms:W3CDTF">2017-02-20T18:37:00Z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0x010100006B0F7446898D4F9AEC71973F5E58BA</vt:lpwstr>
  </property>
</Properties>
</file>