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ADQ. 1 AL 31 MARZO 2018" sheetId="2" r:id="rId1"/>
  </sheets>
  <definedNames>
    <definedName name="_xlnm._FilterDatabase" localSheetId="0" hidden="1">'ADQ. 1 AL 31 MARZO 2018'!$A$5:$J$5</definedName>
    <definedName name="_xlnm.Print_Area" localSheetId="0">'ADQ. 1 AL 31 MARZO 2018'!$A$1:$J$79</definedName>
    <definedName name="_xlnm.Print_Titles" localSheetId="0">'ADQ. 1 AL 31 MARZO 2018'!$4:$5</definedName>
  </definedNames>
  <calcPr calcId="162913"/>
</workbook>
</file>

<file path=xl/calcChain.xml><?xml version="1.0" encoding="utf-8"?>
<calcChain xmlns="http://schemas.openxmlformats.org/spreadsheetml/2006/main">
  <c r="G74" i="2" l="1"/>
  <c r="G11" i="2" l="1"/>
  <c r="G73" i="2"/>
  <c r="G72" i="2"/>
  <c r="G63" i="2"/>
  <c r="G56" i="2"/>
  <c r="G33" i="2"/>
  <c r="G48" i="2"/>
  <c r="G62" i="2"/>
  <c r="G47" i="2"/>
  <c r="G43" i="2"/>
  <c r="G42" i="2"/>
  <c r="G41" i="2"/>
  <c r="G40" i="2"/>
  <c r="G37" i="2"/>
  <c r="G36" i="2"/>
  <c r="G30" i="2"/>
  <c r="G10" i="2"/>
  <c r="G61" i="2"/>
  <c r="G60" i="2"/>
  <c r="G55" i="2"/>
  <c r="G32" i="2"/>
  <c r="G18" i="2"/>
  <c r="G17" i="2"/>
  <c r="G16" i="2"/>
  <c r="G31" i="2"/>
  <c r="G21" i="2"/>
  <c r="G20" i="2"/>
  <c r="G15" i="2"/>
  <c r="G14" i="2"/>
  <c r="G13" i="2"/>
  <c r="G54" i="2"/>
  <c r="G29" i="2"/>
  <c r="G12" i="2"/>
  <c r="G46" i="2"/>
  <c r="G9" i="2"/>
  <c r="G8" i="2"/>
  <c r="G7" i="2"/>
  <c r="G45" i="2"/>
  <c r="G19" i="2"/>
  <c r="G39" i="2"/>
  <c r="G38" i="2"/>
  <c r="G53" i="2"/>
  <c r="G28" i="2"/>
  <c r="G25" i="2"/>
  <c r="G24" i="2"/>
  <c r="G23" i="2"/>
  <c r="G22" i="2"/>
  <c r="G35" i="2"/>
  <c r="G71" i="2"/>
  <c r="G70" i="2"/>
  <c r="G69" i="2"/>
  <c r="G68" i="2"/>
  <c r="G67" i="2"/>
  <c r="G66" i="2"/>
  <c r="G65" i="2"/>
  <c r="G64" i="2"/>
  <c r="G59" i="2"/>
  <c r="G58" i="2"/>
  <c r="G57" i="2"/>
  <c r="G52" i="2"/>
  <c r="G51" i="2"/>
  <c r="G50" i="2"/>
  <c r="G49" i="2"/>
  <c r="G44" i="2"/>
  <c r="G34" i="2"/>
  <c r="G27" i="2"/>
  <c r="G6" i="2"/>
  <c r="G26" i="2"/>
</calcChain>
</file>

<file path=xl/sharedStrings.xml><?xml version="1.0" encoding="utf-8"?>
<sst xmlns="http://schemas.openxmlformats.org/spreadsheetml/2006/main" count="355" uniqueCount="74">
  <si>
    <t>00001566</t>
  </si>
  <si>
    <t>ALMACEN</t>
  </si>
  <si>
    <t>00001365</t>
  </si>
  <si>
    <t>00000875</t>
  </si>
  <si>
    <t>00000210</t>
  </si>
  <si>
    <t>Direccion General Administrativa</t>
  </si>
  <si>
    <t>Departamento de Patrimonio y Control de Activos Fijos, MINERD.</t>
  </si>
  <si>
    <t>ADQUISICIONES ACTIVOS FIJOS</t>
  </si>
  <si>
    <t>NO.</t>
  </si>
  <si>
    <t>ELEMENTO</t>
  </si>
  <si>
    <t>NOMBRE DEL ELEMENTO</t>
  </si>
  <si>
    <t>DESCRIPCION ADICIONAL</t>
  </si>
  <si>
    <t>CANTIDAD</t>
  </si>
  <si>
    <t>PRECIO UNITARIO</t>
  </si>
  <si>
    <t>TOTAL</t>
  </si>
  <si>
    <t>FECHA RECEPCION</t>
  </si>
  <si>
    <t>LOCALIDAD</t>
  </si>
  <si>
    <t xml:space="preserve">BUTACA INTEC III </t>
  </si>
  <si>
    <t>00000503</t>
  </si>
  <si>
    <t xml:space="preserve">BUTACA INTEC II </t>
  </si>
  <si>
    <t>CENTRO DE ACOPIO HAINA</t>
  </si>
  <si>
    <t>BODEGA DE MOBILIARIO</t>
  </si>
  <si>
    <t>ARCHIVOS ; 4 GAVETAS ; N/A ; PLATEADO</t>
  </si>
  <si>
    <t>00004574</t>
  </si>
  <si>
    <t>00000156</t>
  </si>
  <si>
    <t>COMPUTADOR PORTATIL</t>
  </si>
  <si>
    <t xml:space="preserve">TABLETS PC </t>
  </si>
  <si>
    <t>BUTACA INTEC II ; N/A ; N/A ; N/A</t>
  </si>
  <si>
    <t>BUTACA INTEC II. ; N/A ; N/A ; N/A</t>
  </si>
  <si>
    <t>BUTACA INTEC III ; N/A ; N/A ; N/A</t>
  </si>
  <si>
    <t>ESTANTE 1 ; DE CINCO T ; 1CM ALTURA ; CREMA</t>
  </si>
  <si>
    <t>SILLA PARA ESCRITORIO DE PROFESOR ; N/A ;  ; N/A</t>
  </si>
  <si>
    <t>BODEGA DE TECNOLOGIA</t>
  </si>
  <si>
    <t>TOTAL GENERAL</t>
  </si>
  <si>
    <t>00000838</t>
  </si>
  <si>
    <t>MESA PARA COMPUTADOR</t>
  </si>
  <si>
    <t>00001842</t>
  </si>
  <si>
    <t>MESA DE 1RO. A 2DO.</t>
  </si>
  <si>
    <t>ESTANTE</t>
  </si>
  <si>
    <t>LOTE V, LAPTOP 180° 13" PARA SEGUNDO CICLO DE MEDIA ; N/A ; N/A ; NEGRA</t>
  </si>
  <si>
    <t>MESA DE 1RO. A 2DO. GRADO ; RECTANGULA ; 70X 120 CM ; AZUL</t>
  </si>
  <si>
    <t>MESA PARA LABORATORIO DE INFORMÁTICA ; EN MADERA ; N/A ; NATURAL</t>
  </si>
  <si>
    <t>MESA PARA COMPUTADORA (TAMAÑO 1) ; N/A ; N/A ; N/A</t>
  </si>
  <si>
    <t>MESA PARA COMPUTADORA (TAMAÑO 2) ; EN ACERO ; N/A ; N/A</t>
  </si>
  <si>
    <t>LOTE III, NETBOOK 180° 11,6" PRIMER CICLO DE MEDIA ; N/A ; N/A ; N/A</t>
  </si>
  <si>
    <t>LOTE I TABLETA 10.1 CON STYLUS ; N/A ; N/A ; N/A</t>
  </si>
  <si>
    <t>MESA REDONDA / MESA</t>
  </si>
  <si>
    <t>00000433</t>
  </si>
  <si>
    <t>00000611</t>
  </si>
  <si>
    <t>00000471</t>
  </si>
  <si>
    <t>00000651</t>
  </si>
  <si>
    <t>00000500</t>
  </si>
  <si>
    <t>00001650</t>
  </si>
  <si>
    <t>00000041</t>
  </si>
  <si>
    <t>PIZARRA PARA MARCADORES {BLANCA DE 8'X 4'} ; N/A ; N/A ; N/A</t>
  </si>
  <si>
    <t>PIZARRA DE TIZA ; N/A ; N/A ; N/A</t>
  </si>
  <si>
    <t>UPS 550 VATIOS ; N/A ; ST ; N/A</t>
  </si>
  <si>
    <t>RELOJ BIOMÉTRICO ; N/A ; N/A ; N/A</t>
  </si>
  <si>
    <t>BUTACA INTEC II ; RECUBIERTO ; 36X18CMR73 ; NEGRA</t>
  </si>
  <si>
    <t>LOTE VIII, SOLUCIÓN DE MONITOR INTERACTIVO ; N/A ; N/A ; NEGRO</t>
  </si>
  <si>
    <t>LOTE VII, PISO TECNOLÓGICO INCLUIDO SERVIDOR Y ALMACENAMIENTO CENTRAL PARA LA ADMINISTRACIÓN DE CONTENIDO ; N/A ; N/A ; N/A</t>
  </si>
  <si>
    <t>MESA REDONDA PARA 7 ESTUDIANTES ; N/A ; N/A ; N/A</t>
  </si>
  <si>
    <t>BUTACA INTEC III ; RECUBIERTO ; 38X20CMR80 ; VER/NAT</t>
  </si>
  <si>
    <t xml:space="preserve">ARMARIOS ; EN LAMINA ;  ; </t>
  </si>
  <si>
    <t xml:space="preserve">ESTANTE </t>
  </si>
  <si>
    <t>ARMARIO</t>
  </si>
  <si>
    <t>ARCHIVO</t>
  </si>
  <si>
    <t xml:space="preserve">SILLA </t>
  </si>
  <si>
    <t xml:space="preserve">SERVIDOR </t>
  </si>
  <si>
    <t xml:space="preserve">MONITOR </t>
  </si>
  <si>
    <t xml:space="preserve">RELOJ </t>
  </si>
  <si>
    <t xml:space="preserve">PIZARRA </t>
  </si>
  <si>
    <t>UPS</t>
  </si>
  <si>
    <t>RELACION DE ADQUISICIONES DE ELEMENTOS TIPO ACTIVOS FIJOS  - PERIODO 01 AL 31 DE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</si>
</sst>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2" borderId="0" xfId="0" applyFont="1" applyFill="1" applyAlignment="1">
      <alignment horizontal="center"/>
    </xf>
    <xf numFmtId="3" fontId="0" fillId="0" borderId="0" xfId="0" applyNumberFormat="1"/>
    <xf numFmtId="0" fontId="0" fillId="0" borderId="0" xfId="0" applyAlignment="1">
      <alignment wrapText="1"/>
    </xf>
    <xf numFmtId="49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left"/>
    </xf>
    <xf numFmtId="49" fontId="7" fillId="5" borderId="1" xfId="0" applyNumberFormat="1" applyFont="1" applyFill="1" applyBorder="1" applyAlignment="1">
      <alignment horizontal="center" wrapText="1"/>
    </xf>
    <xf numFmtId="3" fontId="8" fillId="5" borderId="1" xfId="0" applyNumberFormat="1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wrapText="1"/>
    </xf>
    <xf numFmtId="0" fontId="0" fillId="0" borderId="1" xfId="0" applyBorder="1"/>
    <xf numFmtId="3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left"/>
    </xf>
    <xf numFmtId="4" fontId="9" fillId="0" borderId="1" xfId="0" applyNumberFormat="1" applyFont="1" applyBorder="1"/>
    <xf numFmtId="0" fontId="3" fillId="3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 wrapText="1"/>
    </xf>
    <xf numFmtId="0" fontId="2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49" fontId="6" fillId="6" borderId="3" xfId="0" applyNumberFormat="1" applyFont="1" applyFill="1" applyBorder="1" applyAlignment="1">
      <alignment horizontal="center"/>
    </xf>
    <xf numFmtId="49" fontId="6" fillId="6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9525</xdr:rowOff>
    </xdr:from>
    <xdr:to>
      <xdr:col>4</xdr:col>
      <xdr:colOff>9525</xdr:colOff>
      <xdr:row>2</xdr:row>
      <xdr:rowOff>104775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9525"/>
          <a:ext cx="8067676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view="pageBreakPreview" zoomScale="50" zoomScaleNormal="100" zoomScaleSheetLayoutView="50" workbookViewId="0">
      <selection activeCell="G75" sqref="G75"/>
    </sheetView>
  </sheetViews>
  <sheetFormatPr baseColWidth="10" defaultRowHeight="24.95" customHeight="1" x14ac:dyDescent="0.25"/>
  <cols>
    <col min="1" max="1" width="5.7109375" style="1" customWidth="1"/>
    <col min="2" max="2" width="12.7109375" style="1" bestFit="1" customWidth="1"/>
    <col min="3" max="3" width="33.5703125" style="1" customWidth="1"/>
    <col min="4" max="4" width="69.140625" style="4" customWidth="1"/>
    <col min="5" max="5" width="10.28515625" style="3" customWidth="1"/>
    <col min="6" max="6" width="10.42578125" style="1" customWidth="1"/>
    <col min="7" max="7" width="23" style="1" bestFit="1" customWidth="1"/>
    <col min="8" max="8" width="11" style="1" bestFit="1" customWidth="1"/>
    <col min="9" max="9" width="24.85546875" style="1" bestFit="1" customWidth="1"/>
    <col min="10" max="10" width="23.28515625" style="1" bestFit="1" customWidth="1"/>
    <col min="11" max="16384" width="11.42578125" style="1"/>
  </cols>
  <sheetData>
    <row r="1" spans="1:10" ht="42.75" customHeight="1" x14ac:dyDescent="0.35">
      <c r="A1" s="2"/>
      <c r="B1" s="2"/>
      <c r="C1" s="2"/>
      <c r="E1" s="15" t="s">
        <v>5</v>
      </c>
      <c r="F1" s="15"/>
      <c r="G1" s="15"/>
      <c r="H1" s="15"/>
      <c r="I1" s="15"/>
      <c r="J1" s="15"/>
    </row>
    <row r="2" spans="1:10" ht="69.95" customHeight="1" x14ac:dyDescent="0.35">
      <c r="A2" s="2"/>
      <c r="B2" s="2"/>
      <c r="C2" s="2"/>
      <c r="E2" s="16" t="s">
        <v>6</v>
      </c>
      <c r="F2" s="16"/>
      <c r="G2" s="16"/>
      <c r="H2" s="16"/>
      <c r="I2" s="16"/>
      <c r="J2" s="16"/>
    </row>
    <row r="3" spans="1:10" ht="13.5" customHeight="1" thickBot="1" x14ac:dyDescent="0.4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0" ht="26.25" x14ac:dyDescent="0.4">
      <c r="A4" s="19" t="s">
        <v>7</v>
      </c>
      <c r="B4" s="20"/>
      <c r="C4" s="20"/>
      <c r="D4" s="21" t="s">
        <v>73</v>
      </c>
      <c r="E4" s="21"/>
      <c r="F4" s="21"/>
      <c r="G4" s="21"/>
      <c r="H4" s="21"/>
      <c r="I4" s="21"/>
      <c r="J4" s="22"/>
    </row>
    <row r="5" spans="1:10" ht="30" x14ac:dyDescent="0.25">
      <c r="A5" s="8" t="s">
        <v>8</v>
      </c>
      <c r="B5" s="8" t="s">
        <v>9</v>
      </c>
      <c r="C5" s="8" t="s">
        <v>10</v>
      </c>
      <c r="D5" s="8" t="s">
        <v>11</v>
      </c>
      <c r="E5" s="9" t="s">
        <v>12</v>
      </c>
      <c r="F5" s="10" t="s">
        <v>13</v>
      </c>
      <c r="G5" s="10" t="s">
        <v>14</v>
      </c>
      <c r="H5" s="10" t="s">
        <v>15</v>
      </c>
      <c r="I5" s="10" t="s">
        <v>16</v>
      </c>
      <c r="J5" s="10" t="s">
        <v>1</v>
      </c>
    </row>
    <row r="6" spans="1:10" ht="15" x14ac:dyDescent="0.25">
      <c r="A6" s="11">
        <v>1</v>
      </c>
      <c r="B6" s="5" t="s">
        <v>2</v>
      </c>
      <c r="C6" s="5" t="s">
        <v>19</v>
      </c>
      <c r="D6" s="13" t="s">
        <v>28</v>
      </c>
      <c r="E6" s="12">
        <v>150</v>
      </c>
      <c r="F6" s="6">
        <v>1375</v>
      </c>
      <c r="G6" s="6">
        <f t="shared" ref="G6:G37" si="0">+E6*F6</f>
        <v>206250</v>
      </c>
      <c r="H6" s="7">
        <v>43160</v>
      </c>
      <c r="I6" s="11" t="s">
        <v>20</v>
      </c>
      <c r="J6" s="5" t="s">
        <v>21</v>
      </c>
    </row>
    <row r="7" spans="1:10" ht="15" x14ac:dyDescent="0.25">
      <c r="A7" s="11">
        <v>2</v>
      </c>
      <c r="B7" s="5" t="s">
        <v>23</v>
      </c>
      <c r="C7" s="5" t="s">
        <v>26</v>
      </c>
      <c r="D7" s="13" t="s">
        <v>44</v>
      </c>
      <c r="E7" s="12">
        <v>40</v>
      </c>
      <c r="F7" s="6">
        <v>20391.11</v>
      </c>
      <c r="G7" s="6">
        <f t="shared" si="0"/>
        <v>815644.4</v>
      </c>
      <c r="H7" s="7">
        <v>43160</v>
      </c>
      <c r="I7" s="11" t="s">
        <v>20</v>
      </c>
      <c r="J7" s="5" t="s">
        <v>32</v>
      </c>
    </row>
    <row r="8" spans="1:10" ht="15" x14ac:dyDescent="0.25">
      <c r="A8" s="11">
        <v>3</v>
      </c>
      <c r="B8" s="5" t="s">
        <v>23</v>
      </c>
      <c r="C8" s="5" t="s">
        <v>26</v>
      </c>
      <c r="D8" s="13" t="s">
        <v>44</v>
      </c>
      <c r="E8" s="12">
        <v>99</v>
      </c>
      <c r="F8" s="6">
        <v>20391.11</v>
      </c>
      <c r="G8" s="6">
        <f t="shared" si="0"/>
        <v>2018719.8900000001</v>
      </c>
      <c r="H8" s="7">
        <v>43160</v>
      </c>
      <c r="I8" s="11" t="s">
        <v>20</v>
      </c>
      <c r="J8" s="5" t="s">
        <v>32</v>
      </c>
    </row>
    <row r="9" spans="1:10" ht="15" x14ac:dyDescent="0.25">
      <c r="A9" s="11">
        <v>4</v>
      </c>
      <c r="B9" s="5" t="s">
        <v>23</v>
      </c>
      <c r="C9" s="5" t="s">
        <v>26</v>
      </c>
      <c r="D9" s="13" t="s">
        <v>44</v>
      </c>
      <c r="E9" s="12">
        <v>160</v>
      </c>
      <c r="F9" s="6">
        <v>20391.11</v>
      </c>
      <c r="G9" s="6">
        <f t="shared" si="0"/>
        <v>3262577.6</v>
      </c>
      <c r="H9" s="7">
        <v>43160</v>
      </c>
      <c r="I9" s="11" t="s">
        <v>20</v>
      </c>
      <c r="J9" s="5" t="s">
        <v>32</v>
      </c>
    </row>
    <row r="10" spans="1:10" ht="15" x14ac:dyDescent="0.25">
      <c r="A10" s="11">
        <v>5</v>
      </c>
      <c r="B10" s="5" t="s">
        <v>36</v>
      </c>
      <c r="C10" s="5" t="s">
        <v>37</v>
      </c>
      <c r="D10" s="13" t="s">
        <v>40</v>
      </c>
      <c r="E10" s="12">
        <v>98</v>
      </c>
      <c r="F10" s="6">
        <v>1628</v>
      </c>
      <c r="G10" s="6">
        <f t="shared" si="0"/>
        <v>159544</v>
      </c>
      <c r="H10" s="7">
        <v>43160</v>
      </c>
      <c r="I10" s="11" t="s">
        <v>20</v>
      </c>
      <c r="J10" s="5" t="s">
        <v>21</v>
      </c>
    </row>
    <row r="11" spans="1:10" ht="15" x14ac:dyDescent="0.25">
      <c r="A11" s="11">
        <v>6</v>
      </c>
      <c r="B11" s="5" t="s">
        <v>24</v>
      </c>
      <c r="C11" s="5" t="s">
        <v>25</v>
      </c>
      <c r="D11" s="13" t="s">
        <v>39</v>
      </c>
      <c r="E11" s="12">
        <v>4613</v>
      </c>
      <c r="F11" s="6">
        <v>20701.63</v>
      </c>
      <c r="G11" s="6">
        <f t="shared" si="0"/>
        <v>95496619.189999998</v>
      </c>
      <c r="H11" s="7">
        <v>43160</v>
      </c>
      <c r="I11" s="11" t="s">
        <v>20</v>
      </c>
      <c r="J11" s="5" t="s">
        <v>32</v>
      </c>
    </row>
    <row r="12" spans="1:10" ht="15" x14ac:dyDescent="0.25">
      <c r="A12" s="11">
        <v>7</v>
      </c>
      <c r="B12" s="5" t="s">
        <v>2</v>
      </c>
      <c r="C12" s="5" t="s">
        <v>19</v>
      </c>
      <c r="D12" s="13" t="s">
        <v>58</v>
      </c>
      <c r="E12" s="12">
        <v>8000</v>
      </c>
      <c r="F12" s="6">
        <v>1500</v>
      </c>
      <c r="G12" s="6">
        <f t="shared" si="0"/>
        <v>12000000</v>
      </c>
      <c r="H12" s="7">
        <v>43161</v>
      </c>
      <c r="I12" s="11" t="s">
        <v>20</v>
      </c>
      <c r="J12" s="5" t="s">
        <v>21</v>
      </c>
    </row>
    <row r="13" spans="1:10" ht="15" x14ac:dyDescent="0.25">
      <c r="A13" s="11">
        <v>8</v>
      </c>
      <c r="B13" s="5" t="s">
        <v>34</v>
      </c>
      <c r="C13" s="5" t="s">
        <v>35</v>
      </c>
      <c r="D13" s="13" t="s">
        <v>43</v>
      </c>
      <c r="E13" s="12">
        <v>100</v>
      </c>
      <c r="F13" s="6">
        <v>3895</v>
      </c>
      <c r="G13" s="6">
        <f t="shared" si="0"/>
        <v>389500</v>
      </c>
      <c r="H13" s="7">
        <v>43161</v>
      </c>
      <c r="I13" s="11" t="s">
        <v>20</v>
      </c>
      <c r="J13" s="5" t="s">
        <v>21</v>
      </c>
    </row>
    <row r="14" spans="1:10" ht="15" x14ac:dyDescent="0.25">
      <c r="A14" s="11">
        <v>9</v>
      </c>
      <c r="B14" s="5" t="s">
        <v>34</v>
      </c>
      <c r="C14" s="5" t="s">
        <v>35</v>
      </c>
      <c r="D14" s="13" t="s">
        <v>42</v>
      </c>
      <c r="E14" s="12">
        <v>63</v>
      </c>
      <c r="F14" s="6">
        <v>3780</v>
      </c>
      <c r="G14" s="6">
        <f t="shared" si="0"/>
        <v>238140</v>
      </c>
      <c r="H14" s="7">
        <v>43161</v>
      </c>
      <c r="I14" s="11" t="s">
        <v>20</v>
      </c>
      <c r="J14" s="5" t="s">
        <v>21</v>
      </c>
    </row>
    <row r="15" spans="1:10" ht="15" x14ac:dyDescent="0.25">
      <c r="A15" s="11">
        <v>10</v>
      </c>
      <c r="B15" s="5" t="s">
        <v>34</v>
      </c>
      <c r="C15" s="5" t="s">
        <v>35</v>
      </c>
      <c r="D15" s="13" t="s">
        <v>43</v>
      </c>
      <c r="E15" s="12">
        <v>49</v>
      </c>
      <c r="F15" s="6">
        <v>3895</v>
      </c>
      <c r="G15" s="6">
        <f t="shared" si="0"/>
        <v>190855</v>
      </c>
      <c r="H15" s="7">
        <v>43161</v>
      </c>
      <c r="I15" s="11" t="s">
        <v>20</v>
      </c>
      <c r="J15" s="5" t="s">
        <v>21</v>
      </c>
    </row>
    <row r="16" spans="1:10" ht="15" x14ac:dyDescent="0.25">
      <c r="A16" s="11">
        <v>11</v>
      </c>
      <c r="B16" s="5" t="s">
        <v>2</v>
      </c>
      <c r="C16" s="5" t="s">
        <v>19</v>
      </c>
      <c r="D16" s="13" t="s">
        <v>27</v>
      </c>
      <c r="E16" s="12">
        <v>150</v>
      </c>
      <c r="F16" s="6">
        <v>1501</v>
      </c>
      <c r="G16" s="6">
        <f t="shared" si="0"/>
        <v>225150</v>
      </c>
      <c r="H16" s="7">
        <v>43161</v>
      </c>
      <c r="I16" s="11" t="s">
        <v>20</v>
      </c>
      <c r="J16" s="5" t="s">
        <v>21</v>
      </c>
    </row>
    <row r="17" spans="1:10" ht="15" x14ac:dyDescent="0.25">
      <c r="A17" s="11">
        <v>12</v>
      </c>
      <c r="B17" s="5" t="s">
        <v>2</v>
      </c>
      <c r="C17" s="5" t="s">
        <v>19</v>
      </c>
      <c r="D17" s="13" t="s">
        <v>27</v>
      </c>
      <c r="E17" s="12">
        <v>150</v>
      </c>
      <c r="F17" s="6">
        <v>1501</v>
      </c>
      <c r="G17" s="6">
        <f t="shared" si="0"/>
        <v>225150</v>
      </c>
      <c r="H17" s="7">
        <v>43161</v>
      </c>
      <c r="I17" s="11" t="s">
        <v>20</v>
      </c>
      <c r="J17" s="5" t="s">
        <v>21</v>
      </c>
    </row>
    <row r="18" spans="1:10" ht="15" x14ac:dyDescent="0.25">
      <c r="A18" s="11">
        <v>13</v>
      </c>
      <c r="B18" s="5" t="s">
        <v>2</v>
      </c>
      <c r="C18" s="5" t="s">
        <v>19</v>
      </c>
      <c r="D18" s="13" t="s">
        <v>27</v>
      </c>
      <c r="E18" s="12">
        <v>5452</v>
      </c>
      <c r="F18" s="6">
        <v>1500</v>
      </c>
      <c r="G18" s="6">
        <f t="shared" si="0"/>
        <v>8178000</v>
      </c>
      <c r="H18" s="7">
        <v>43161</v>
      </c>
      <c r="I18" s="11" t="s">
        <v>20</v>
      </c>
      <c r="J18" s="5" t="s">
        <v>21</v>
      </c>
    </row>
    <row r="19" spans="1:10" ht="15" x14ac:dyDescent="0.25">
      <c r="A19" s="11">
        <v>14</v>
      </c>
      <c r="B19" s="5" t="s">
        <v>2</v>
      </c>
      <c r="C19" s="5" t="s">
        <v>19</v>
      </c>
      <c r="D19" s="13" t="s">
        <v>58</v>
      </c>
      <c r="E19" s="12">
        <v>8033</v>
      </c>
      <c r="F19" s="6">
        <v>1375</v>
      </c>
      <c r="G19" s="6">
        <f t="shared" si="0"/>
        <v>11045375</v>
      </c>
      <c r="H19" s="7">
        <v>43164</v>
      </c>
      <c r="I19" s="11" t="s">
        <v>20</v>
      </c>
      <c r="J19" s="5" t="s">
        <v>21</v>
      </c>
    </row>
    <row r="20" spans="1:10" ht="15" x14ac:dyDescent="0.25">
      <c r="A20" s="11">
        <v>15</v>
      </c>
      <c r="B20" s="5" t="s">
        <v>34</v>
      </c>
      <c r="C20" s="5" t="s">
        <v>35</v>
      </c>
      <c r="D20" s="13" t="s">
        <v>43</v>
      </c>
      <c r="E20" s="12">
        <v>100</v>
      </c>
      <c r="F20" s="6">
        <v>3895</v>
      </c>
      <c r="G20" s="6">
        <f t="shared" si="0"/>
        <v>389500</v>
      </c>
      <c r="H20" s="7">
        <v>43164</v>
      </c>
      <c r="I20" s="11" t="s">
        <v>20</v>
      </c>
      <c r="J20" s="5" t="s">
        <v>21</v>
      </c>
    </row>
    <row r="21" spans="1:10" ht="15" x14ac:dyDescent="0.25">
      <c r="A21" s="11">
        <v>16</v>
      </c>
      <c r="B21" s="5" t="s">
        <v>34</v>
      </c>
      <c r="C21" s="5" t="s">
        <v>35</v>
      </c>
      <c r="D21" s="13" t="s">
        <v>43</v>
      </c>
      <c r="E21" s="12">
        <v>111</v>
      </c>
      <c r="F21" s="6">
        <v>3895</v>
      </c>
      <c r="G21" s="6">
        <f t="shared" si="0"/>
        <v>432345</v>
      </c>
      <c r="H21" s="7">
        <v>43164</v>
      </c>
      <c r="I21" s="11" t="s">
        <v>20</v>
      </c>
      <c r="J21" s="5" t="s">
        <v>21</v>
      </c>
    </row>
    <row r="22" spans="1:10" ht="15" x14ac:dyDescent="0.25">
      <c r="A22" s="11">
        <v>17</v>
      </c>
      <c r="B22" s="5" t="s">
        <v>0</v>
      </c>
      <c r="C22" s="5" t="s">
        <v>17</v>
      </c>
      <c r="D22" s="13" t="s">
        <v>29</v>
      </c>
      <c r="E22" s="12">
        <v>120</v>
      </c>
      <c r="F22" s="6">
        <v>1585</v>
      </c>
      <c r="G22" s="6">
        <f t="shared" si="0"/>
        <v>190200</v>
      </c>
      <c r="H22" s="7">
        <v>43165</v>
      </c>
      <c r="I22" s="11" t="s">
        <v>20</v>
      </c>
      <c r="J22" s="5" t="s">
        <v>21</v>
      </c>
    </row>
    <row r="23" spans="1:10" ht="15" x14ac:dyDescent="0.25">
      <c r="A23" s="11">
        <v>18</v>
      </c>
      <c r="B23" s="5" t="s">
        <v>0</v>
      </c>
      <c r="C23" s="5" t="s">
        <v>17</v>
      </c>
      <c r="D23" s="13" t="s">
        <v>29</v>
      </c>
      <c r="E23" s="12">
        <v>120</v>
      </c>
      <c r="F23" s="6">
        <v>1585</v>
      </c>
      <c r="G23" s="6">
        <f t="shared" si="0"/>
        <v>190200</v>
      </c>
      <c r="H23" s="7">
        <v>43165</v>
      </c>
      <c r="I23" s="11" t="s">
        <v>20</v>
      </c>
      <c r="J23" s="5" t="s">
        <v>21</v>
      </c>
    </row>
    <row r="24" spans="1:10" ht="15" x14ac:dyDescent="0.25">
      <c r="A24" s="11">
        <v>19</v>
      </c>
      <c r="B24" s="5" t="s">
        <v>0</v>
      </c>
      <c r="C24" s="5" t="s">
        <v>17</v>
      </c>
      <c r="D24" s="13" t="s">
        <v>29</v>
      </c>
      <c r="E24" s="12">
        <v>120</v>
      </c>
      <c r="F24" s="6">
        <v>1585</v>
      </c>
      <c r="G24" s="6">
        <f t="shared" si="0"/>
        <v>190200</v>
      </c>
      <c r="H24" s="7">
        <v>43165</v>
      </c>
      <c r="I24" s="11" t="s">
        <v>20</v>
      </c>
      <c r="J24" s="5" t="s">
        <v>21</v>
      </c>
    </row>
    <row r="25" spans="1:10" ht="15" x14ac:dyDescent="0.25">
      <c r="A25" s="11">
        <v>20</v>
      </c>
      <c r="B25" s="5" t="s">
        <v>0</v>
      </c>
      <c r="C25" s="5" t="s">
        <v>17</v>
      </c>
      <c r="D25" s="13" t="s">
        <v>29</v>
      </c>
      <c r="E25" s="12">
        <v>120</v>
      </c>
      <c r="F25" s="6">
        <v>1585</v>
      </c>
      <c r="G25" s="6">
        <f t="shared" si="0"/>
        <v>190200</v>
      </c>
      <c r="H25" s="7">
        <v>43166</v>
      </c>
      <c r="I25" s="11" t="s">
        <v>20</v>
      </c>
      <c r="J25" s="5" t="s">
        <v>21</v>
      </c>
    </row>
    <row r="26" spans="1:10" ht="15" x14ac:dyDescent="0.25">
      <c r="A26" s="11">
        <v>21</v>
      </c>
      <c r="B26" s="5" t="s">
        <v>34</v>
      </c>
      <c r="C26" s="5" t="s">
        <v>35</v>
      </c>
      <c r="D26" s="13" t="s">
        <v>41</v>
      </c>
      <c r="E26" s="12">
        <v>119</v>
      </c>
      <c r="F26" s="6">
        <v>1460.68</v>
      </c>
      <c r="G26" s="6">
        <f t="shared" si="0"/>
        <v>173820.92</v>
      </c>
      <c r="H26" s="7">
        <v>43167</v>
      </c>
      <c r="I26" s="11" t="s">
        <v>20</v>
      </c>
      <c r="J26" s="5" t="s">
        <v>21</v>
      </c>
    </row>
    <row r="27" spans="1:10" ht="15" x14ac:dyDescent="0.25">
      <c r="A27" s="11">
        <v>22</v>
      </c>
      <c r="B27" s="5" t="s">
        <v>47</v>
      </c>
      <c r="C27" s="5" t="s">
        <v>71</v>
      </c>
      <c r="D27" s="13" t="s">
        <v>54</v>
      </c>
      <c r="E27" s="12">
        <v>100</v>
      </c>
      <c r="F27" s="6">
        <v>1607.11</v>
      </c>
      <c r="G27" s="6">
        <f t="shared" si="0"/>
        <v>160711</v>
      </c>
      <c r="H27" s="7">
        <v>43167</v>
      </c>
      <c r="I27" s="11" t="s">
        <v>20</v>
      </c>
      <c r="J27" s="5" t="s">
        <v>21</v>
      </c>
    </row>
    <row r="28" spans="1:10" ht="15" x14ac:dyDescent="0.25">
      <c r="A28" s="11">
        <v>23</v>
      </c>
      <c r="B28" s="5" t="s">
        <v>0</v>
      </c>
      <c r="C28" s="5" t="s">
        <v>17</v>
      </c>
      <c r="D28" s="13" t="s">
        <v>29</v>
      </c>
      <c r="E28" s="12">
        <v>120</v>
      </c>
      <c r="F28" s="6">
        <v>1585</v>
      </c>
      <c r="G28" s="6">
        <f t="shared" si="0"/>
        <v>190200</v>
      </c>
      <c r="H28" s="7">
        <v>43167</v>
      </c>
      <c r="I28" s="11" t="s">
        <v>20</v>
      </c>
      <c r="J28" s="5" t="s">
        <v>21</v>
      </c>
    </row>
    <row r="29" spans="1:10" ht="15" x14ac:dyDescent="0.25">
      <c r="A29" s="11">
        <v>24</v>
      </c>
      <c r="B29" s="5" t="s">
        <v>18</v>
      </c>
      <c r="C29" s="5" t="s">
        <v>67</v>
      </c>
      <c r="D29" s="13" t="s">
        <v>31</v>
      </c>
      <c r="E29" s="12">
        <v>896</v>
      </c>
      <c r="F29" s="6">
        <v>1270</v>
      </c>
      <c r="G29" s="6">
        <f t="shared" si="0"/>
        <v>1137920</v>
      </c>
      <c r="H29" s="7">
        <v>43167</v>
      </c>
      <c r="I29" s="11" t="s">
        <v>20</v>
      </c>
      <c r="J29" s="5" t="s">
        <v>21</v>
      </c>
    </row>
    <row r="30" spans="1:10" ht="15" x14ac:dyDescent="0.25">
      <c r="A30" s="11">
        <v>25</v>
      </c>
      <c r="B30" s="5" t="s">
        <v>36</v>
      </c>
      <c r="C30" s="5" t="s">
        <v>37</v>
      </c>
      <c r="D30" s="13" t="s">
        <v>40</v>
      </c>
      <c r="E30" s="12">
        <v>80</v>
      </c>
      <c r="F30" s="6">
        <v>1628</v>
      </c>
      <c r="G30" s="6">
        <f t="shared" si="0"/>
        <v>130240</v>
      </c>
      <c r="H30" s="7">
        <v>43167</v>
      </c>
      <c r="I30" s="11" t="s">
        <v>20</v>
      </c>
      <c r="J30" s="5" t="s">
        <v>21</v>
      </c>
    </row>
    <row r="31" spans="1:10" ht="15" x14ac:dyDescent="0.25">
      <c r="A31" s="11">
        <v>26</v>
      </c>
      <c r="B31" s="5" t="s">
        <v>34</v>
      </c>
      <c r="C31" s="5" t="s">
        <v>35</v>
      </c>
      <c r="D31" s="13" t="s">
        <v>43</v>
      </c>
      <c r="E31" s="12">
        <v>100</v>
      </c>
      <c r="F31" s="6">
        <v>3895</v>
      </c>
      <c r="G31" s="6">
        <f t="shared" si="0"/>
        <v>389500</v>
      </c>
      <c r="H31" s="7">
        <v>43168</v>
      </c>
      <c r="I31" s="11" t="s">
        <v>20</v>
      </c>
      <c r="J31" s="5" t="s">
        <v>21</v>
      </c>
    </row>
    <row r="32" spans="1:10" ht="15" x14ac:dyDescent="0.25">
      <c r="A32" s="11">
        <v>27</v>
      </c>
      <c r="B32" s="5" t="s">
        <v>0</v>
      </c>
      <c r="C32" s="5" t="s">
        <v>17</v>
      </c>
      <c r="D32" s="13" t="s">
        <v>62</v>
      </c>
      <c r="E32" s="12">
        <v>44</v>
      </c>
      <c r="F32" s="6">
        <v>1540</v>
      </c>
      <c r="G32" s="6">
        <f t="shared" si="0"/>
        <v>67760</v>
      </c>
      <c r="H32" s="7">
        <v>43168</v>
      </c>
      <c r="I32" s="11" t="s">
        <v>20</v>
      </c>
      <c r="J32" s="5" t="s">
        <v>21</v>
      </c>
    </row>
    <row r="33" spans="1:10" ht="15" x14ac:dyDescent="0.25">
      <c r="A33" s="11">
        <v>28</v>
      </c>
      <c r="B33" s="5" t="s">
        <v>4</v>
      </c>
      <c r="C33" s="5" t="s">
        <v>64</v>
      </c>
      <c r="D33" s="13" t="s">
        <v>30</v>
      </c>
      <c r="E33" s="12">
        <v>296</v>
      </c>
      <c r="F33" s="6">
        <v>2651</v>
      </c>
      <c r="G33" s="6">
        <f t="shared" si="0"/>
        <v>784696</v>
      </c>
      <c r="H33" s="7">
        <v>43168</v>
      </c>
      <c r="I33" s="11" t="s">
        <v>20</v>
      </c>
      <c r="J33" s="5" t="s">
        <v>21</v>
      </c>
    </row>
    <row r="34" spans="1:10" ht="15" x14ac:dyDescent="0.25">
      <c r="A34" s="11">
        <v>29</v>
      </c>
      <c r="B34" s="5" t="s">
        <v>47</v>
      </c>
      <c r="C34" s="5" t="s">
        <v>71</v>
      </c>
      <c r="D34" s="13" t="s">
        <v>54</v>
      </c>
      <c r="E34" s="12">
        <v>100</v>
      </c>
      <c r="F34" s="6">
        <v>1607.11</v>
      </c>
      <c r="G34" s="6">
        <f t="shared" si="0"/>
        <v>160711</v>
      </c>
      <c r="H34" s="7">
        <v>43173</v>
      </c>
      <c r="I34" s="11" t="s">
        <v>20</v>
      </c>
      <c r="J34" s="5" t="s">
        <v>21</v>
      </c>
    </row>
    <row r="35" spans="1:10" ht="15" x14ac:dyDescent="0.25">
      <c r="A35" s="11">
        <v>30</v>
      </c>
      <c r="B35" s="5" t="s">
        <v>47</v>
      </c>
      <c r="C35" s="5" t="s">
        <v>71</v>
      </c>
      <c r="D35" s="13" t="s">
        <v>55</v>
      </c>
      <c r="E35" s="12">
        <v>130</v>
      </c>
      <c r="F35" s="6">
        <v>1855</v>
      </c>
      <c r="G35" s="6">
        <f t="shared" si="0"/>
        <v>241150</v>
      </c>
      <c r="H35" s="7">
        <v>43173</v>
      </c>
      <c r="I35" s="11" t="s">
        <v>20</v>
      </c>
      <c r="J35" s="5" t="s">
        <v>21</v>
      </c>
    </row>
    <row r="36" spans="1:10" ht="15" x14ac:dyDescent="0.25">
      <c r="A36" s="11">
        <v>31</v>
      </c>
      <c r="B36" s="5" t="s">
        <v>3</v>
      </c>
      <c r="C36" s="5" t="s">
        <v>66</v>
      </c>
      <c r="D36" s="13" t="s">
        <v>22</v>
      </c>
      <c r="E36" s="12">
        <v>25</v>
      </c>
      <c r="F36" s="6">
        <v>6800</v>
      </c>
      <c r="G36" s="6">
        <f t="shared" si="0"/>
        <v>170000</v>
      </c>
      <c r="H36" s="7">
        <v>43173</v>
      </c>
      <c r="I36" s="11" t="s">
        <v>20</v>
      </c>
      <c r="J36" s="5" t="s">
        <v>21</v>
      </c>
    </row>
    <row r="37" spans="1:10" ht="15" x14ac:dyDescent="0.25">
      <c r="A37" s="11">
        <v>32</v>
      </c>
      <c r="B37" s="5" t="s">
        <v>3</v>
      </c>
      <c r="C37" s="5" t="s">
        <v>66</v>
      </c>
      <c r="D37" s="13" t="s">
        <v>22</v>
      </c>
      <c r="E37" s="12">
        <v>25</v>
      </c>
      <c r="F37" s="6">
        <v>6800</v>
      </c>
      <c r="G37" s="6">
        <f t="shared" si="0"/>
        <v>170000</v>
      </c>
      <c r="H37" s="7">
        <v>43173</v>
      </c>
      <c r="I37" s="11" t="s">
        <v>20</v>
      </c>
      <c r="J37" s="5" t="s">
        <v>21</v>
      </c>
    </row>
    <row r="38" spans="1:10" ht="15" x14ac:dyDescent="0.25">
      <c r="A38" s="11">
        <v>33</v>
      </c>
      <c r="B38" s="5" t="s">
        <v>48</v>
      </c>
      <c r="C38" s="5" t="s">
        <v>72</v>
      </c>
      <c r="D38" s="13" t="s">
        <v>56</v>
      </c>
      <c r="E38" s="12">
        <v>10</v>
      </c>
      <c r="F38" s="6">
        <v>4800</v>
      </c>
      <c r="G38" s="6">
        <f t="shared" ref="G38:G69" si="1">+E38*F38</f>
        <v>48000</v>
      </c>
      <c r="H38" s="7">
        <v>43174</v>
      </c>
      <c r="I38" s="11" t="s">
        <v>20</v>
      </c>
      <c r="J38" s="5" t="s">
        <v>32</v>
      </c>
    </row>
    <row r="39" spans="1:10" ht="15" x14ac:dyDescent="0.25">
      <c r="A39" s="11">
        <v>34</v>
      </c>
      <c r="B39" s="5" t="s">
        <v>49</v>
      </c>
      <c r="C39" s="5" t="s">
        <v>70</v>
      </c>
      <c r="D39" s="13" t="s">
        <v>57</v>
      </c>
      <c r="E39" s="12">
        <v>1</v>
      </c>
      <c r="F39" s="6">
        <v>53300</v>
      </c>
      <c r="G39" s="6">
        <f t="shared" si="1"/>
        <v>53300</v>
      </c>
      <c r="H39" s="7">
        <v>43174</v>
      </c>
      <c r="I39" s="11" t="s">
        <v>20</v>
      </c>
      <c r="J39" s="5" t="s">
        <v>32</v>
      </c>
    </row>
    <row r="40" spans="1:10" ht="15" x14ac:dyDescent="0.25">
      <c r="A40" s="11">
        <v>35</v>
      </c>
      <c r="B40" s="5" t="s">
        <v>3</v>
      </c>
      <c r="C40" s="5" t="s">
        <v>66</v>
      </c>
      <c r="D40" s="13" t="s">
        <v>22</v>
      </c>
      <c r="E40" s="12">
        <v>25</v>
      </c>
      <c r="F40" s="6">
        <v>6800</v>
      </c>
      <c r="G40" s="6">
        <f t="shared" si="1"/>
        <v>170000</v>
      </c>
      <c r="H40" s="7">
        <v>43174</v>
      </c>
      <c r="I40" s="11" t="s">
        <v>20</v>
      </c>
      <c r="J40" s="5" t="s">
        <v>21</v>
      </c>
    </row>
    <row r="41" spans="1:10" ht="15" x14ac:dyDescent="0.25">
      <c r="A41" s="11">
        <v>36</v>
      </c>
      <c r="B41" s="5" t="s">
        <v>3</v>
      </c>
      <c r="C41" s="5" t="s">
        <v>66</v>
      </c>
      <c r="D41" s="13" t="s">
        <v>22</v>
      </c>
      <c r="E41" s="12">
        <v>25</v>
      </c>
      <c r="F41" s="6">
        <v>6800</v>
      </c>
      <c r="G41" s="6">
        <f t="shared" si="1"/>
        <v>170000</v>
      </c>
      <c r="H41" s="7">
        <v>43175</v>
      </c>
      <c r="I41" s="11" t="s">
        <v>20</v>
      </c>
      <c r="J41" s="5" t="s">
        <v>21</v>
      </c>
    </row>
    <row r="42" spans="1:10" ht="15" x14ac:dyDescent="0.25">
      <c r="A42" s="11">
        <v>37</v>
      </c>
      <c r="B42" s="5" t="s">
        <v>3</v>
      </c>
      <c r="C42" s="5" t="s">
        <v>66</v>
      </c>
      <c r="D42" s="13" t="s">
        <v>22</v>
      </c>
      <c r="E42" s="12">
        <v>25</v>
      </c>
      <c r="F42" s="6">
        <v>6800</v>
      </c>
      <c r="G42" s="6">
        <f t="shared" si="1"/>
        <v>170000</v>
      </c>
      <c r="H42" s="7">
        <v>43179</v>
      </c>
      <c r="I42" s="11" t="s">
        <v>20</v>
      </c>
      <c r="J42" s="5" t="s">
        <v>21</v>
      </c>
    </row>
    <row r="43" spans="1:10" ht="15" x14ac:dyDescent="0.25">
      <c r="A43" s="11">
        <v>38</v>
      </c>
      <c r="B43" s="5" t="s">
        <v>3</v>
      </c>
      <c r="C43" s="5" t="s">
        <v>66</v>
      </c>
      <c r="D43" s="13" t="s">
        <v>22</v>
      </c>
      <c r="E43" s="12">
        <v>25</v>
      </c>
      <c r="F43" s="6">
        <v>6800</v>
      </c>
      <c r="G43" s="6">
        <f t="shared" si="1"/>
        <v>170000</v>
      </c>
      <c r="H43" s="7">
        <v>43179</v>
      </c>
      <c r="I43" s="11" t="s">
        <v>20</v>
      </c>
      <c r="J43" s="5" t="s">
        <v>21</v>
      </c>
    </row>
    <row r="44" spans="1:10" ht="15" x14ac:dyDescent="0.25">
      <c r="A44" s="11">
        <v>39</v>
      </c>
      <c r="B44" s="5" t="s">
        <v>47</v>
      </c>
      <c r="C44" s="5" t="s">
        <v>71</v>
      </c>
      <c r="D44" s="13" t="s">
        <v>54</v>
      </c>
      <c r="E44" s="12">
        <v>100</v>
      </c>
      <c r="F44" s="6">
        <v>1607.11</v>
      </c>
      <c r="G44" s="6">
        <f t="shared" si="1"/>
        <v>160711</v>
      </c>
      <c r="H44" s="7">
        <v>43180</v>
      </c>
      <c r="I44" s="11" t="s">
        <v>20</v>
      </c>
      <c r="J44" s="5" t="s">
        <v>21</v>
      </c>
    </row>
    <row r="45" spans="1:10" ht="15" x14ac:dyDescent="0.25">
      <c r="A45" s="11">
        <v>40</v>
      </c>
      <c r="B45" s="5" t="s">
        <v>50</v>
      </c>
      <c r="C45" s="5" t="s">
        <v>69</v>
      </c>
      <c r="D45" s="13" t="s">
        <v>59</v>
      </c>
      <c r="E45" s="12">
        <v>280</v>
      </c>
      <c r="F45" s="6">
        <v>126800</v>
      </c>
      <c r="G45" s="6">
        <f t="shared" si="1"/>
        <v>35504000</v>
      </c>
      <c r="H45" s="7">
        <v>43180</v>
      </c>
      <c r="I45" s="11" t="s">
        <v>20</v>
      </c>
      <c r="J45" s="5" t="s">
        <v>32</v>
      </c>
    </row>
    <row r="46" spans="1:10" ht="15" x14ac:dyDescent="0.25">
      <c r="A46" s="11">
        <v>41</v>
      </c>
      <c r="B46" s="5" t="s">
        <v>51</v>
      </c>
      <c r="C46" s="5" t="s">
        <v>68</v>
      </c>
      <c r="D46" s="13" t="s">
        <v>60</v>
      </c>
      <c r="E46" s="12">
        <v>150</v>
      </c>
      <c r="F46" s="6">
        <v>801902.06</v>
      </c>
      <c r="G46" s="6">
        <f t="shared" si="1"/>
        <v>120285309.00000001</v>
      </c>
      <c r="H46" s="7">
        <v>43180</v>
      </c>
      <c r="I46" s="11" t="s">
        <v>20</v>
      </c>
      <c r="J46" s="5" t="s">
        <v>32</v>
      </c>
    </row>
    <row r="47" spans="1:10" ht="15" x14ac:dyDescent="0.25">
      <c r="A47" s="11">
        <v>42</v>
      </c>
      <c r="B47" s="5" t="s">
        <v>53</v>
      </c>
      <c r="C47" s="5" t="s">
        <v>65</v>
      </c>
      <c r="D47" s="13" t="s">
        <v>63</v>
      </c>
      <c r="E47" s="12">
        <v>12</v>
      </c>
      <c r="F47" s="6">
        <v>7800</v>
      </c>
      <c r="G47" s="6">
        <f t="shared" si="1"/>
        <v>93600</v>
      </c>
      <c r="H47" s="7">
        <v>43180</v>
      </c>
      <c r="I47" s="11" t="s">
        <v>20</v>
      </c>
      <c r="J47" s="5" t="s">
        <v>21</v>
      </c>
    </row>
    <row r="48" spans="1:10" ht="15" x14ac:dyDescent="0.25">
      <c r="A48" s="11">
        <v>43</v>
      </c>
      <c r="B48" s="5" t="s">
        <v>23</v>
      </c>
      <c r="C48" s="5" t="s">
        <v>26</v>
      </c>
      <c r="D48" s="13" t="s">
        <v>45</v>
      </c>
      <c r="E48" s="12">
        <v>1</v>
      </c>
      <c r="F48" s="6">
        <v>13486.58</v>
      </c>
      <c r="G48" s="6">
        <f t="shared" si="1"/>
        <v>13486.58</v>
      </c>
      <c r="H48" s="7">
        <v>43180</v>
      </c>
      <c r="I48" s="11" t="s">
        <v>20</v>
      </c>
      <c r="J48" s="5" t="s">
        <v>32</v>
      </c>
    </row>
    <row r="49" spans="1:10" ht="15" x14ac:dyDescent="0.25">
      <c r="A49" s="11">
        <v>44</v>
      </c>
      <c r="B49" s="5" t="s">
        <v>2</v>
      </c>
      <c r="C49" s="5" t="s">
        <v>19</v>
      </c>
      <c r="D49" s="13" t="s">
        <v>28</v>
      </c>
      <c r="E49" s="12">
        <v>150</v>
      </c>
      <c r="F49" s="6">
        <v>1375</v>
      </c>
      <c r="G49" s="6">
        <f t="shared" si="1"/>
        <v>206250</v>
      </c>
      <c r="H49" s="7">
        <v>43181</v>
      </c>
      <c r="I49" s="11" t="s">
        <v>20</v>
      </c>
      <c r="J49" s="5" t="s">
        <v>21</v>
      </c>
    </row>
    <row r="50" spans="1:10" ht="15" x14ac:dyDescent="0.25">
      <c r="A50" s="11">
        <v>45</v>
      </c>
      <c r="B50" s="5" t="s">
        <v>2</v>
      </c>
      <c r="C50" s="5" t="s">
        <v>19</v>
      </c>
      <c r="D50" s="13" t="s">
        <v>28</v>
      </c>
      <c r="E50" s="12">
        <v>160</v>
      </c>
      <c r="F50" s="6">
        <v>1375</v>
      </c>
      <c r="G50" s="6">
        <f t="shared" si="1"/>
        <v>220000</v>
      </c>
      <c r="H50" s="7">
        <v>43181</v>
      </c>
      <c r="I50" s="11" t="s">
        <v>20</v>
      </c>
      <c r="J50" s="5" t="s">
        <v>21</v>
      </c>
    </row>
    <row r="51" spans="1:10" ht="15" x14ac:dyDescent="0.25">
      <c r="A51" s="11">
        <v>46</v>
      </c>
      <c r="B51" s="5" t="s">
        <v>2</v>
      </c>
      <c r="C51" s="5" t="s">
        <v>19</v>
      </c>
      <c r="D51" s="13" t="s">
        <v>28</v>
      </c>
      <c r="E51" s="12">
        <v>150</v>
      </c>
      <c r="F51" s="6">
        <v>1375</v>
      </c>
      <c r="G51" s="6">
        <f t="shared" si="1"/>
        <v>206250</v>
      </c>
      <c r="H51" s="7">
        <v>43182</v>
      </c>
      <c r="I51" s="11" t="s">
        <v>20</v>
      </c>
      <c r="J51" s="5" t="s">
        <v>21</v>
      </c>
    </row>
    <row r="52" spans="1:10" ht="15" x14ac:dyDescent="0.25">
      <c r="A52" s="11">
        <v>47</v>
      </c>
      <c r="B52" s="5" t="s">
        <v>2</v>
      </c>
      <c r="C52" s="5" t="s">
        <v>19</v>
      </c>
      <c r="D52" s="13" t="s">
        <v>28</v>
      </c>
      <c r="E52" s="12">
        <v>160</v>
      </c>
      <c r="F52" s="6">
        <v>1375</v>
      </c>
      <c r="G52" s="6">
        <f t="shared" si="1"/>
        <v>220000</v>
      </c>
      <c r="H52" s="7">
        <v>43182</v>
      </c>
      <c r="I52" s="11" t="s">
        <v>20</v>
      </c>
      <c r="J52" s="5" t="s">
        <v>21</v>
      </c>
    </row>
    <row r="53" spans="1:10" ht="15" x14ac:dyDescent="0.25">
      <c r="A53" s="11">
        <v>48</v>
      </c>
      <c r="B53" s="5" t="s">
        <v>0</v>
      </c>
      <c r="C53" s="5" t="s">
        <v>17</v>
      </c>
      <c r="D53" s="13" t="s">
        <v>29</v>
      </c>
      <c r="E53" s="12">
        <v>60</v>
      </c>
      <c r="F53" s="6">
        <v>1585</v>
      </c>
      <c r="G53" s="6">
        <f t="shared" si="1"/>
        <v>95100</v>
      </c>
      <c r="H53" s="7">
        <v>43182</v>
      </c>
      <c r="I53" s="11" t="s">
        <v>20</v>
      </c>
      <c r="J53" s="5" t="s">
        <v>21</v>
      </c>
    </row>
    <row r="54" spans="1:10" ht="15" x14ac:dyDescent="0.25">
      <c r="A54" s="11">
        <v>49</v>
      </c>
      <c r="B54" s="5" t="s">
        <v>52</v>
      </c>
      <c r="C54" s="5" t="s">
        <v>46</v>
      </c>
      <c r="D54" s="13" t="s">
        <v>61</v>
      </c>
      <c r="E54" s="12">
        <v>220</v>
      </c>
      <c r="F54" s="6">
        <v>1877</v>
      </c>
      <c r="G54" s="6">
        <f t="shared" si="1"/>
        <v>412940</v>
      </c>
      <c r="H54" s="7">
        <v>43182</v>
      </c>
      <c r="I54" s="11" t="s">
        <v>20</v>
      </c>
      <c r="J54" s="5" t="s">
        <v>21</v>
      </c>
    </row>
    <row r="55" spans="1:10" ht="15" x14ac:dyDescent="0.25">
      <c r="A55" s="11">
        <v>50</v>
      </c>
      <c r="B55" s="5" t="s">
        <v>0</v>
      </c>
      <c r="C55" s="5" t="s">
        <v>17</v>
      </c>
      <c r="D55" s="13" t="s">
        <v>62</v>
      </c>
      <c r="E55" s="12">
        <v>120</v>
      </c>
      <c r="F55" s="6">
        <v>1540</v>
      </c>
      <c r="G55" s="6">
        <f t="shared" si="1"/>
        <v>184800</v>
      </c>
      <c r="H55" s="7">
        <v>43182</v>
      </c>
      <c r="I55" s="11" t="s">
        <v>20</v>
      </c>
      <c r="J55" s="5" t="s">
        <v>21</v>
      </c>
    </row>
    <row r="56" spans="1:10" ht="15" x14ac:dyDescent="0.25">
      <c r="A56" s="11">
        <v>51</v>
      </c>
      <c r="B56" s="5" t="s">
        <v>4</v>
      </c>
      <c r="C56" s="5" t="s">
        <v>38</v>
      </c>
      <c r="D56" s="13" t="s">
        <v>30</v>
      </c>
      <c r="E56" s="12">
        <v>298</v>
      </c>
      <c r="F56" s="6">
        <v>2651</v>
      </c>
      <c r="G56" s="6">
        <f t="shared" si="1"/>
        <v>789998</v>
      </c>
      <c r="H56" s="7">
        <v>43182</v>
      </c>
      <c r="I56" s="11" t="s">
        <v>20</v>
      </c>
      <c r="J56" s="5" t="s">
        <v>21</v>
      </c>
    </row>
    <row r="57" spans="1:10" ht="15" x14ac:dyDescent="0.25">
      <c r="A57" s="11">
        <v>52</v>
      </c>
      <c r="B57" s="5" t="s">
        <v>2</v>
      </c>
      <c r="C57" s="5" t="s">
        <v>19</v>
      </c>
      <c r="D57" s="13" t="s">
        <v>28</v>
      </c>
      <c r="E57" s="12">
        <v>160</v>
      </c>
      <c r="F57" s="6">
        <v>1375</v>
      </c>
      <c r="G57" s="6">
        <f t="shared" si="1"/>
        <v>220000</v>
      </c>
      <c r="H57" s="7">
        <v>43185</v>
      </c>
      <c r="I57" s="11" t="s">
        <v>20</v>
      </c>
      <c r="J57" s="5" t="s">
        <v>21</v>
      </c>
    </row>
    <row r="58" spans="1:10" ht="15" x14ac:dyDescent="0.25">
      <c r="A58" s="11">
        <v>53</v>
      </c>
      <c r="B58" s="5" t="s">
        <v>2</v>
      </c>
      <c r="C58" s="5" t="s">
        <v>19</v>
      </c>
      <c r="D58" s="13" t="s">
        <v>28</v>
      </c>
      <c r="E58" s="12">
        <v>150</v>
      </c>
      <c r="F58" s="6">
        <v>1375</v>
      </c>
      <c r="G58" s="6">
        <f t="shared" si="1"/>
        <v>206250</v>
      </c>
      <c r="H58" s="7">
        <v>43185</v>
      </c>
      <c r="I58" s="11" t="s">
        <v>20</v>
      </c>
      <c r="J58" s="5" t="s">
        <v>21</v>
      </c>
    </row>
    <row r="59" spans="1:10" ht="15" x14ac:dyDescent="0.25">
      <c r="A59" s="11">
        <v>54</v>
      </c>
      <c r="B59" s="5" t="s">
        <v>2</v>
      </c>
      <c r="C59" s="5" t="s">
        <v>19</v>
      </c>
      <c r="D59" s="13" t="s">
        <v>28</v>
      </c>
      <c r="E59" s="12">
        <v>150</v>
      </c>
      <c r="F59" s="6">
        <v>1375</v>
      </c>
      <c r="G59" s="6">
        <f t="shared" si="1"/>
        <v>206250</v>
      </c>
      <c r="H59" s="7">
        <v>43185</v>
      </c>
      <c r="I59" s="11" t="s">
        <v>20</v>
      </c>
      <c r="J59" s="5" t="s">
        <v>21</v>
      </c>
    </row>
    <row r="60" spans="1:10" ht="15" x14ac:dyDescent="0.25">
      <c r="A60" s="11">
        <v>55</v>
      </c>
      <c r="B60" s="5" t="s">
        <v>0</v>
      </c>
      <c r="C60" s="5" t="s">
        <v>17</v>
      </c>
      <c r="D60" s="13" t="s">
        <v>62</v>
      </c>
      <c r="E60" s="12">
        <v>120</v>
      </c>
      <c r="F60" s="6">
        <v>1540</v>
      </c>
      <c r="G60" s="6">
        <f t="shared" si="1"/>
        <v>184800</v>
      </c>
      <c r="H60" s="7">
        <v>43185</v>
      </c>
      <c r="I60" s="11" t="s">
        <v>20</v>
      </c>
      <c r="J60" s="5" t="s">
        <v>21</v>
      </c>
    </row>
    <row r="61" spans="1:10" ht="15" x14ac:dyDescent="0.25">
      <c r="A61" s="11">
        <v>56</v>
      </c>
      <c r="B61" s="5" t="s">
        <v>0</v>
      </c>
      <c r="C61" s="5" t="s">
        <v>17</v>
      </c>
      <c r="D61" s="13" t="s">
        <v>62</v>
      </c>
      <c r="E61" s="12">
        <v>120</v>
      </c>
      <c r="F61" s="6">
        <v>1540</v>
      </c>
      <c r="G61" s="6">
        <f t="shared" si="1"/>
        <v>184800</v>
      </c>
      <c r="H61" s="7">
        <v>43185</v>
      </c>
      <c r="I61" s="11" t="s">
        <v>20</v>
      </c>
      <c r="J61" s="5" t="s">
        <v>21</v>
      </c>
    </row>
    <row r="62" spans="1:10" ht="15" x14ac:dyDescent="0.25">
      <c r="A62" s="11">
        <v>57</v>
      </c>
      <c r="B62" s="5" t="s">
        <v>53</v>
      </c>
      <c r="C62" s="5" t="s">
        <v>65</v>
      </c>
      <c r="D62" s="13" t="s">
        <v>63</v>
      </c>
      <c r="E62" s="12">
        <v>12</v>
      </c>
      <c r="F62" s="6">
        <v>7800</v>
      </c>
      <c r="G62" s="6">
        <f t="shared" si="1"/>
        <v>93600</v>
      </c>
      <c r="H62" s="7">
        <v>43185</v>
      </c>
      <c r="I62" s="11" t="s">
        <v>20</v>
      </c>
      <c r="J62" s="5" t="s">
        <v>21</v>
      </c>
    </row>
    <row r="63" spans="1:10" ht="15" x14ac:dyDescent="0.25">
      <c r="A63" s="11">
        <v>58</v>
      </c>
      <c r="B63" s="5" t="s">
        <v>2</v>
      </c>
      <c r="C63" s="5" t="s">
        <v>19</v>
      </c>
      <c r="D63" s="13" t="s">
        <v>27</v>
      </c>
      <c r="E63" s="12">
        <v>25</v>
      </c>
      <c r="F63" s="6">
        <v>1580</v>
      </c>
      <c r="G63" s="6">
        <f t="shared" si="1"/>
        <v>39500</v>
      </c>
      <c r="H63" s="7">
        <v>43185</v>
      </c>
      <c r="I63" s="11" t="s">
        <v>20</v>
      </c>
      <c r="J63" s="5" t="s">
        <v>21</v>
      </c>
    </row>
    <row r="64" spans="1:10" ht="15" x14ac:dyDescent="0.25">
      <c r="A64" s="11">
        <v>59</v>
      </c>
      <c r="B64" s="5" t="s">
        <v>2</v>
      </c>
      <c r="C64" s="5" t="s">
        <v>19</v>
      </c>
      <c r="D64" s="13" t="s">
        <v>28</v>
      </c>
      <c r="E64" s="12">
        <v>150</v>
      </c>
      <c r="F64" s="6">
        <v>1375</v>
      </c>
      <c r="G64" s="6">
        <f t="shared" si="1"/>
        <v>206250</v>
      </c>
      <c r="H64" s="7">
        <v>43186</v>
      </c>
      <c r="I64" s="11" t="s">
        <v>20</v>
      </c>
      <c r="J64" s="5" t="s">
        <v>21</v>
      </c>
    </row>
    <row r="65" spans="1:10" ht="15" x14ac:dyDescent="0.25">
      <c r="A65" s="11">
        <v>60</v>
      </c>
      <c r="B65" s="5" t="s">
        <v>2</v>
      </c>
      <c r="C65" s="5" t="s">
        <v>19</v>
      </c>
      <c r="D65" s="13" t="s">
        <v>28</v>
      </c>
      <c r="E65" s="12">
        <v>160</v>
      </c>
      <c r="F65" s="6">
        <v>1375</v>
      </c>
      <c r="G65" s="6">
        <f t="shared" si="1"/>
        <v>220000</v>
      </c>
      <c r="H65" s="7">
        <v>43186</v>
      </c>
      <c r="I65" s="11" t="s">
        <v>20</v>
      </c>
      <c r="J65" s="5" t="s">
        <v>21</v>
      </c>
    </row>
    <row r="66" spans="1:10" ht="15" x14ac:dyDescent="0.25">
      <c r="A66" s="11">
        <v>61</v>
      </c>
      <c r="B66" s="5" t="s">
        <v>2</v>
      </c>
      <c r="C66" s="5" t="s">
        <v>19</v>
      </c>
      <c r="D66" s="13" t="s">
        <v>28</v>
      </c>
      <c r="E66" s="12">
        <v>150</v>
      </c>
      <c r="F66" s="6">
        <v>1375</v>
      </c>
      <c r="G66" s="6">
        <f t="shared" si="1"/>
        <v>206250</v>
      </c>
      <c r="H66" s="7">
        <v>43187</v>
      </c>
      <c r="I66" s="11" t="s">
        <v>20</v>
      </c>
      <c r="J66" s="5" t="s">
        <v>21</v>
      </c>
    </row>
    <row r="67" spans="1:10" ht="15" x14ac:dyDescent="0.25">
      <c r="A67" s="11">
        <v>62</v>
      </c>
      <c r="B67" s="5" t="s">
        <v>2</v>
      </c>
      <c r="C67" s="5" t="s">
        <v>19</v>
      </c>
      <c r="D67" s="13" t="s">
        <v>28</v>
      </c>
      <c r="E67" s="12">
        <v>175</v>
      </c>
      <c r="F67" s="6">
        <v>1375</v>
      </c>
      <c r="G67" s="6">
        <f t="shared" si="1"/>
        <v>240625</v>
      </c>
      <c r="H67" s="7">
        <v>43187</v>
      </c>
      <c r="I67" s="11" t="s">
        <v>20</v>
      </c>
      <c r="J67" s="5" t="s">
        <v>21</v>
      </c>
    </row>
    <row r="68" spans="1:10" ht="15" x14ac:dyDescent="0.25">
      <c r="A68" s="11">
        <v>63</v>
      </c>
      <c r="B68" s="5" t="s">
        <v>2</v>
      </c>
      <c r="C68" s="5" t="s">
        <v>19</v>
      </c>
      <c r="D68" s="13" t="s">
        <v>28</v>
      </c>
      <c r="E68" s="12">
        <v>150</v>
      </c>
      <c r="F68" s="6">
        <v>1375</v>
      </c>
      <c r="G68" s="6">
        <f t="shared" si="1"/>
        <v>206250</v>
      </c>
      <c r="H68" s="7">
        <v>43187</v>
      </c>
      <c r="I68" s="11" t="s">
        <v>20</v>
      </c>
      <c r="J68" s="5" t="s">
        <v>21</v>
      </c>
    </row>
    <row r="69" spans="1:10" ht="15" x14ac:dyDescent="0.25">
      <c r="A69" s="11">
        <v>64</v>
      </c>
      <c r="B69" s="5" t="s">
        <v>2</v>
      </c>
      <c r="C69" s="5" t="s">
        <v>19</v>
      </c>
      <c r="D69" s="13" t="s">
        <v>28</v>
      </c>
      <c r="E69" s="12">
        <v>175</v>
      </c>
      <c r="F69" s="6">
        <v>1375</v>
      </c>
      <c r="G69" s="6">
        <f t="shared" si="1"/>
        <v>240625</v>
      </c>
      <c r="H69" s="7">
        <v>43187</v>
      </c>
      <c r="I69" s="11" t="s">
        <v>20</v>
      </c>
      <c r="J69" s="5" t="s">
        <v>21</v>
      </c>
    </row>
    <row r="70" spans="1:10" ht="15" x14ac:dyDescent="0.25">
      <c r="A70" s="11">
        <v>65</v>
      </c>
      <c r="B70" s="5" t="s">
        <v>2</v>
      </c>
      <c r="C70" s="5" t="s">
        <v>19</v>
      </c>
      <c r="D70" s="13" t="s">
        <v>28</v>
      </c>
      <c r="E70" s="12">
        <v>175</v>
      </c>
      <c r="F70" s="6">
        <v>1375</v>
      </c>
      <c r="G70" s="6">
        <f t="shared" ref="G70:G101" si="2">+E70*F70</f>
        <v>240625</v>
      </c>
      <c r="H70" s="7">
        <v>43187</v>
      </c>
      <c r="I70" s="11" t="s">
        <v>20</v>
      </c>
      <c r="J70" s="5" t="s">
        <v>21</v>
      </c>
    </row>
    <row r="71" spans="1:10" ht="15" x14ac:dyDescent="0.25">
      <c r="A71" s="11">
        <v>66</v>
      </c>
      <c r="B71" s="5" t="s">
        <v>2</v>
      </c>
      <c r="C71" s="5" t="s">
        <v>19</v>
      </c>
      <c r="D71" s="13" t="s">
        <v>28</v>
      </c>
      <c r="E71" s="12">
        <v>150</v>
      </c>
      <c r="F71" s="6">
        <v>1375</v>
      </c>
      <c r="G71" s="6">
        <f t="shared" si="2"/>
        <v>206250</v>
      </c>
      <c r="H71" s="7">
        <v>43187</v>
      </c>
      <c r="I71" s="11" t="s">
        <v>20</v>
      </c>
      <c r="J71" s="5" t="s">
        <v>21</v>
      </c>
    </row>
    <row r="72" spans="1:10" ht="15" x14ac:dyDescent="0.25">
      <c r="A72" s="11">
        <v>67</v>
      </c>
      <c r="B72" s="5" t="s">
        <v>2</v>
      </c>
      <c r="C72" s="5" t="s">
        <v>19</v>
      </c>
      <c r="D72" s="13" t="s">
        <v>27</v>
      </c>
      <c r="E72" s="12">
        <v>120</v>
      </c>
      <c r="F72" s="6">
        <v>1580</v>
      </c>
      <c r="G72" s="6">
        <f t="shared" si="2"/>
        <v>189600</v>
      </c>
      <c r="H72" s="7">
        <v>43187</v>
      </c>
      <c r="I72" s="11" t="s">
        <v>20</v>
      </c>
      <c r="J72" s="5" t="s">
        <v>21</v>
      </c>
    </row>
    <row r="73" spans="1:10" ht="15" x14ac:dyDescent="0.25">
      <c r="A73" s="11">
        <v>68</v>
      </c>
      <c r="B73" s="5" t="s">
        <v>2</v>
      </c>
      <c r="C73" s="5" t="s">
        <v>19</v>
      </c>
      <c r="D73" s="13" t="s">
        <v>27</v>
      </c>
      <c r="E73" s="12">
        <v>120</v>
      </c>
      <c r="F73" s="6">
        <v>1580</v>
      </c>
      <c r="G73" s="6">
        <f t="shared" si="2"/>
        <v>189600</v>
      </c>
      <c r="H73" s="7">
        <v>43187</v>
      </c>
      <c r="I73" s="11" t="s">
        <v>20</v>
      </c>
      <c r="J73" s="5" t="s">
        <v>21</v>
      </c>
    </row>
    <row r="74" spans="1:10" ht="24.95" customHeight="1" x14ac:dyDescent="0.35">
      <c r="D74" s="17" t="s">
        <v>33</v>
      </c>
      <c r="E74" s="17"/>
      <c r="F74" s="17"/>
      <c r="G74" s="14">
        <f>SUM(G6:G73)</f>
        <v>302265898.57999998</v>
      </c>
    </row>
  </sheetData>
  <sortState ref="B6:J73">
    <sortCondition ref="H6:H73"/>
  </sortState>
  <mergeCells count="6">
    <mergeCell ref="E1:J1"/>
    <mergeCell ref="E2:J2"/>
    <mergeCell ref="D74:F74"/>
    <mergeCell ref="A3:J3"/>
    <mergeCell ref="A4:C4"/>
    <mergeCell ref="D4:J4"/>
  </mergeCells>
  <pageMargins left="0.70866141732283472" right="0.70866141732283472" top="0.74803149606299213" bottom="0.74803149606299213" header="0.31496062992125984" footer="0.31496062992125984"/>
  <pageSetup scale="51" orientation="landscape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ADQ. 1 AL 31 MARZO 2018</vt:lpstr>
      <vt:lpstr>'ADQ. 1 AL 31 MARZO 2018'!Área_de_impresión</vt:lpstr>
      <vt:lpstr>'ADQ. 1 AL 31 MARZO 2018'!Títulos_a_imprimir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2018-04-04T20:03:27Z</dcterms:modified>
</cp:coreProperties>
</file>