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DQ. 1 AL 31 DICIEMBRE 2017" sheetId="2" r:id="rId1"/>
  </sheets>
  <definedNames>
    <definedName name="_xlnm._FilterDatabase" localSheetId="0" hidden="1">'ADQ. 1 AL 31 DICIEMBRE 2017'!$A$4:$J$4</definedName>
    <definedName name="_xlnm.Print_Area" localSheetId="0">'ADQ. 1 AL 31 DICIEMBRE 2017'!$A$1:$J$66</definedName>
    <definedName name="_xlnm.Print_Titles" localSheetId="0">'ADQ. 1 AL 31 DICIEMBRE 2017'!$3:$4</definedName>
  </definedNames>
  <calcPr calcId="162913"/>
</workbook>
</file>

<file path=xl/calcChain.xml><?xml version="1.0" encoding="utf-8"?>
<calcChain xmlns="http://schemas.openxmlformats.org/spreadsheetml/2006/main">
  <c r="G60" i="2" l="1"/>
  <c r="G17" i="2"/>
  <c r="G43" i="2"/>
  <c r="G59" i="2"/>
  <c r="G58" i="2"/>
  <c r="G53" i="2"/>
  <c r="G52" i="2"/>
  <c r="G38" i="2"/>
  <c r="G57" i="2"/>
  <c r="G63" i="2"/>
  <c r="G36" i="2"/>
  <c r="G31" i="2"/>
  <c r="G24" i="2"/>
  <c r="G10" i="2"/>
  <c r="G30" i="2"/>
  <c r="G29" i="2"/>
  <c r="G28" i="2"/>
  <c r="G27" i="2"/>
  <c r="G56" i="2"/>
  <c r="G20" i="2"/>
  <c r="G51" i="2"/>
  <c r="G35" i="2"/>
  <c r="G34" i="2"/>
  <c r="G33" i="2"/>
  <c r="G9" i="2"/>
  <c r="G50" i="2"/>
  <c r="G62" i="2"/>
  <c r="G61" i="2"/>
  <c r="G37" i="2"/>
  <c r="G26" i="2"/>
  <c r="G23" i="2"/>
  <c r="G8" i="2"/>
  <c r="G55" i="2"/>
  <c r="G49" i="2"/>
  <c r="G47" i="2"/>
  <c r="G46" i="2"/>
  <c r="G45" i="2"/>
  <c r="G44" i="2"/>
  <c r="G22" i="2"/>
  <c r="G19" i="2"/>
  <c r="G16" i="2"/>
  <c r="G7" i="2"/>
  <c r="G48" i="2"/>
  <c r="G42" i="2"/>
  <c r="G41" i="2"/>
  <c r="G40" i="2"/>
  <c r="G39" i="2"/>
  <c r="G32" i="2"/>
  <c r="G25" i="2"/>
  <c r="G21" i="2"/>
  <c r="G12" i="2"/>
  <c r="G18" i="2"/>
  <c r="G54" i="2"/>
  <c r="G15" i="2"/>
  <c r="G14" i="2"/>
  <c r="G13" i="2"/>
  <c r="G11" i="2"/>
  <c r="G6" i="2"/>
  <c r="G5" i="2"/>
  <c r="G64" i="2" l="1"/>
</calcChain>
</file>

<file path=xl/sharedStrings.xml><?xml version="1.0" encoding="utf-8"?>
<sst xmlns="http://schemas.openxmlformats.org/spreadsheetml/2006/main" count="310" uniqueCount="68">
  <si>
    <t>00001566</t>
  </si>
  <si>
    <t>ALMACEN</t>
  </si>
  <si>
    <t>00001365</t>
  </si>
  <si>
    <t>00001681</t>
  </si>
  <si>
    <t>00000875</t>
  </si>
  <si>
    <t>00000210</t>
  </si>
  <si>
    <t>Direccion General Administrativa</t>
  </si>
  <si>
    <t>Departamento de Patrimonio y Control de Activos Fijos, MINERD.</t>
  </si>
  <si>
    <t>ADQUISICIONES ACTIVOS FIJOS</t>
  </si>
  <si>
    <t>NO.</t>
  </si>
  <si>
    <t>ELEMENTO</t>
  </si>
  <si>
    <t>NOMBRE DEL ELEMENTO</t>
  </si>
  <si>
    <t>DESCRIPCION ADICIONAL</t>
  </si>
  <si>
    <t>CANTIDAD</t>
  </si>
  <si>
    <t>PRECIO UNITARIO</t>
  </si>
  <si>
    <t>TOTAL</t>
  </si>
  <si>
    <t>FECHA RECEPCION</t>
  </si>
  <si>
    <t>LOCALIDAD</t>
  </si>
  <si>
    <t xml:space="preserve">BUTACA INTEC III </t>
  </si>
  <si>
    <t>00000503</t>
  </si>
  <si>
    <t>00001842</t>
  </si>
  <si>
    <t>MESA DE 1RO. A 2DO.</t>
  </si>
  <si>
    <t xml:space="preserve">BUTACA INTEC II </t>
  </si>
  <si>
    <t>00001657</t>
  </si>
  <si>
    <t>SILLA</t>
  </si>
  <si>
    <t>CENTRO DE ACOPIO HAINA</t>
  </si>
  <si>
    <t>ESTANTE</t>
  </si>
  <si>
    <t>BODEGA DE MOBILIARIO</t>
  </si>
  <si>
    <t>00000204</t>
  </si>
  <si>
    <t>ARCHIVOS ; 4 GAVETAS ; N/A ; PLATEADO</t>
  </si>
  <si>
    <t>MESA</t>
  </si>
  <si>
    <t>BUTACA INTEC II</t>
  </si>
  <si>
    <t>LOTE II, CARROS MÓVILES PARA TABLETAS</t>
  </si>
  <si>
    <t>CARRITO DE CARGA MOV</t>
  </si>
  <si>
    <t>LOTE IX, KIT LABORATORIO CIENTIFICO</t>
  </si>
  <si>
    <t>SET O KIT EDUCATIVO</t>
  </si>
  <si>
    <t>ESCRITORIO PARA PROF</t>
  </si>
  <si>
    <t>BUTACA INTEC III</t>
  </si>
  <si>
    <t>MESA DE 1RO. A 2DO. GRADO</t>
  </si>
  <si>
    <t>ESCRITORIO</t>
  </si>
  <si>
    <t>00005337</t>
  </si>
  <si>
    <t>00005786</t>
  </si>
  <si>
    <t>00005163</t>
  </si>
  <si>
    <t>00000490</t>
  </si>
  <si>
    <t>00001650</t>
  </si>
  <si>
    <t>00001525</t>
  </si>
  <si>
    <t>00000611</t>
  </si>
  <si>
    <t>BUTACA INTEC II.</t>
  </si>
  <si>
    <t>CONTENEDORES Y ZAFACONES PARA EL ALMACENAMIENTO Y CLASIFICACION.</t>
  </si>
  <si>
    <t>TABURETE PARA LABORATORIO DE CIENCIAS</t>
  </si>
  <si>
    <t>SILLA PARA ESTUDIANTE NIVEL SECUNDARIO...</t>
  </si>
  <si>
    <t>ESCANER (SCANNER)/ESCANER</t>
  </si>
  <si>
    <t>SILLA DE 2DO A 4TO.POLIPROPILENO</t>
  </si>
  <si>
    <t>MESA REDONDA PARA 7 ESTUDIANTES</t>
  </si>
  <si>
    <t>ESCRITORIO PARA PROFESORES {100 X 60 CM}</t>
  </si>
  <si>
    <t>MESA PARA LABORATORIO DE INFORMÁTICA</t>
  </si>
  <si>
    <t>UPS 550VA 330WATTS</t>
  </si>
  <si>
    <t>SILLA TIFFANY, COLOR CAOBA</t>
  </si>
  <si>
    <t>ESTANTE 1</t>
  </si>
  <si>
    <t>ARCHIVO</t>
  </si>
  <si>
    <t xml:space="preserve">ESCANER (SCANNER) </t>
  </si>
  <si>
    <t>CESTO O CONTENEDOR INDUSTRIAL</t>
  </si>
  <si>
    <t xml:space="preserve">ESTANTE </t>
  </si>
  <si>
    <t xml:space="preserve">MESA REDONDA </t>
  </si>
  <si>
    <t>TABURETE CLINICO</t>
  </si>
  <si>
    <t>UPS (UNINTERRUPTIBLE)</t>
  </si>
  <si>
    <t>BODEGA TECNOLOGIA</t>
  </si>
  <si>
    <t>RELACION DE ADQUISICIONES DE ELEMENTOS TIPO ACTIVOS FIJOS  - PERIODO 01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</si>
</sst>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2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49" fontId="0" fillId="0" borderId="7" xfId="0" applyNumberFormat="1" applyBorder="1" applyAlignment="1">
      <alignment horizontal="left"/>
    </xf>
    <xf numFmtId="4" fontId="0" fillId="0" borderId="7" xfId="0" applyNumberFormat="1" applyBorder="1" applyAlignment="1">
      <alignment horizontal="right"/>
    </xf>
    <xf numFmtId="14" fontId="0" fillId="0" borderId="7" xfId="0" applyNumberFormat="1" applyBorder="1" applyAlignment="1">
      <alignment horizontal="left"/>
    </xf>
    <xf numFmtId="0" fontId="0" fillId="2" borderId="0" xfId="0" applyFill="1"/>
    <xf numFmtId="49" fontId="7" fillId="6" borderId="7" xfId="0" applyNumberFormat="1" applyFont="1" applyFill="1" applyBorder="1" applyAlignment="1">
      <alignment horizontal="center" wrapText="1"/>
    </xf>
    <xf numFmtId="3" fontId="8" fillId="6" borderId="7" xfId="0" applyNumberFormat="1" applyFont="1" applyFill="1" applyBorder="1" applyAlignment="1">
      <alignment horizontal="center" wrapText="1"/>
    </xf>
    <xf numFmtId="49" fontId="1" fillId="6" borderId="7" xfId="0" applyNumberFormat="1" applyFont="1" applyFill="1" applyBorder="1" applyAlignment="1">
      <alignment horizontal="center" wrapText="1"/>
    </xf>
    <xf numFmtId="4" fontId="9" fillId="0" borderId="11" xfId="0" applyNumberFormat="1" applyFont="1" applyBorder="1"/>
    <xf numFmtId="0" fontId="0" fillId="0" borderId="7" xfId="0" applyBorder="1"/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horizontal="left" wrapText="1"/>
    </xf>
    <xf numFmtId="3" fontId="0" fillId="0" borderId="7" xfId="0" applyNumberFormat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2</xdr:row>
      <xdr:rowOff>146957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76625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view="pageBreakPreview" topLeftCell="A46" zoomScale="70" zoomScaleNormal="100" zoomScaleSheetLayoutView="70" workbookViewId="0">
      <selection activeCell="C6" sqref="C6"/>
    </sheetView>
  </sheetViews>
  <sheetFormatPr baseColWidth="10" defaultRowHeight="24.95" customHeight="1" x14ac:dyDescent="0.25"/>
  <cols>
    <col min="1" max="1" width="5.7109375" style="1" customWidth="1"/>
    <col min="2" max="2" width="12.7109375" style="1" bestFit="1" customWidth="1"/>
    <col min="3" max="3" width="33.5703125" style="1" customWidth="1"/>
    <col min="4" max="4" width="61.85546875" style="4" customWidth="1"/>
    <col min="5" max="5" width="10.28515625" style="3" customWidth="1"/>
    <col min="6" max="6" width="10.42578125" style="1" customWidth="1"/>
    <col min="7" max="7" width="17.85546875" style="1" bestFit="1" customWidth="1"/>
    <col min="8" max="8" width="13.7109375" style="1" customWidth="1"/>
    <col min="9" max="10" width="31.85546875" style="1" bestFit="1" customWidth="1"/>
    <col min="11" max="16384" width="11.42578125" style="1"/>
  </cols>
  <sheetData>
    <row r="1" spans="1:10" ht="42.75" customHeight="1" x14ac:dyDescent="0.35">
      <c r="A1" s="2"/>
      <c r="B1" s="2"/>
      <c r="C1" s="2"/>
      <c r="D1" s="18" t="s">
        <v>6</v>
      </c>
      <c r="E1" s="19"/>
      <c r="F1" s="20"/>
      <c r="G1" s="8"/>
      <c r="H1" s="8"/>
      <c r="I1" s="8"/>
      <c r="J1" s="2"/>
    </row>
    <row r="2" spans="1:10" ht="62.25" customHeight="1" thickBot="1" x14ac:dyDescent="0.4">
      <c r="A2" s="2"/>
      <c r="B2" s="2"/>
      <c r="C2" s="2"/>
      <c r="D2" s="21" t="s">
        <v>7</v>
      </c>
      <c r="E2" s="22"/>
      <c r="F2" s="23"/>
      <c r="G2" s="2"/>
      <c r="H2" s="2"/>
      <c r="I2" s="2"/>
      <c r="J2" s="2"/>
    </row>
    <row r="3" spans="1:10" ht="75" customHeight="1" x14ac:dyDescent="0.4">
      <c r="A3" s="24" t="s">
        <v>8</v>
      </c>
      <c r="B3" s="25"/>
      <c r="C3" s="25"/>
      <c r="D3" s="26" t="s">
        <v>67</v>
      </c>
      <c r="E3" s="26"/>
      <c r="F3" s="26"/>
      <c r="G3" s="26"/>
      <c r="H3" s="26"/>
      <c r="I3" s="26"/>
      <c r="J3" s="27"/>
    </row>
    <row r="4" spans="1:10" ht="28.5" customHeight="1" x14ac:dyDescent="0.25">
      <c r="A4" s="9" t="s">
        <v>9</v>
      </c>
      <c r="B4" s="9" t="s">
        <v>10</v>
      </c>
      <c r="C4" s="9" t="s">
        <v>11</v>
      </c>
      <c r="D4" s="9" t="s">
        <v>12</v>
      </c>
      <c r="E4" s="10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</v>
      </c>
    </row>
    <row r="5" spans="1:10" ht="15" x14ac:dyDescent="0.25">
      <c r="A5" s="13">
        <v>1</v>
      </c>
      <c r="B5" s="5" t="s">
        <v>4</v>
      </c>
      <c r="C5" s="5" t="s">
        <v>59</v>
      </c>
      <c r="D5" s="14" t="s">
        <v>29</v>
      </c>
      <c r="E5" s="16">
        <v>25</v>
      </c>
      <c r="F5" s="6">
        <v>6800</v>
      </c>
      <c r="G5" s="6">
        <f t="shared" ref="G5:G36" si="0">+E5*F5</f>
        <v>170000</v>
      </c>
      <c r="H5" s="7">
        <v>43070</v>
      </c>
      <c r="I5" s="13" t="s">
        <v>25</v>
      </c>
      <c r="J5" s="5" t="s">
        <v>27</v>
      </c>
    </row>
    <row r="6" spans="1:10" ht="15" x14ac:dyDescent="0.25">
      <c r="A6" s="13">
        <v>2</v>
      </c>
      <c r="B6" s="5" t="s">
        <v>4</v>
      </c>
      <c r="C6" s="5" t="s">
        <v>59</v>
      </c>
      <c r="D6" s="14" t="s">
        <v>29</v>
      </c>
      <c r="E6" s="16">
        <v>25</v>
      </c>
      <c r="F6" s="6">
        <v>6800</v>
      </c>
      <c r="G6" s="6">
        <f t="shared" si="0"/>
        <v>170000</v>
      </c>
      <c r="H6" s="7">
        <v>43070</v>
      </c>
      <c r="I6" s="13" t="s">
        <v>25</v>
      </c>
      <c r="J6" s="5" t="s">
        <v>27</v>
      </c>
    </row>
    <row r="7" spans="1:10" ht="15" x14ac:dyDescent="0.25">
      <c r="A7" s="13">
        <v>3</v>
      </c>
      <c r="B7" s="5" t="s">
        <v>2</v>
      </c>
      <c r="C7" s="5" t="s">
        <v>22</v>
      </c>
      <c r="D7" s="15" t="s">
        <v>31</v>
      </c>
      <c r="E7" s="16">
        <v>150</v>
      </c>
      <c r="F7" s="6">
        <v>1501</v>
      </c>
      <c r="G7" s="6">
        <f t="shared" si="0"/>
        <v>225150</v>
      </c>
      <c r="H7" s="7">
        <v>43070</v>
      </c>
      <c r="I7" s="13" t="s">
        <v>25</v>
      </c>
      <c r="J7" s="5" t="s">
        <v>27</v>
      </c>
    </row>
    <row r="8" spans="1:10" ht="15" x14ac:dyDescent="0.25">
      <c r="A8" s="13">
        <v>4</v>
      </c>
      <c r="B8" s="5" t="s">
        <v>0</v>
      </c>
      <c r="C8" s="5" t="s">
        <v>18</v>
      </c>
      <c r="D8" s="5" t="s">
        <v>18</v>
      </c>
      <c r="E8" s="16">
        <v>100</v>
      </c>
      <c r="F8" s="6">
        <v>1679</v>
      </c>
      <c r="G8" s="6">
        <f t="shared" si="0"/>
        <v>167900</v>
      </c>
      <c r="H8" s="7">
        <v>43070</v>
      </c>
      <c r="I8" s="13" t="s">
        <v>25</v>
      </c>
      <c r="J8" s="5" t="s">
        <v>27</v>
      </c>
    </row>
    <row r="9" spans="1:10" ht="15" x14ac:dyDescent="0.25">
      <c r="A9" s="13">
        <v>5</v>
      </c>
      <c r="B9" s="5" t="s">
        <v>43</v>
      </c>
      <c r="C9" s="5" t="s">
        <v>60</v>
      </c>
      <c r="D9" s="15" t="s">
        <v>51</v>
      </c>
      <c r="E9" s="16">
        <v>2</v>
      </c>
      <c r="F9" s="6">
        <v>11966.1</v>
      </c>
      <c r="G9" s="6">
        <f t="shared" si="0"/>
        <v>23932.2</v>
      </c>
      <c r="H9" s="7">
        <v>43070</v>
      </c>
      <c r="I9" s="13" t="s">
        <v>25</v>
      </c>
      <c r="J9" s="5" t="s">
        <v>66</v>
      </c>
    </row>
    <row r="10" spans="1:10" ht="15" x14ac:dyDescent="0.25">
      <c r="A10" s="13">
        <v>6</v>
      </c>
      <c r="B10" s="5" t="s">
        <v>20</v>
      </c>
      <c r="C10" s="5" t="s">
        <v>21</v>
      </c>
      <c r="D10" s="15" t="s">
        <v>38</v>
      </c>
      <c r="E10" s="16">
        <v>84</v>
      </c>
      <c r="F10" s="6">
        <v>1628</v>
      </c>
      <c r="G10" s="6">
        <f t="shared" si="0"/>
        <v>136752</v>
      </c>
      <c r="H10" s="7">
        <v>43070</v>
      </c>
      <c r="I10" s="13" t="s">
        <v>25</v>
      </c>
      <c r="J10" s="5" t="s">
        <v>27</v>
      </c>
    </row>
    <row r="11" spans="1:10" ht="15" x14ac:dyDescent="0.25">
      <c r="A11" s="13">
        <v>7</v>
      </c>
      <c r="B11" s="5" t="s">
        <v>4</v>
      </c>
      <c r="C11" s="5" t="s">
        <v>59</v>
      </c>
      <c r="D11" s="14" t="s">
        <v>29</v>
      </c>
      <c r="E11" s="16">
        <v>25</v>
      </c>
      <c r="F11" s="6">
        <v>6800</v>
      </c>
      <c r="G11" s="6">
        <f t="shared" si="0"/>
        <v>170000</v>
      </c>
      <c r="H11" s="7">
        <v>43073</v>
      </c>
      <c r="I11" s="13" t="s">
        <v>25</v>
      </c>
      <c r="J11" s="5" t="s">
        <v>27</v>
      </c>
    </row>
    <row r="12" spans="1:10" ht="15" x14ac:dyDescent="0.25">
      <c r="A12" s="13">
        <v>8</v>
      </c>
      <c r="B12" s="5" t="s">
        <v>2</v>
      </c>
      <c r="C12" s="5" t="s">
        <v>22</v>
      </c>
      <c r="D12" s="15" t="s">
        <v>47</v>
      </c>
      <c r="E12" s="16">
        <v>150</v>
      </c>
      <c r="F12" s="6">
        <v>1375</v>
      </c>
      <c r="G12" s="6">
        <f t="shared" si="0"/>
        <v>206250</v>
      </c>
      <c r="H12" s="7">
        <v>43073</v>
      </c>
      <c r="I12" s="13" t="s">
        <v>25</v>
      </c>
      <c r="J12" s="5" t="s">
        <v>27</v>
      </c>
    </row>
    <row r="13" spans="1:10" ht="15" x14ac:dyDescent="0.25">
      <c r="A13" s="13">
        <v>9</v>
      </c>
      <c r="B13" s="5" t="s">
        <v>4</v>
      </c>
      <c r="C13" s="5" t="s">
        <v>59</v>
      </c>
      <c r="D13" s="14" t="s">
        <v>29</v>
      </c>
      <c r="E13" s="16">
        <v>25</v>
      </c>
      <c r="F13" s="6">
        <v>6800</v>
      </c>
      <c r="G13" s="6">
        <f t="shared" si="0"/>
        <v>170000</v>
      </c>
      <c r="H13" s="7">
        <v>43074</v>
      </c>
      <c r="I13" s="13" t="s">
        <v>25</v>
      </c>
      <c r="J13" s="5" t="s">
        <v>27</v>
      </c>
    </row>
    <row r="14" spans="1:10" ht="15" x14ac:dyDescent="0.25">
      <c r="A14" s="13">
        <v>10</v>
      </c>
      <c r="B14" s="5" t="s">
        <v>4</v>
      </c>
      <c r="C14" s="5" t="s">
        <v>59</v>
      </c>
      <c r="D14" s="14" t="s">
        <v>29</v>
      </c>
      <c r="E14" s="16">
        <v>25</v>
      </c>
      <c r="F14" s="6">
        <v>6800</v>
      </c>
      <c r="G14" s="6">
        <f t="shared" si="0"/>
        <v>170000</v>
      </c>
      <c r="H14" s="7">
        <v>43074</v>
      </c>
      <c r="I14" s="13" t="s">
        <v>25</v>
      </c>
      <c r="J14" s="5" t="s">
        <v>27</v>
      </c>
    </row>
    <row r="15" spans="1:10" ht="15" x14ac:dyDescent="0.25">
      <c r="A15" s="13">
        <v>11</v>
      </c>
      <c r="B15" s="5" t="s">
        <v>4</v>
      </c>
      <c r="C15" s="5" t="s">
        <v>59</v>
      </c>
      <c r="D15" s="14" t="s">
        <v>29</v>
      </c>
      <c r="E15" s="16">
        <v>25</v>
      </c>
      <c r="F15" s="6">
        <v>6800</v>
      </c>
      <c r="G15" s="6">
        <f t="shared" si="0"/>
        <v>170000</v>
      </c>
      <c r="H15" s="7">
        <v>43074</v>
      </c>
      <c r="I15" s="13" t="s">
        <v>25</v>
      </c>
      <c r="J15" s="5" t="s">
        <v>27</v>
      </c>
    </row>
    <row r="16" spans="1:10" ht="15" x14ac:dyDescent="0.25">
      <c r="A16" s="13">
        <v>12</v>
      </c>
      <c r="B16" s="5" t="s">
        <v>2</v>
      </c>
      <c r="C16" s="5" t="s">
        <v>22</v>
      </c>
      <c r="D16" s="15" t="s">
        <v>31</v>
      </c>
      <c r="E16" s="16">
        <v>150</v>
      </c>
      <c r="F16" s="6">
        <v>1501</v>
      </c>
      <c r="G16" s="6">
        <f t="shared" si="0"/>
        <v>225150</v>
      </c>
      <c r="H16" s="7">
        <v>43074</v>
      </c>
      <c r="I16" s="13" t="s">
        <v>25</v>
      </c>
      <c r="J16" s="5" t="s">
        <v>27</v>
      </c>
    </row>
    <row r="17" spans="1:10" ht="15" x14ac:dyDescent="0.25">
      <c r="A17" s="13">
        <v>13</v>
      </c>
      <c r="B17" s="5" t="s">
        <v>23</v>
      </c>
      <c r="C17" s="5" t="s">
        <v>64</v>
      </c>
      <c r="D17" s="15" t="s">
        <v>49</v>
      </c>
      <c r="E17" s="16">
        <v>260</v>
      </c>
      <c r="F17" s="6">
        <v>870.48</v>
      </c>
      <c r="G17" s="6">
        <f t="shared" si="0"/>
        <v>226324.80000000002</v>
      </c>
      <c r="H17" s="7">
        <v>43074</v>
      </c>
      <c r="I17" s="13" t="s">
        <v>25</v>
      </c>
      <c r="J17" s="5" t="s">
        <v>27</v>
      </c>
    </row>
    <row r="18" spans="1:10" ht="15" x14ac:dyDescent="0.25">
      <c r="A18" s="13">
        <v>14</v>
      </c>
      <c r="B18" s="5" t="s">
        <v>2</v>
      </c>
      <c r="C18" s="5" t="s">
        <v>22</v>
      </c>
      <c r="D18" s="15" t="s">
        <v>31</v>
      </c>
      <c r="E18" s="16">
        <v>108</v>
      </c>
      <c r="F18" s="6">
        <v>1570.1</v>
      </c>
      <c r="G18" s="6">
        <f t="shared" si="0"/>
        <v>169570.8</v>
      </c>
      <c r="H18" s="7">
        <v>43075</v>
      </c>
      <c r="I18" s="13" t="s">
        <v>25</v>
      </c>
      <c r="J18" s="5" t="s">
        <v>27</v>
      </c>
    </row>
    <row r="19" spans="1:10" ht="15" x14ac:dyDescent="0.25">
      <c r="A19" s="13">
        <v>15</v>
      </c>
      <c r="B19" s="5" t="s">
        <v>2</v>
      </c>
      <c r="C19" s="5" t="s">
        <v>22</v>
      </c>
      <c r="D19" s="15" t="s">
        <v>31</v>
      </c>
      <c r="E19" s="16">
        <v>150</v>
      </c>
      <c r="F19" s="6">
        <v>1501</v>
      </c>
      <c r="G19" s="6">
        <f t="shared" si="0"/>
        <v>225150</v>
      </c>
      <c r="H19" s="7">
        <v>43075</v>
      </c>
      <c r="I19" s="13" t="s">
        <v>25</v>
      </c>
      <c r="J19" s="5" t="s">
        <v>27</v>
      </c>
    </row>
    <row r="20" spans="1:10" ht="15" x14ac:dyDescent="0.25">
      <c r="A20" s="13">
        <v>16</v>
      </c>
      <c r="B20" s="5" t="s">
        <v>3</v>
      </c>
      <c r="C20" s="5" t="s">
        <v>30</v>
      </c>
      <c r="D20" s="15" t="s">
        <v>30</v>
      </c>
      <c r="E20" s="16">
        <v>4820</v>
      </c>
      <c r="F20" s="6">
        <v>1080</v>
      </c>
      <c r="G20" s="6">
        <f t="shared" si="0"/>
        <v>5205600</v>
      </c>
      <c r="H20" s="7">
        <v>43075</v>
      </c>
      <c r="I20" s="13" t="s">
        <v>25</v>
      </c>
      <c r="J20" s="5" t="s">
        <v>27</v>
      </c>
    </row>
    <row r="21" spans="1:10" ht="15" x14ac:dyDescent="0.25">
      <c r="A21" s="13">
        <v>17</v>
      </c>
      <c r="B21" s="5" t="s">
        <v>2</v>
      </c>
      <c r="C21" s="5" t="s">
        <v>22</v>
      </c>
      <c r="D21" s="15" t="s">
        <v>47</v>
      </c>
      <c r="E21" s="16">
        <v>150</v>
      </c>
      <c r="F21" s="6">
        <v>1375</v>
      </c>
      <c r="G21" s="6">
        <f t="shared" si="0"/>
        <v>206250</v>
      </c>
      <c r="H21" s="7">
        <v>43076</v>
      </c>
      <c r="I21" s="13" t="s">
        <v>25</v>
      </c>
      <c r="J21" s="5" t="s">
        <v>27</v>
      </c>
    </row>
    <row r="22" spans="1:10" ht="15" x14ac:dyDescent="0.25">
      <c r="A22" s="13">
        <v>18</v>
      </c>
      <c r="B22" s="5" t="s">
        <v>2</v>
      </c>
      <c r="C22" s="5" t="s">
        <v>22</v>
      </c>
      <c r="D22" s="15" t="s">
        <v>31</v>
      </c>
      <c r="E22" s="16">
        <v>150</v>
      </c>
      <c r="F22" s="6">
        <v>1501</v>
      </c>
      <c r="G22" s="6">
        <f t="shared" si="0"/>
        <v>225150</v>
      </c>
      <c r="H22" s="7">
        <v>43076</v>
      </c>
      <c r="I22" s="13" t="s">
        <v>25</v>
      </c>
      <c r="J22" s="5" t="s">
        <v>27</v>
      </c>
    </row>
    <row r="23" spans="1:10" ht="15" x14ac:dyDescent="0.25">
      <c r="A23" s="13">
        <v>19</v>
      </c>
      <c r="B23" s="5" t="s">
        <v>0</v>
      </c>
      <c r="C23" s="5" t="s">
        <v>18</v>
      </c>
      <c r="D23" s="15" t="s">
        <v>37</v>
      </c>
      <c r="E23" s="16">
        <v>120</v>
      </c>
      <c r="F23" s="6">
        <v>1540</v>
      </c>
      <c r="G23" s="6">
        <f t="shared" si="0"/>
        <v>184800</v>
      </c>
      <c r="H23" s="7">
        <v>43076</v>
      </c>
      <c r="I23" s="13" t="s">
        <v>25</v>
      </c>
      <c r="J23" s="5" t="s">
        <v>27</v>
      </c>
    </row>
    <row r="24" spans="1:10" ht="15" x14ac:dyDescent="0.25">
      <c r="A24" s="13">
        <v>20</v>
      </c>
      <c r="B24" s="5" t="s">
        <v>44</v>
      </c>
      <c r="C24" s="5" t="s">
        <v>63</v>
      </c>
      <c r="D24" s="15" t="s">
        <v>53</v>
      </c>
      <c r="E24" s="16">
        <v>220</v>
      </c>
      <c r="F24" s="6">
        <v>1877</v>
      </c>
      <c r="G24" s="6">
        <f t="shared" si="0"/>
        <v>412940</v>
      </c>
      <c r="H24" s="7">
        <v>43076</v>
      </c>
      <c r="I24" s="13" t="s">
        <v>25</v>
      </c>
      <c r="J24" s="5" t="s">
        <v>27</v>
      </c>
    </row>
    <row r="25" spans="1:10" ht="15" x14ac:dyDescent="0.25">
      <c r="A25" s="13">
        <v>21</v>
      </c>
      <c r="B25" s="5" t="s">
        <v>2</v>
      </c>
      <c r="C25" s="5" t="s">
        <v>22</v>
      </c>
      <c r="D25" s="15" t="s">
        <v>47</v>
      </c>
      <c r="E25" s="16">
        <v>150</v>
      </c>
      <c r="F25" s="6">
        <v>1375</v>
      </c>
      <c r="G25" s="6">
        <f t="shared" si="0"/>
        <v>206250</v>
      </c>
      <c r="H25" s="7">
        <v>43077</v>
      </c>
      <c r="I25" s="13" t="s">
        <v>25</v>
      </c>
      <c r="J25" s="5" t="s">
        <v>27</v>
      </c>
    </row>
    <row r="26" spans="1:10" ht="15" x14ac:dyDescent="0.25">
      <c r="A26" s="13">
        <v>22</v>
      </c>
      <c r="B26" s="5" t="s">
        <v>0</v>
      </c>
      <c r="C26" s="5" t="s">
        <v>18</v>
      </c>
      <c r="D26" s="15" t="s">
        <v>37</v>
      </c>
      <c r="E26" s="16">
        <v>120</v>
      </c>
      <c r="F26" s="6">
        <v>1540</v>
      </c>
      <c r="G26" s="6">
        <f t="shared" si="0"/>
        <v>184800</v>
      </c>
      <c r="H26" s="7">
        <v>43077</v>
      </c>
      <c r="I26" s="13" t="s">
        <v>25</v>
      </c>
      <c r="J26" s="5" t="s">
        <v>27</v>
      </c>
    </row>
    <row r="27" spans="1:10" ht="15" x14ac:dyDescent="0.25">
      <c r="A27" s="13">
        <v>23</v>
      </c>
      <c r="B27" s="5" t="s">
        <v>3</v>
      </c>
      <c r="C27" s="5" t="s">
        <v>30</v>
      </c>
      <c r="D27" s="15" t="s">
        <v>55</v>
      </c>
      <c r="E27" s="16">
        <v>76</v>
      </c>
      <c r="F27" s="6">
        <v>1818.98</v>
      </c>
      <c r="G27" s="6">
        <f t="shared" si="0"/>
        <v>138242.48000000001</v>
      </c>
      <c r="H27" s="7">
        <v>43077</v>
      </c>
      <c r="I27" s="13" t="s">
        <v>25</v>
      </c>
      <c r="J27" s="5" t="s">
        <v>27</v>
      </c>
    </row>
    <row r="28" spans="1:10" ht="15" x14ac:dyDescent="0.25">
      <c r="A28" s="13">
        <v>24</v>
      </c>
      <c r="B28" s="5" t="s">
        <v>3</v>
      </c>
      <c r="C28" s="5" t="s">
        <v>30</v>
      </c>
      <c r="D28" s="15" t="s">
        <v>55</v>
      </c>
      <c r="E28" s="16">
        <v>80</v>
      </c>
      <c r="F28" s="6">
        <v>1818.98</v>
      </c>
      <c r="G28" s="6">
        <f t="shared" si="0"/>
        <v>145518.39999999999</v>
      </c>
      <c r="H28" s="7">
        <v>43077</v>
      </c>
      <c r="I28" s="13" t="s">
        <v>25</v>
      </c>
      <c r="J28" s="5" t="s">
        <v>27</v>
      </c>
    </row>
    <row r="29" spans="1:10" ht="15" x14ac:dyDescent="0.25">
      <c r="A29" s="13">
        <v>25</v>
      </c>
      <c r="B29" s="5" t="s">
        <v>3</v>
      </c>
      <c r="C29" s="5" t="s">
        <v>30</v>
      </c>
      <c r="D29" s="15" t="s">
        <v>55</v>
      </c>
      <c r="E29" s="16">
        <v>80</v>
      </c>
      <c r="F29" s="6">
        <v>1818.98</v>
      </c>
      <c r="G29" s="6">
        <f t="shared" si="0"/>
        <v>145518.39999999999</v>
      </c>
      <c r="H29" s="7">
        <v>43077</v>
      </c>
      <c r="I29" s="13" t="s">
        <v>25</v>
      </c>
      <c r="J29" s="5" t="s">
        <v>27</v>
      </c>
    </row>
    <row r="30" spans="1:10" ht="15" x14ac:dyDescent="0.25">
      <c r="A30" s="13">
        <v>26</v>
      </c>
      <c r="B30" s="5" t="s">
        <v>3</v>
      </c>
      <c r="C30" s="5" t="s">
        <v>30</v>
      </c>
      <c r="D30" s="15" t="s">
        <v>55</v>
      </c>
      <c r="E30" s="16">
        <v>74</v>
      </c>
      <c r="F30" s="6">
        <v>1818.98</v>
      </c>
      <c r="G30" s="6">
        <f t="shared" si="0"/>
        <v>134604.51999999999</v>
      </c>
      <c r="H30" s="7">
        <v>43077</v>
      </c>
      <c r="I30" s="13" t="s">
        <v>25</v>
      </c>
      <c r="J30" s="5" t="s">
        <v>27</v>
      </c>
    </row>
    <row r="31" spans="1:10" ht="15" x14ac:dyDescent="0.25">
      <c r="A31" s="13">
        <v>27</v>
      </c>
      <c r="B31" s="5" t="s">
        <v>44</v>
      </c>
      <c r="C31" s="5" t="s">
        <v>63</v>
      </c>
      <c r="D31" s="15" t="s">
        <v>53</v>
      </c>
      <c r="E31" s="16">
        <v>220</v>
      </c>
      <c r="F31" s="6">
        <v>1877</v>
      </c>
      <c r="G31" s="6">
        <f t="shared" si="0"/>
        <v>412940</v>
      </c>
      <c r="H31" s="7">
        <v>43077</v>
      </c>
      <c r="I31" s="13" t="s">
        <v>25</v>
      </c>
      <c r="J31" s="5" t="s">
        <v>27</v>
      </c>
    </row>
    <row r="32" spans="1:10" ht="15" x14ac:dyDescent="0.25">
      <c r="A32" s="13">
        <v>28</v>
      </c>
      <c r="B32" s="5" t="s">
        <v>2</v>
      </c>
      <c r="C32" s="5" t="s">
        <v>22</v>
      </c>
      <c r="D32" s="15" t="s">
        <v>47</v>
      </c>
      <c r="E32" s="16">
        <v>141</v>
      </c>
      <c r="F32" s="6">
        <v>1375</v>
      </c>
      <c r="G32" s="6">
        <f t="shared" si="0"/>
        <v>193875</v>
      </c>
      <c r="H32" s="7">
        <v>43080</v>
      </c>
      <c r="I32" s="13" t="s">
        <v>25</v>
      </c>
      <c r="J32" s="5" t="s">
        <v>27</v>
      </c>
    </row>
    <row r="33" spans="1:10" ht="15" x14ac:dyDescent="0.25">
      <c r="A33" s="13">
        <v>29</v>
      </c>
      <c r="B33" s="5" t="s">
        <v>28</v>
      </c>
      <c r="C33" s="5" t="s">
        <v>39</v>
      </c>
      <c r="D33" s="15" t="s">
        <v>39</v>
      </c>
      <c r="E33" s="16">
        <v>28</v>
      </c>
      <c r="F33" s="6">
        <v>4625</v>
      </c>
      <c r="G33" s="6">
        <f t="shared" si="0"/>
        <v>129500</v>
      </c>
      <c r="H33" s="7">
        <v>43080</v>
      </c>
      <c r="I33" s="13" t="s">
        <v>25</v>
      </c>
      <c r="J33" s="5" t="s">
        <v>27</v>
      </c>
    </row>
    <row r="34" spans="1:10" ht="15" x14ac:dyDescent="0.25">
      <c r="A34" s="13">
        <v>30</v>
      </c>
      <c r="B34" s="5" t="s">
        <v>45</v>
      </c>
      <c r="C34" s="5" t="s">
        <v>36</v>
      </c>
      <c r="D34" s="15" t="s">
        <v>54</v>
      </c>
      <c r="E34" s="16">
        <v>28</v>
      </c>
      <c r="F34" s="6">
        <v>3625</v>
      </c>
      <c r="G34" s="6">
        <f t="shared" si="0"/>
        <v>101500</v>
      </c>
      <c r="H34" s="7">
        <v>43080</v>
      </c>
      <c r="I34" s="13" t="s">
        <v>25</v>
      </c>
      <c r="J34" s="5" t="s">
        <v>27</v>
      </c>
    </row>
    <row r="35" spans="1:10" ht="15" x14ac:dyDescent="0.25">
      <c r="A35" s="13">
        <v>31</v>
      </c>
      <c r="B35" s="5" t="s">
        <v>5</v>
      </c>
      <c r="C35" s="5" t="s">
        <v>62</v>
      </c>
      <c r="D35" s="15" t="s">
        <v>58</v>
      </c>
      <c r="E35" s="16">
        <v>100</v>
      </c>
      <c r="F35" s="6">
        <v>2651</v>
      </c>
      <c r="G35" s="6">
        <f t="shared" si="0"/>
        <v>265100</v>
      </c>
      <c r="H35" s="7">
        <v>43080</v>
      </c>
      <c r="I35" s="13" t="s">
        <v>25</v>
      </c>
      <c r="J35" s="5" t="s">
        <v>27</v>
      </c>
    </row>
    <row r="36" spans="1:10" ht="15" x14ac:dyDescent="0.25">
      <c r="A36" s="13">
        <v>32</v>
      </c>
      <c r="B36" s="5" t="s">
        <v>44</v>
      </c>
      <c r="C36" s="5" t="s">
        <v>63</v>
      </c>
      <c r="D36" s="15" t="s">
        <v>53</v>
      </c>
      <c r="E36" s="16">
        <v>66</v>
      </c>
      <c r="F36" s="6">
        <v>1877</v>
      </c>
      <c r="G36" s="6">
        <f t="shared" si="0"/>
        <v>123882</v>
      </c>
      <c r="H36" s="7">
        <v>43080</v>
      </c>
      <c r="I36" s="13" t="s">
        <v>25</v>
      </c>
      <c r="J36" s="5" t="s">
        <v>27</v>
      </c>
    </row>
    <row r="37" spans="1:10" ht="15" x14ac:dyDescent="0.25">
      <c r="A37" s="13">
        <v>33</v>
      </c>
      <c r="B37" s="5" t="s">
        <v>0</v>
      </c>
      <c r="C37" s="5" t="s">
        <v>18</v>
      </c>
      <c r="D37" s="15" t="s">
        <v>37</v>
      </c>
      <c r="E37" s="16">
        <v>120</v>
      </c>
      <c r="F37" s="6">
        <v>1540</v>
      </c>
      <c r="G37" s="6">
        <f t="shared" ref="G37:G63" si="1">+E37*F37</f>
        <v>184800</v>
      </c>
      <c r="H37" s="7">
        <v>43081</v>
      </c>
      <c r="I37" s="13" t="s">
        <v>25</v>
      </c>
      <c r="J37" s="5" t="s">
        <v>27</v>
      </c>
    </row>
    <row r="38" spans="1:10" ht="15" x14ac:dyDescent="0.25">
      <c r="A38" s="13">
        <v>34</v>
      </c>
      <c r="B38" s="5" t="s">
        <v>19</v>
      </c>
      <c r="C38" s="5" t="s">
        <v>24</v>
      </c>
      <c r="D38" s="15" t="s">
        <v>52</v>
      </c>
      <c r="E38" s="16">
        <v>500</v>
      </c>
      <c r="F38" s="6">
        <v>605</v>
      </c>
      <c r="G38" s="6">
        <f t="shared" si="1"/>
        <v>302500</v>
      </c>
      <c r="H38" s="7">
        <v>43081</v>
      </c>
      <c r="I38" s="13" t="s">
        <v>25</v>
      </c>
      <c r="J38" s="5" t="s">
        <v>27</v>
      </c>
    </row>
    <row r="39" spans="1:10" ht="15" x14ac:dyDescent="0.25">
      <c r="A39" s="13">
        <v>35</v>
      </c>
      <c r="B39" s="5" t="s">
        <v>2</v>
      </c>
      <c r="C39" s="5" t="s">
        <v>22</v>
      </c>
      <c r="D39" s="15" t="s">
        <v>47</v>
      </c>
      <c r="E39" s="16">
        <v>150</v>
      </c>
      <c r="F39" s="6">
        <v>1375</v>
      </c>
      <c r="G39" s="6">
        <f t="shared" si="1"/>
        <v>206250</v>
      </c>
      <c r="H39" s="7">
        <v>43082</v>
      </c>
      <c r="I39" s="13" t="s">
        <v>25</v>
      </c>
      <c r="J39" s="5" t="s">
        <v>27</v>
      </c>
    </row>
    <row r="40" spans="1:10" ht="15" x14ac:dyDescent="0.25">
      <c r="A40" s="13">
        <v>36</v>
      </c>
      <c r="B40" s="5" t="s">
        <v>2</v>
      </c>
      <c r="C40" s="5" t="s">
        <v>22</v>
      </c>
      <c r="D40" s="15" t="s">
        <v>47</v>
      </c>
      <c r="E40" s="16">
        <v>150</v>
      </c>
      <c r="F40" s="6">
        <v>1375</v>
      </c>
      <c r="G40" s="6">
        <f t="shared" si="1"/>
        <v>206250</v>
      </c>
      <c r="H40" s="7">
        <v>43082</v>
      </c>
      <c r="I40" s="13" t="s">
        <v>25</v>
      </c>
      <c r="J40" s="5" t="s">
        <v>27</v>
      </c>
    </row>
    <row r="41" spans="1:10" ht="15" x14ac:dyDescent="0.25">
      <c r="A41" s="13">
        <v>37</v>
      </c>
      <c r="B41" s="5" t="s">
        <v>2</v>
      </c>
      <c r="C41" s="5" t="s">
        <v>22</v>
      </c>
      <c r="D41" s="15" t="s">
        <v>47</v>
      </c>
      <c r="E41" s="16">
        <v>150</v>
      </c>
      <c r="F41" s="6">
        <v>1375</v>
      </c>
      <c r="G41" s="6">
        <f t="shared" si="1"/>
        <v>206250</v>
      </c>
      <c r="H41" s="7">
        <v>43083</v>
      </c>
      <c r="I41" s="13" t="s">
        <v>25</v>
      </c>
      <c r="J41" s="5" t="s">
        <v>27</v>
      </c>
    </row>
    <row r="42" spans="1:10" ht="15" x14ac:dyDescent="0.25">
      <c r="A42" s="13">
        <v>38</v>
      </c>
      <c r="B42" s="5" t="s">
        <v>2</v>
      </c>
      <c r="C42" s="5" t="s">
        <v>22</v>
      </c>
      <c r="D42" s="15" t="s">
        <v>47</v>
      </c>
      <c r="E42" s="16">
        <v>150</v>
      </c>
      <c r="F42" s="6">
        <v>1375</v>
      </c>
      <c r="G42" s="6">
        <f t="shared" si="1"/>
        <v>206250</v>
      </c>
      <c r="H42" s="7">
        <v>43083</v>
      </c>
      <c r="I42" s="13" t="s">
        <v>25</v>
      </c>
      <c r="J42" s="5" t="s">
        <v>27</v>
      </c>
    </row>
    <row r="43" spans="1:10" ht="15" x14ac:dyDescent="0.25">
      <c r="A43" s="13">
        <v>39</v>
      </c>
      <c r="B43" s="5" t="s">
        <v>19</v>
      </c>
      <c r="C43" s="5" t="s">
        <v>24</v>
      </c>
      <c r="D43" s="15" t="s">
        <v>57</v>
      </c>
      <c r="E43" s="16">
        <v>70</v>
      </c>
      <c r="F43" s="6">
        <v>4243.17</v>
      </c>
      <c r="G43" s="6">
        <f t="shared" si="1"/>
        <v>297021.90000000002</v>
      </c>
      <c r="H43" s="7">
        <v>43083</v>
      </c>
      <c r="I43" s="13" t="s">
        <v>25</v>
      </c>
      <c r="J43" s="5" t="s">
        <v>27</v>
      </c>
    </row>
    <row r="44" spans="1:10" ht="15" x14ac:dyDescent="0.25">
      <c r="A44" s="13">
        <v>40</v>
      </c>
      <c r="B44" s="5" t="s">
        <v>2</v>
      </c>
      <c r="C44" s="5" t="s">
        <v>22</v>
      </c>
      <c r="D44" s="15" t="s">
        <v>31</v>
      </c>
      <c r="E44" s="16">
        <v>150</v>
      </c>
      <c r="F44" s="6">
        <v>1501</v>
      </c>
      <c r="G44" s="6">
        <f t="shared" si="1"/>
        <v>225150</v>
      </c>
      <c r="H44" s="7">
        <v>43084</v>
      </c>
      <c r="I44" s="13" t="s">
        <v>25</v>
      </c>
      <c r="J44" s="5" t="s">
        <v>27</v>
      </c>
    </row>
    <row r="45" spans="1:10" ht="15" x14ac:dyDescent="0.25">
      <c r="A45" s="13">
        <v>41</v>
      </c>
      <c r="B45" s="5" t="s">
        <v>2</v>
      </c>
      <c r="C45" s="5" t="s">
        <v>22</v>
      </c>
      <c r="D45" s="15" t="s">
        <v>31</v>
      </c>
      <c r="E45" s="16">
        <v>150</v>
      </c>
      <c r="F45" s="6">
        <v>1501</v>
      </c>
      <c r="G45" s="6">
        <f t="shared" si="1"/>
        <v>225150</v>
      </c>
      <c r="H45" s="7">
        <v>43084</v>
      </c>
      <c r="I45" s="13" t="s">
        <v>25</v>
      </c>
      <c r="J45" s="5" t="s">
        <v>27</v>
      </c>
    </row>
    <row r="46" spans="1:10" ht="15" x14ac:dyDescent="0.25">
      <c r="A46" s="13">
        <v>42</v>
      </c>
      <c r="B46" s="5" t="s">
        <v>2</v>
      </c>
      <c r="C46" s="5" t="s">
        <v>22</v>
      </c>
      <c r="D46" s="15" t="s">
        <v>31</v>
      </c>
      <c r="E46" s="16">
        <v>150</v>
      </c>
      <c r="F46" s="6">
        <v>1501</v>
      </c>
      <c r="G46" s="6">
        <f t="shared" si="1"/>
        <v>225150</v>
      </c>
      <c r="H46" s="7">
        <v>43084</v>
      </c>
      <c r="I46" s="13" t="s">
        <v>25</v>
      </c>
      <c r="J46" s="5" t="s">
        <v>27</v>
      </c>
    </row>
    <row r="47" spans="1:10" ht="15" x14ac:dyDescent="0.25">
      <c r="A47" s="13">
        <v>43</v>
      </c>
      <c r="B47" s="5" t="s">
        <v>2</v>
      </c>
      <c r="C47" s="5" t="s">
        <v>22</v>
      </c>
      <c r="D47" s="15" t="s">
        <v>31</v>
      </c>
      <c r="E47" s="16">
        <v>150</v>
      </c>
      <c r="F47" s="6">
        <v>1501</v>
      </c>
      <c r="G47" s="6">
        <f t="shared" si="1"/>
        <v>225150</v>
      </c>
      <c r="H47" s="7">
        <v>43084</v>
      </c>
      <c r="I47" s="13" t="s">
        <v>25</v>
      </c>
      <c r="J47" s="5" t="s">
        <v>27</v>
      </c>
    </row>
    <row r="48" spans="1:10" ht="15" x14ac:dyDescent="0.25">
      <c r="A48" s="13">
        <v>44</v>
      </c>
      <c r="B48" s="5" t="s">
        <v>2</v>
      </c>
      <c r="C48" s="5" t="s">
        <v>22</v>
      </c>
      <c r="D48" s="15" t="s">
        <v>47</v>
      </c>
      <c r="E48" s="16">
        <v>150</v>
      </c>
      <c r="F48" s="6">
        <v>1375</v>
      </c>
      <c r="G48" s="6">
        <f t="shared" si="1"/>
        <v>206250</v>
      </c>
      <c r="H48" s="7">
        <v>43087</v>
      </c>
      <c r="I48" s="13" t="s">
        <v>25</v>
      </c>
      <c r="J48" s="5" t="s">
        <v>27</v>
      </c>
    </row>
    <row r="49" spans="1:10" ht="15" x14ac:dyDescent="0.25">
      <c r="A49" s="13">
        <v>45</v>
      </c>
      <c r="B49" s="5" t="s">
        <v>2</v>
      </c>
      <c r="C49" s="5" t="s">
        <v>22</v>
      </c>
      <c r="D49" s="15" t="s">
        <v>31</v>
      </c>
      <c r="E49" s="16">
        <v>150</v>
      </c>
      <c r="F49" s="6">
        <v>1501</v>
      </c>
      <c r="G49" s="6">
        <f t="shared" si="1"/>
        <v>225150</v>
      </c>
      <c r="H49" s="7">
        <v>43088</v>
      </c>
      <c r="I49" s="13" t="s">
        <v>25</v>
      </c>
      <c r="J49" s="5" t="s">
        <v>27</v>
      </c>
    </row>
    <row r="50" spans="1:10" ht="30" x14ac:dyDescent="0.25">
      <c r="A50" s="13">
        <v>46</v>
      </c>
      <c r="B50" s="5" t="s">
        <v>40</v>
      </c>
      <c r="C50" s="5" t="s">
        <v>61</v>
      </c>
      <c r="D50" s="15" t="s">
        <v>48</v>
      </c>
      <c r="E50" s="16">
        <v>440</v>
      </c>
      <c r="F50" s="6">
        <v>24152.54</v>
      </c>
      <c r="G50" s="6">
        <f t="shared" si="1"/>
        <v>10627117.6</v>
      </c>
      <c r="H50" s="7">
        <v>43088</v>
      </c>
      <c r="I50" s="13" t="s">
        <v>25</v>
      </c>
      <c r="J50" s="5" t="s">
        <v>27</v>
      </c>
    </row>
    <row r="51" spans="1:10" ht="15" x14ac:dyDescent="0.25">
      <c r="A51" s="13">
        <v>47</v>
      </c>
      <c r="B51" s="5" t="s">
        <v>5</v>
      </c>
      <c r="C51" s="5" t="s">
        <v>26</v>
      </c>
      <c r="D51" s="15" t="s">
        <v>58</v>
      </c>
      <c r="E51" s="16">
        <v>32</v>
      </c>
      <c r="F51" s="6">
        <v>2651</v>
      </c>
      <c r="G51" s="6">
        <f t="shared" si="1"/>
        <v>84832</v>
      </c>
      <c r="H51" s="7">
        <v>43088</v>
      </c>
      <c r="I51" s="13" t="s">
        <v>25</v>
      </c>
      <c r="J51" s="5" t="s">
        <v>27</v>
      </c>
    </row>
    <row r="52" spans="1:10" ht="15" x14ac:dyDescent="0.25">
      <c r="A52" s="13">
        <v>48</v>
      </c>
      <c r="B52" s="5" t="s">
        <v>19</v>
      </c>
      <c r="C52" s="5" t="s">
        <v>24</v>
      </c>
      <c r="D52" s="15" t="s">
        <v>52</v>
      </c>
      <c r="E52" s="16">
        <v>550</v>
      </c>
      <c r="F52" s="6">
        <v>605</v>
      </c>
      <c r="G52" s="6">
        <f t="shared" si="1"/>
        <v>332750</v>
      </c>
      <c r="H52" s="7">
        <v>43088</v>
      </c>
      <c r="I52" s="13" t="s">
        <v>25</v>
      </c>
      <c r="J52" s="5" t="s">
        <v>27</v>
      </c>
    </row>
    <row r="53" spans="1:10" ht="15" x14ac:dyDescent="0.25">
      <c r="A53" s="13">
        <v>49</v>
      </c>
      <c r="B53" s="5" t="s">
        <v>19</v>
      </c>
      <c r="C53" s="5" t="s">
        <v>24</v>
      </c>
      <c r="D53" s="15" t="s">
        <v>52</v>
      </c>
      <c r="E53" s="16">
        <v>550</v>
      </c>
      <c r="F53" s="6">
        <v>605</v>
      </c>
      <c r="G53" s="6">
        <f t="shared" si="1"/>
        <v>332750</v>
      </c>
      <c r="H53" s="7">
        <v>43088</v>
      </c>
      <c r="I53" s="13" t="s">
        <v>25</v>
      </c>
      <c r="J53" s="5" t="s">
        <v>27</v>
      </c>
    </row>
    <row r="54" spans="1:10" ht="15" x14ac:dyDescent="0.25">
      <c r="A54" s="13">
        <v>50</v>
      </c>
      <c r="B54" s="5" t="s">
        <v>2</v>
      </c>
      <c r="C54" s="5" t="s">
        <v>22</v>
      </c>
      <c r="D54" s="15" t="s">
        <v>31</v>
      </c>
      <c r="E54" s="16">
        <v>249</v>
      </c>
      <c r="F54" s="6">
        <v>1688</v>
      </c>
      <c r="G54" s="6">
        <f t="shared" si="1"/>
        <v>420312</v>
      </c>
      <c r="H54" s="7">
        <v>43090</v>
      </c>
      <c r="I54" s="13" t="s">
        <v>25</v>
      </c>
      <c r="J54" s="5" t="s">
        <v>27</v>
      </c>
    </row>
    <row r="55" spans="1:10" ht="15" x14ac:dyDescent="0.25">
      <c r="A55" s="13">
        <v>51</v>
      </c>
      <c r="B55" s="5" t="s">
        <v>2</v>
      </c>
      <c r="C55" s="5" t="s">
        <v>22</v>
      </c>
      <c r="D55" s="15" t="s">
        <v>31</v>
      </c>
      <c r="E55" s="16">
        <v>150</v>
      </c>
      <c r="F55" s="6">
        <v>1501</v>
      </c>
      <c r="G55" s="6">
        <f t="shared" si="1"/>
        <v>225150</v>
      </c>
      <c r="H55" s="7">
        <v>43090</v>
      </c>
      <c r="I55" s="13" t="s">
        <v>25</v>
      </c>
      <c r="J55" s="5" t="s">
        <v>27</v>
      </c>
    </row>
    <row r="56" spans="1:10" ht="15" x14ac:dyDescent="0.25">
      <c r="A56" s="13">
        <v>52</v>
      </c>
      <c r="B56" s="5" t="s">
        <v>3</v>
      </c>
      <c r="C56" s="5" t="s">
        <v>30</v>
      </c>
      <c r="D56" s="15" t="s">
        <v>30</v>
      </c>
      <c r="E56" s="16">
        <v>180</v>
      </c>
      <c r="F56" s="6">
        <v>1080</v>
      </c>
      <c r="G56" s="6">
        <f t="shared" si="1"/>
        <v>194400</v>
      </c>
      <c r="H56" s="7">
        <v>43090</v>
      </c>
      <c r="I56" s="13" t="s">
        <v>25</v>
      </c>
      <c r="J56" s="5" t="s">
        <v>27</v>
      </c>
    </row>
    <row r="57" spans="1:10" ht="15" x14ac:dyDescent="0.25">
      <c r="A57" s="13">
        <v>53</v>
      </c>
      <c r="B57" s="5" t="s">
        <v>19</v>
      </c>
      <c r="C57" s="5" t="s">
        <v>24</v>
      </c>
      <c r="D57" s="15" t="s">
        <v>50</v>
      </c>
      <c r="E57" s="16">
        <v>4950</v>
      </c>
      <c r="F57" s="6">
        <v>760</v>
      </c>
      <c r="G57" s="6">
        <f t="shared" si="1"/>
        <v>3762000</v>
      </c>
      <c r="H57" s="7">
        <v>43090</v>
      </c>
      <c r="I57" s="13" t="s">
        <v>25</v>
      </c>
      <c r="J57" s="5" t="s">
        <v>27</v>
      </c>
    </row>
    <row r="58" spans="1:10" ht="15" x14ac:dyDescent="0.25">
      <c r="A58" s="13">
        <v>54</v>
      </c>
      <c r="B58" s="5" t="s">
        <v>19</v>
      </c>
      <c r="C58" s="5" t="s">
        <v>24</v>
      </c>
      <c r="D58" s="15" t="s">
        <v>52</v>
      </c>
      <c r="E58" s="16">
        <v>550</v>
      </c>
      <c r="F58" s="6">
        <v>605</v>
      </c>
      <c r="G58" s="6">
        <f t="shared" si="1"/>
        <v>332750</v>
      </c>
      <c r="H58" s="7">
        <v>43090</v>
      </c>
      <c r="I58" s="13" t="s">
        <v>25</v>
      </c>
      <c r="J58" s="5" t="s">
        <v>27</v>
      </c>
    </row>
    <row r="59" spans="1:10" ht="15" x14ac:dyDescent="0.25">
      <c r="A59" s="13">
        <v>55</v>
      </c>
      <c r="B59" s="5" t="s">
        <v>19</v>
      </c>
      <c r="C59" s="5" t="s">
        <v>24</v>
      </c>
      <c r="D59" s="15" t="s">
        <v>52</v>
      </c>
      <c r="E59" s="16">
        <v>550</v>
      </c>
      <c r="F59" s="6">
        <v>605</v>
      </c>
      <c r="G59" s="6">
        <f t="shared" si="1"/>
        <v>332750</v>
      </c>
      <c r="H59" s="7">
        <v>43090</v>
      </c>
      <c r="I59" s="13" t="s">
        <v>25</v>
      </c>
      <c r="J59" s="5" t="s">
        <v>27</v>
      </c>
    </row>
    <row r="60" spans="1:10" ht="15" x14ac:dyDescent="0.25">
      <c r="A60" s="13">
        <v>56</v>
      </c>
      <c r="B60" s="5" t="s">
        <v>46</v>
      </c>
      <c r="C60" s="5" t="s">
        <v>65</v>
      </c>
      <c r="D60" s="15" t="s">
        <v>56</v>
      </c>
      <c r="E60" s="16">
        <v>17</v>
      </c>
      <c r="F60" s="6">
        <v>3000</v>
      </c>
      <c r="G60" s="6">
        <f t="shared" si="1"/>
        <v>51000</v>
      </c>
      <c r="H60" s="7">
        <v>43092</v>
      </c>
      <c r="I60" s="13" t="s">
        <v>25</v>
      </c>
      <c r="J60" s="5" t="s">
        <v>66</v>
      </c>
    </row>
    <row r="61" spans="1:10" ht="15" x14ac:dyDescent="0.25">
      <c r="A61" s="13">
        <v>57</v>
      </c>
      <c r="B61" s="5" t="s">
        <v>41</v>
      </c>
      <c r="C61" s="5" t="s">
        <v>33</v>
      </c>
      <c r="D61" s="15" t="s">
        <v>32</v>
      </c>
      <c r="E61" s="16">
        <v>38</v>
      </c>
      <c r="F61" s="6">
        <v>52800</v>
      </c>
      <c r="G61" s="6">
        <f t="shared" si="1"/>
        <v>2006400</v>
      </c>
      <c r="H61" s="7">
        <v>43098</v>
      </c>
      <c r="I61" s="13" t="s">
        <v>25</v>
      </c>
      <c r="J61" s="5" t="s">
        <v>66</v>
      </c>
    </row>
    <row r="62" spans="1:10" ht="15" x14ac:dyDescent="0.25">
      <c r="A62" s="13">
        <v>58</v>
      </c>
      <c r="B62" s="5" t="s">
        <v>41</v>
      </c>
      <c r="C62" s="5" t="s">
        <v>33</v>
      </c>
      <c r="D62" s="15" t="s">
        <v>32</v>
      </c>
      <c r="E62" s="16">
        <v>162</v>
      </c>
      <c r="F62" s="6">
        <v>52800</v>
      </c>
      <c r="G62" s="6">
        <f t="shared" si="1"/>
        <v>8553600</v>
      </c>
      <c r="H62" s="7">
        <v>43098</v>
      </c>
      <c r="I62" s="13" t="s">
        <v>25</v>
      </c>
      <c r="J62" s="5" t="s">
        <v>66</v>
      </c>
    </row>
    <row r="63" spans="1:10" ht="15" x14ac:dyDescent="0.25">
      <c r="A63" s="13">
        <v>59</v>
      </c>
      <c r="B63" s="5" t="s">
        <v>42</v>
      </c>
      <c r="C63" s="5" t="s">
        <v>35</v>
      </c>
      <c r="D63" s="15" t="s">
        <v>34</v>
      </c>
      <c r="E63" s="16">
        <v>15</v>
      </c>
      <c r="F63" s="6">
        <v>504000</v>
      </c>
      <c r="G63" s="6">
        <f t="shared" si="1"/>
        <v>7560000</v>
      </c>
      <c r="H63" s="7">
        <v>43098</v>
      </c>
      <c r="I63" s="13" t="s">
        <v>25</v>
      </c>
      <c r="J63" s="5" t="s">
        <v>66</v>
      </c>
    </row>
    <row r="64" spans="1:10" ht="24.95" customHeight="1" x14ac:dyDescent="0.3">
      <c r="E64" s="17" t="s">
        <v>15</v>
      </c>
      <c r="F64" s="17"/>
      <c r="G64" s="12">
        <f>SUM(G5:G63)</f>
        <v>48799784.100000001</v>
      </c>
    </row>
  </sheetData>
  <sortState ref="B6:J64">
    <sortCondition ref="H6:H64"/>
  </sortState>
  <mergeCells count="5">
    <mergeCell ref="E64:F64"/>
    <mergeCell ref="D1:F1"/>
    <mergeCell ref="D2:F2"/>
    <mergeCell ref="A3:C3"/>
    <mergeCell ref="D3:J3"/>
  </mergeCells>
  <pageMargins left="0.70866141732283472" right="0.70866141732283472" top="0.74803149606299213" bottom="0.74803149606299213" header="0.31496062992125984" footer="0.31496062992125984"/>
  <pageSetup scale="51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ADQ. 1 AL 31 DICIEMBRE 2017</vt:lpstr>
      <vt:lpstr>'ADQ. 1 AL 31 DICIEMBRE 2017'!Área_de_impresión</vt:lpstr>
      <vt:lpstr>'ADQ. 1 AL 31 DICIEMBRE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2018-01-03T15:41:08Z</dcterms:modified>
</cp:coreProperties>
</file>