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assiel Segura\Desktop\Planificación\Presupuesto aprobado 2023\"/>
    </mc:Choice>
  </mc:AlternateContent>
  <xr:revisionPtr revIDLastSave="0" documentId="13_ncr:1_{BD25A425-90E3-45FF-B593-136FFA656E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probado 2023" sheetId="1" r:id="rId1"/>
  </sheets>
  <definedNames>
    <definedName name="_xlnm.Print_Area" localSheetId="0">'Aprobado 2023'!$A$1:$C$117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  <c r="B15" i="1"/>
  <c r="B25" i="1"/>
  <c r="B35" i="1"/>
  <c r="B44" i="1"/>
  <c r="B52" i="1"/>
  <c r="B62" i="1"/>
  <c r="B78" i="1" l="1"/>
  <c r="C15" i="1"/>
  <c r="C25" i="1"/>
  <c r="C35" i="1"/>
  <c r="C52" i="1"/>
  <c r="C62" i="1"/>
  <c r="C9" i="1" l="1"/>
  <c r="C78" i="1" s="1"/>
  <c r="C91" i="1" l="1"/>
  <c r="B91" i="1"/>
</calcChain>
</file>

<file path=xl/sharedStrings.xml><?xml version="1.0" encoding="utf-8"?>
<sst xmlns="http://schemas.openxmlformats.org/spreadsheetml/2006/main" count="97" uniqueCount="95">
  <si>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</si>
  <si>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</si>
  <si>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</si>
  <si>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</si>
  <si>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</si>
  <si>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</si>
  <si>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</si>
  <si>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</si>
  <si>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</si>
  <si>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</si>
  <si>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</si>
  <si>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</si>
  <si>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</si>
  <si>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</si>
  <si>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</si>
  <si>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</si>
  <si>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</si>
  <si>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</si>
  <si>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</si>
  <si>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</si>
  <si>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</si>
  <si>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</si>
  <si>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</si>
  <si>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</si>
  <si>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</si>
  <si>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</si>
  <si>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</si>
  <si>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</si>
  <si>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</si>
  <si>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</si>
  <si>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</si>
  <si>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</si>
  <si>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</si>
  <si>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</si>
  <si>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</si>
  <si>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</si>
  <si>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</si>
  <si>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</si>
  <si>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</si>
  <si>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</si>
  <si>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</si>
  <si>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</si>
  <si>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</si>
  <si>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</si>
  <si>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</si>
  <si>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</si>
  <si>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</si>
  <si>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</si>
  <si>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</si>
  <si>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</si>
  <si>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</si>
  <si>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</si>
  <si>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</si>
  <si>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</si>
  <si>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</si>
  <si>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</si>
  <si>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</si>
  <si>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</si>
  <si>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</si>
  <si>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</si>
  <si>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</si>
  <si>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</si>
  <si>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</si>
  <si>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</si>
  <si>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</si>
  <si>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</si>
  <si>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</si>
  <si>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</si>
  <si>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</si>
  <si>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</si>
  <si>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</si>
  <si>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</si>
  <si>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</si>
  <si>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</si>
  <si>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</si>
  <si>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</si>
  <si>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</si>
  <si>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</si>
  <si>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</si>
  <si>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</si>
  <si>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</si>
  <si>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</si>
  <si>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</si>
  <si>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</si>
  <si>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</si>
  <si>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</si>
  <si>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</si>
  <si>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</si>
  <si>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</si>
  <si>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</si>
  <si>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</si>
  <si>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Presupuesto de Gastos y Aplicaciones Financieras</t>
  </si>
  <si>
    <t>RD$</t>
  </si>
  <si>
    <t>AÑO 2023</t>
  </si>
  <si>
    <t>Fecha de registro: 16 de enero del año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</si>
</sst>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6" fillId="2" borderId="0" xfId="6" applyFont="1" applyFill="1" applyAlignment="1">
      <alignment horizontal="center" vertical="center" wrapText="1"/>
    </xf>
    <xf numFmtId="4" fontId="7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2" fontId="8" fillId="0" borderId="0" xfId="1" applyNumberFormat="1" applyFont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7" fillId="0" borderId="0" xfId="1" applyNumberFormat="1" applyFont="1" applyFill="1" applyBorder="1" applyAlignment="1">
      <alignment horizontal="right" vertical="center" wrapText="1"/>
    </xf>
    <xf numFmtId="4" fontId="10" fillId="0" borderId="0" xfId="0" applyNumberFormat="1" applyFont="1" applyAlignment="1">
      <alignment horizontal="left" wrapText="1"/>
    </xf>
    <xf numFmtId="43" fontId="0" fillId="0" borderId="0" xfId="1" applyFont="1" applyAlignment="1">
      <alignment wrapText="1"/>
    </xf>
    <xf numFmtId="43" fontId="8" fillId="0" borderId="0" xfId="1" applyFont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 wrapText="1"/>
    </xf>
    <xf numFmtId="4" fontId="0" fillId="0" borderId="0" xfId="0" applyNumberFormat="1"/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0</xdr:col>
      <xdr:colOff>1857375</xdr:colOff>
      <xdr:row>3</xdr:row>
      <xdr:rowOff>232767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101"/>
  <sheetViews>
    <sheetView tabSelected="1" zoomScaleNormal="100" zoomScaleSheetLayoutView="100" workbookViewId="0">
      <selection activeCell="E77" sqref="E77"/>
    </sheetView>
  </sheetViews>
  <sheetFormatPr baseColWidth="10" defaultColWidth="9.140625" defaultRowHeight="15" x14ac:dyDescent="0.25"/>
  <cols>
    <col min="1" max="1" width="80.28515625" style="8" customWidth="1"/>
    <col min="2" max="2" width="18.28515625" style="8" bestFit="1" customWidth="1"/>
    <col min="3" max="3" width="18.140625" style="8" customWidth="1"/>
    <col min="5" max="5" width="17.42578125" bestFit="1" customWidth="1"/>
  </cols>
  <sheetData>
    <row r="3" spans="1:3" ht="18.75" x14ac:dyDescent="0.25">
      <c r="A3" s="36" t="s">
        <v>0</v>
      </c>
      <c r="B3" s="36"/>
      <c r="C3" s="36"/>
    </row>
    <row r="4" spans="1:3" ht="18.75" x14ac:dyDescent="0.25">
      <c r="A4" s="36" t="s">
        <v>93</v>
      </c>
      <c r="B4" s="36"/>
      <c r="C4" s="36"/>
    </row>
    <row r="5" spans="1:3" ht="18.75" x14ac:dyDescent="0.25">
      <c r="A5" s="37" t="s">
        <v>91</v>
      </c>
      <c r="B5" s="37"/>
      <c r="C5" s="37"/>
    </row>
    <row r="6" spans="1:3" ht="18.75" x14ac:dyDescent="0.25">
      <c r="A6" s="37" t="s">
        <v>92</v>
      </c>
      <c r="B6" s="37"/>
      <c r="C6" s="37"/>
    </row>
    <row r="7" spans="1:3" ht="31.5" x14ac:dyDescent="0.25">
      <c r="A7" s="1" t="s">
        <v>1</v>
      </c>
      <c r="B7" s="2" t="s">
        <v>85</v>
      </c>
      <c r="C7" s="20" t="s">
        <v>86</v>
      </c>
    </row>
    <row r="8" spans="1:3" x14ac:dyDescent="0.25">
      <c r="A8" s="3" t="s">
        <v>3</v>
      </c>
      <c r="B8" s="3"/>
      <c r="C8" s="3"/>
    </row>
    <row r="9" spans="1:3" ht="15" customHeight="1" x14ac:dyDescent="0.25">
      <c r="A9" s="9" t="s">
        <v>4</v>
      </c>
      <c r="B9" s="16">
        <f>SUM(B10:B14)</f>
        <v>149221789684</v>
      </c>
      <c r="C9" s="16">
        <f>SUM(C10:C14)</f>
        <v>0</v>
      </c>
    </row>
    <row r="10" spans="1:3" ht="15" customHeight="1" x14ac:dyDescent="0.25">
      <c r="A10" s="10" t="s">
        <v>5</v>
      </c>
      <c r="B10" s="15">
        <v>127909691635</v>
      </c>
      <c r="C10" s="17"/>
    </row>
    <row r="11" spans="1:3" ht="15" customHeight="1" x14ac:dyDescent="0.25">
      <c r="A11" s="10" t="s">
        <v>6</v>
      </c>
      <c r="B11" s="15">
        <v>2276125195</v>
      </c>
      <c r="C11" s="17"/>
    </row>
    <row r="12" spans="1:3" ht="15" customHeight="1" x14ac:dyDescent="0.25">
      <c r="A12" s="10" t="s">
        <v>7</v>
      </c>
      <c r="B12" s="15">
        <v>1680000</v>
      </c>
      <c r="C12" s="17"/>
    </row>
    <row r="13" spans="1:3" ht="15" customHeight="1" x14ac:dyDescent="0.25">
      <c r="A13" s="10" t="s">
        <v>8</v>
      </c>
      <c r="B13" s="15">
        <v>0</v>
      </c>
      <c r="C13" s="17"/>
    </row>
    <row r="14" spans="1:3" ht="15" customHeight="1" x14ac:dyDescent="0.25">
      <c r="A14" s="10" t="s">
        <v>9</v>
      </c>
      <c r="B14" s="15">
        <v>19034292854</v>
      </c>
      <c r="C14" s="17"/>
    </row>
    <row r="15" spans="1:3" ht="15" customHeight="1" x14ac:dyDescent="0.25">
      <c r="A15" s="9" t="s">
        <v>10</v>
      </c>
      <c r="B15" s="16">
        <f>SUM(B16:B24)</f>
        <v>19467921832</v>
      </c>
      <c r="C15" s="16">
        <f>SUM(C16:C24)</f>
        <v>0</v>
      </c>
    </row>
    <row r="16" spans="1:3" ht="15" customHeight="1" x14ac:dyDescent="0.25">
      <c r="A16" s="10" t="s">
        <v>11</v>
      </c>
      <c r="B16" s="15">
        <v>1221106343</v>
      </c>
      <c r="C16" s="15"/>
    </row>
    <row r="17" spans="1:3" ht="15" customHeight="1" x14ac:dyDescent="0.25">
      <c r="A17" s="10" t="s">
        <v>12</v>
      </c>
      <c r="B17" s="15">
        <v>1308962449</v>
      </c>
      <c r="C17" s="15"/>
    </row>
    <row r="18" spans="1:3" ht="15" customHeight="1" x14ac:dyDescent="0.25">
      <c r="A18" s="10" t="s">
        <v>13</v>
      </c>
      <c r="B18" s="15">
        <v>683590711</v>
      </c>
      <c r="C18" s="15"/>
    </row>
    <row r="19" spans="1:3" ht="15" customHeight="1" x14ac:dyDescent="0.25">
      <c r="A19" s="10" t="s">
        <v>14</v>
      </c>
      <c r="B19" s="15">
        <v>381998513</v>
      </c>
      <c r="C19" s="15"/>
    </row>
    <row r="20" spans="1:3" ht="15" customHeight="1" x14ac:dyDescent="0.25">
      <c r="A20" s="10" t="s">
        <v>15</v>
      </c>
      <c r="B20" s="15">
        <v>3040371070</v>
      </c>
      <c r="C20" s="15"/>
    </row>
    <row r="21" spans="1:3" ht="15" customHeight="1" x14ac:dyDescent="0.25">
      <c r="A21" s="10" t="s">
        <v>16</v>
      </c>
      <c r="B21" s="15">
        <v>430069626</v>
      </c>
      <c r="C21" s="15"/>
    </row>
    <row r="22" spans="1:3" ht="30" x14ac:dyDescent="0.25">
      <c r="A22" s="10" t="s">
        <v>17</v>
      </c>
      <c r="B22" s="15">
        <v>236837420</v>
      </c>
      <c r="C22" s="15"/>
    </row>
    <row r="23" spans="1:3" ht="15" customHeight="1" x14ac:dyDescent="0.25">
      <c r="A23" s="10" t="s">
        <v>18</v>
      </c>
      <c r="B23" s="15">
        <v>2689194399</v>
      </c>
      <c r="C23" s="15"/>
    </row>
    <row r="24" spans="1:3" ht="15" customHeight="1" x14ac:dyDescent="0.25">
      <c r="A24" s="10" t="s">
        <v>19</v>
      </c>
      <c r="B24" s="15">
        <v>9475791301</v>
      </c>
      <c r="C24" s="15"/>
    </row>
    <row r="25" spans="1:3" ht="15" customHeight="1" x14ac:dyDescent="0.25">
      <c r="A25" s="9" t="s">
        <v>20</v>
      </c>
      <c r="B25" s="16">
        <f>SUM(B26:B34)</f>
        <v>13661028652</v>
      </c>
      <c r="C25" s="16">
        <f>SUM(C26:C34)</f>
        <v>0</v>
      </c>
    </row>
    <row r="26" spans="1:3" ht="15" customHeight="1" x14ac:dyDescent="0.25">
      <c r="A26" s="10" t="s">
        <v>21</v>
      </c>
      <c r="B26" s="15">
        <v>233812868</v>
      </c>
      <c r="C26" s="15"/>
    </row>
    <row r="27" spans="1:3" ht="15" customHeight="1" x14ac:dyDescent="0.25">
      <c r="A27" s="10" t="s">
        <v>22</v>
      </c>
      <c r="B27" s="15">
        <v>197700832</v>
      </c>
      <c r="C27" s="15"/>
    </row>
    <row r="28" spans="1:3" ht="15" customHeight="1" x14ac:dyDescent="0.25">
      <c r="A28" s="10" t="s">
        <v>23</v>
      </c>
      <c r="B28" s="15">
        <v>3704603548</v>
      </c>
      <c r="C28" s="15"/>
    </row>
    <row r="29" spans="1:3" ht="15" customHeight="1" x14ac:dyDescent="0.25">
      <c r="A29" s="10" t="s">
        <v>24</v>
      </c>
      <c r="B29" s="15">
        <v>23808448</v>
      </c>
      <c r="C29" s="15"/>
    </row>
    <row r="30" spans="1:3" ht="15" customHeight="1" x14ac:dyDescent="0.25">
      <c r="A30" s="10" t="s">
        <v>25</v>
      </c>
      <c r="B30" s="15">
        <v>36820455</v>
      </c>
      <c r="C30" s="15"/>
    </row>
    <row r="31" spans="1:3" ht="15" customHeight="1" x14ac:dyDescent="0.25">
      <c r="A31" s="10" t="s">
        <v>26</v>
      </c>
      <c r="B31" s="15">
        <v>26775158</v>
      </c>
      <c r="C31" s="15"/>
    </row>
    <row r="32" spans="1:3" x14ac:dyDescent="0.25">
      <c r="A32" s="10" t="s">
        <v>27</v>
      </c>
      <c r="B32" s="15">
        <v>272293266</v>
      </c>
      <c r="C32" s="15"/>
    </row>
    <row r="33" spans="1:3" x14ac:dyDescent="0.25">
      <c r="A33" s="10" t="s">
        <v>83</v>
      </c>
      <c r="B33" s="30">
        <v>0</v>
      </c>
      <c r="C33" s="22"/>
    </row>
    <row r="34" spans="1:3" ht="15" customHeight="1" x14ac:dyDescent="0.25">
      <c r="A34" s="10" t="s">
        <v>28</v>
      </c>
      <c r="B34" s="22">
        <v>9165214077</v>
      </c>
      <c r="C34" s="15"/>
    </row>
    <row r="35" spans="1:3" ht="15" customHeight="1" x14ac:dyDescent="0.25">
      <c r="A35" s="9" t="s">
        <v>29</v>
      </c>
      <c r="B35" s="16">
        <f>SUM(B36:B43)</f>
        <v>19887288832</v>
      </c>
      <c r="C35" s="16">
        <f>SUM(C36:C43)</f>
        <v>0</v>
      </c>
    </row>
    <row r="36" spans="1:3" ht="15" customHeight="1" x14ac:dyDescent="0.25">
      <c r="A36" s="10" t="s">
        <v>30</v>
      </c>
      <c r="B36" s="15">
        <v>2724943618</v>
      </c>
      <c r="C36" s="15"/>
    </row>
    <row r="37" spans="1:3" x14ac:dyDescent="0.25">
      <c r="A37" s="10" t="s">
        <v>73</v>
      </c>
      <c r="B37" s="31">
        <v>10268433870</v>
      </c>
      <c r="C37" s="25"/>
    </row>
    <row r="38" spans="1:3" x14ac:dyDescent="0.25">
      <c r="A38" s="10" t="s">
        <v>74</v>
      </c>
      <c r="B38" s="30">
        <v>0</v>
      </c>
      <c r="C38" s="25"/>
    </row>
    <row r="39" spans="1:3" x14ac:dyDescent="0.25">
      <c r="A39" s="10" t="s">
        <v>75</v>
      </c>
      <c r="B39" s="30">
        <v>0</v>
      </c>
      <c r="C39" s="25"/>
    </row>
    <row r="40" spans="1:3" x14ac:dyDescent="0.25">
      <c r="A40" s="10" t="s">
        <v>76</v>
      </c>
      <c r="B40" s="30">
        <v>0</v>
      </c>
      <c r="C40" s="25"/>
    </row>
    <row r="41" spans="1:3" ht="15" customHeight="1" x14ac:dyDescent="0.25">
      <c r="A41" s="10" t="s">
        <v>77</v>
      </c>
      <c r="B41" s="30">
        <v>0</v>
      </c>
      <c r="C41" s="25"/>
    </row>
    <row r="42" spans="1:3" ht="15" customHeight="1" x14ac:dyDescent="0.25">
      <c r="A42" s="10" t="s">
        <v>31</v>
      </c>
      <c r="B42" s="31">
        <v>25286306</v>
      </c>
      <c r="C42" s="15"/>
    </row>
    <row r="43" spans="1:3" x14ac:dyDescent="0.25">
      <c r="A43" s="10" t="s">
        <v>32</v>
      </c>
      <c r="B43" s="31">
        <v>6868625038</v>
      </c>
      <c r="C43" s="15"/>
    </row>
    <row r="44" spans="1:3" ht="15" customHeight="1" x14ac:dyDescent="0.25">
      <c r="A44" s="9" t="s">
        <v>33</v>
      </c>
      <c r="B44" s="32">
        <f>SUM(B45:B51)</f>
        <v>488782862</v>
      </c>
      <c r="C44" s="28">
        <v>0</v>
      </c>
    </row>
    <row r="45" spans="1:3" x14ac:dyDescent="0.25">
      <c r="A45" s="10" t="s">
        <v>34</v>
      </c>
      <c r="B45" s="31">
        <v>488782862</v>
      </c>
      <c r="C45" s="25"/>
    </row>
    <row r="46" spans="1:3" x14ac:dyDescent="0.25">
      <c r="A46" s="10" t="s">
        <v>78</v>
      </c>
      <c r="B46" s="25">
        <v>0</v>
      </c>
      <c r="C46" s="25"/>
    </row>
    <row r="47" spans="1:3" x14ac:dyDescent="0.25">
      <c r="A47" s="10" t="s">
        <v>79</v>
      </c>
      <c r="B47" s="25">
        <v>0</v>
      </c>
      <c r="C47" s="25"/>
    </row>
    <row r="48" spans="1:3" x14ac:dyDescent="0.25">
      <c r="A48" s="10" t="s">
        <v>80</v>
      </c>
      <c r="B48" s="25">
        <v>0</v>
      </c>
      <c r="C48" s="25"/>
    </row>
    <row r="49" spans="1:3" x14ac:dyDescent="0.25">
      <c r="A49" s="10" t="s">
        <v>81</v>
      </c>
      <c r="B49" s="25">
        <v>0</v>
      </c>
      <c r="C49" s="25"/>
    </row>
    <row r="50" spans="1:3" x14ac:dyDescent="0.25">
      <c r="A50" s="10" t="s">
        <v>82</v>
      </c>
      <c r="B50" s="25">
        <v>0</v>
      </c>
      <c r="C50" s="25"/>
    </row>
    <row r="51" spans="1:3" x14ac:dyDescent="0.25">
      <c r="A51" s="10" t="s">
        <v>35</v>
      </c>
      <c r="B51" s="25">
        <v>0</v>
      </c>
      <c r="C51" s="25"/>
    </row>
    <row r="52" spans="1:3" ht="15" customHeight="1" x14ac:dyDescent="0.25">
      <c r="A52" s="9" t="s">
        <v>36</v>
      </c>
      <c r="B52" s="16">
        <f>SUM(B53:B61)</f>
        <v>9279526506</v>
      </c>
      <c r="C52" s="16">
        <f>SUM(C53:C61)</f>
        <v>0</v>
      </c>
    </row>
    <row r="53" spans="1:3" ht="15" customHeight="1" x14ac:dyDescent="0.25">
      <c r="A53" s="10" t="s">
        <v>37</v>
      </c>
      <c r="B53" s="15">
        <v>2572137373</v>
      </c>
      <c r="C53" s="15"/>
    </row>
    <row r="54" spans="1:3" ht="15" customHeight="1" x14ac:dyDescent="0.25">
      <c r="A54" s="10" t="s">
        <v>38</v>
      </c>
      <c r="B54" s="15">
        <v>452997418</v>
      </c>
      <c r="C54" s="15"/>
    </row>
    <row r="55" spans="1:3" ht="15" customHeight="1" x14ac:dyDescent="0.25">
      <c r="A55" s="10" t="s">
        <v>39</v>
      </c>
      <c r="B55" s="15">
        <v>270447478</v>
      </c>
      <c r="C55" s="15"/>
    </row>
    <row r="56" spans="1:3" x14ac:dyDescent="0.25">
      <c r="A56" s="10" t="s">
        <v>40</v>
      </c>
      <c r="B56" s="15">
        <v>144081450</v>
      </c>
      <c r="C56" s="15"/>
    </row>
    <row r="57" spans="1:3" ht="15" customHeight="1" x14ac:dyDescent="0.25">
      <c r="A57" s="10" t="s">
        <v>41</v>
      </c>
      <c r="B57" s="15">
        <v>5786230943</v>
      </c>
      <c r="C57" s="15"/>
    </row>
    <row r="58" spans="1:3" ht="15" customHeight="1" x14ac:dyDescent="0.25">
      <c r="A58" s="10" t="s">
        <v>42</v>
      </c>
      <c r="B58" s="15">
        <v>44378184</v>
      </c>
      <c r="C58" s="15"/>
    </row>
    <row r="59" spans="1:3" ht="15" customHeight="1" x14ac:dyDescent="0.25">
      <c r="A59" s="10" t="s">
        <v>84</v>
      </c>
      <c r="B59" s="30">
        <v>4456160</v>
      </c>
      <c r="C59" s="15"/>
    </row>
    <row r="60" spans="1:3" ht="15" customHeight="1" x14ac:dyDescent="0.25">
      <c r="A60" s="10" t="s">
        <v>43</v>
      </c>
      <c r="B60" s="15">
        <v>0</v>
      </c>
      <c r="C60" s="15"/>
    </row>
    <row r="61" spans="1:3" x14ac:dyDescent="0.25">
      <c r="A61" s="10" t="s">
        <v>44</v>
      </c>
      <c r="B61" s="15">
        <v>4797500</v>
      </c>
      <c r="C61" s="15"/>
    </row>
    <row r="62" spans="1:3" ht="15" customHeight="1" x14ac:dyDescent="0.25">
      <c r="A62" s="9" t="s">
        <v>45</v>
      </c>
      <c r="B62" s="16">
        <f>SUM(B63:B66)</f>
        <v>11673691279</v>
      </c>
      <c r="C62" s="16">
        <f>SUM(C63:C64)</f>
        <v>0</v>
      </c>
    </row>
    <row r="63" spans="1:3" ht="15" customHeight="1" x14ac:dyDescent="0.25">
      <c r="A63" s="10" t="s">
        <v>46</v>
      </c>
      <c r="B63" s="15">
        <v>11672191279</v>
      </c>
      <c r="C63" s="15"/>
    </row>
    <row r="64" spans="1:3" ht="15" customHeight="1" x14ac:dyDescent="0.25">
      <c r="A64" s="10" t="s">
        <v>47</v>
      </c>
      <c r="B64" s="15">
        <v>1500000</v>
      </c>
      <c r="C64" s="15"/>
    </row>
    <row r="65" spans="1:5" ht="15" customHeight="1" x14ac:dyDescent="0.25">
      <c r="A65" s="10" t="s">
        <v>72</v>
      </c>
      <c r="B65" s="27">
        <v>0</v>
      </c>
      <c r="C65" s="27"/>
    </row>
    <row r="66" spans="1:5" ht="30" x14ac:dyDescent="0.25">
      <c r="A66" s="10" t="s">
        <v>60</v>
      </c>
      <c r="B66" s="27">
        <v>0</v>
      </c>
      <c r="C66" s="27"/>
    </row>
    <row r="67" spans="1:5" x14ac:dyDescent="0.25">
      <c r="A67" s="9" t="s">
        <v>61</v>
      </c>
      <c r="B67" s="26">
        <v>0</v>
      </c>
      <c r="C67" s="26">
        <v>0</v>
      </c>
    </row>
    <row r="68" spans="1:5" ht="15" customHeight="1" x14ac:dyDescent="0.25">
      <c r="A68" s="10" t="s">
        <v>62</v>
      </c>
      <c r="B68" s="27">
        <v>0</v>
      </c>
      <c r="C68" s="27"/>
    </row>
    <row r="69" spans="1:5" x14ac:dyDescent="0.25">
      <c r="A69" s="10" t="s">
        <v>63</v>
      </c>
      <c r="B69" s="27">
        <v>0</v>
      </c>
      <c r="C69" s="27"/>
    </row>
    <row r="70" spans="1:5" ht="15" customHeight="1" x14ac:dyDescent="0.25">
      <c r="A70" s="10" t="s">
        <v>64</v>
      </c>
      <c r="B70" s="27">
        <v>0</v>
      </c>
      <c r="C70" s="27"/>
    </row>
    <row r="71" spans="1:5" ht="15" customHeight="1" x14ac:dyDescent="0.25">
      <c r="A71" s="10" t="s">
        <v>65</v>
      </c>
      <c r="B71" s="27">
        <v>0</v>
      </c>
      <c r="C71" s="27"/>
    </row>
    <row r="72" spans="1:5" ht="15" customHeight="1" x14ac:dyDescent="0.25">
      <c r="A72" s="10" t="s">
        <v>66</v>
      </c>
      <c r="B72" s="27">
        <v>0</v>
      </c>
      <c r="C72" s="27"/>
    </row>
    <row r="73" spans="1:5" ht="15" customHeight="1" x14ac:dyDescent="0.25">
      <c r="A73" s="9" t="s">
        <v>67</v>
      </c>
      <c r="B73" s="21">
        <v>0</v>
      </c>
      <c r="C73" s="21">
        <v>0</v>
      </c>
    </row>
    <row r="74" spans="1:5" ht="15" customHeight="1" x14ac:dyDescent="0.25">
      <c r="A74" s="10" t="s">
        <v>68</v>
      </c>
      <c r="B74" s="22">
        <v>0</v>
      </c>
      <c r="C74" s="22"/>
    </row>
    <row r="75" spans="1:5" ht="15" customHeight="1" x14ac:dyDescent="0.25">
      <c r="A75" s="10" t="s">
        <v>69</v>
      </c>
      <c r="B75" s="22">
        <v>0</v>
      </c>
      <c r="C75" s="22"/>
    </row>
    <row r="76" spans="1:5" ht="15" customHeight="1" x14ac:dyDescent="0.25">
      <c r="A76" s="10" t="s">
        <v>70</v>
      </c>
      <c r="B76" s="22">
        <v>0</v>
      </c>
      <c r="C76" s="22"/>
    </row>
    <row r="77" spans="1:5" x14ac:dyDescent="0.25">
      <c r="A77" s="10" t="s">
        <v>71</v>
      </c>
      <c r="B77" s="22">
        <v>0</v>
      </c>
      <c r="C77" s="22"/>
      <c r="E77" s="33"/>
    </row>
    <row r="78" spans="1:5" x14ac:dyDescent="0.25">
      <c r="A78" s="4" t="s">
        <v>2</v>
      </c>
      <c r="B78" s="18">
        <f>+B9+B15+B25+B35+B52+B62+B44</f>
        <v>223680029647</v>
      </c>
      <c r="C78" s="18">
        <f>+C9+C15+C25+C35+C52+C62</f>
        <v>0</v>
      </c>
    </row>
    <row r="79" spans="1:5" ht="11.25" customHeight="1" x14ac:dyDescent="0.25"/>
    <row r="80" spans="1:5" x14ac:dyDescent="0.25">
      <c r="A80" s="3" t="s">
        <v>48</v>
      </c>
      <c r="B80" s="23">
        <v>0</v>
      </c>
      <c r="C80" s="23">
        <v>0</v>
      </c>
    </row>
    <row r="81" spans="1:3" x14ac:dyDescent="0.25">
      <c r="A81" s="5" t="s">
        <v>49</v>
      </c>
      <c r="B81" s="23">
        <v>0</v>
      </c>
      <c r="C81" s="23">
        <v>0</v>
      </c>
    </row>
    <row r="82" spans="1:3" x14ac:dyDescent="0.25">
      <c r="A82" s="11" t="s">
        <v>50</v>
      </c>
      <c r="B82" s="22">
        <v>0</v>
      </c>
      <c r="C82" s="22">
        <v>0</v>
      </c>
    </row>
    <row r="83" spans="1:3" x14ac:dyDescent="0.25">
      <c r="A83" s="11" t="s">
        <v>51</v>
      </c>
      <c r="B83" s="22">
        <v>0</v>
      </c>
      <c r="C83" s="22">
        <v>0</v>
      </c>
    </row>
    <row r="84" spans="1:3" x14ac:dyDescent="0.25">
      <c r="A84" s="5" t="s">
        <v>52</v>
      </c>
      <c r="B84" s="23">
        <v>0</v>
      </c>
      <c r="C84" s="23">
        <v>0</v>
      </c>
    </row>
    <row r="85" spans="1:3" x14ac:dyDescent="0.25">
      <c r="A85" s="11" t="s">
        <v>53</v>
      </c>
      <c r="B85" s="22">
        <v>0</v>
      </c>
      <c r="C85" s="22">
        <v>0</v>
      </c>
    </row>
    <row r="86" spans="1:3" x14ac:dyDescent="0.25">
      <c r="A86" s="11" t="s">
        <v>54</v>
      </c>
      <c r="B86" s="22">
        <v>0</v>
      </c>
      <c r="C86" s="22">
        <v>0</v>
      </c>
    </row>
    <row r="87" spans="1:3" x14ac:dyDescent="0.25">
      <c r="A87" s="5" t="s">
        <v>55</v>
      </c>
      <c r="B87" s="23">
        <v>0</v>
      </c>
      <c r="C87" s="23">
        <v>0</v>
      </c>
    </row>
    <row r="88" spans="1:3" x14ac:dyDescent="0.25">
      <c r="A88" s="11" t="s">
        <v>56</v>
      </c>
      <c r="B88" s="22">
        <v>0</v>
      </c>
      <c r="C88" s="22">
        <v>0</v>
      </c>
    </row>
    <row r="89" spans="1:3" x14ac:dyDescent="0.25">
      <c r="A89" s="4" t="s">
        <v>57</v>
      </c>
      <c r="B89" s="24">
        <v>0</v>
      </c>
      <c r="C89" s="24">
        <v>0</v>
      </c>
    </row>
    <row r="91" spans="1:3" ht="15.75" x14ac:dyDescent="0.25">
      <c r="A91" s="6" t="s">
        <v>58</v>
      </c>
      <c r="B91" s="7">
        <f t="shared" ref="B91" si="0">+B78</f>
        <v>223680029647</v>
      </c>
      <c r="C91" s="7">
        <f>+C78</f>
        <v>0</v>
      </c>
    </row>
    <row r="92" spans="1:3" x14ac:dyDescent="0.25">
      <c r="A92" s="34"/>
      <c r="B92" s="34"/>
      <c r="C92" s="34"/>
    </row>
    <row r="93" spans="1:3" x14ac:dyDescent="0.25">
      <c r="A93" s="19" t="s">
        <v>85</v>
      </c>
      <c r="B93" s="14"/>
      <c r="C93" s="29"/>
    </row>
    <row r="94" spans="1:3" x14ac:dyDescent="0.25">
      <c r="A94" t="s">
        <v>87</v>
      </c>
      <c r="B94" s="14"/>
      <c r="C94" s="14"/>
    </row>
    <row r="95" spans="1:3" x14ac:dyDescent="0.25">
      <c r="A95" s="19" t="s">
        <v>86</v>
      </c>
      <c r="B95" s="14"/>
      <c r="C95" s="14"/>
    </row>
    <row r="96" spans="1:3" x14ac:dyDescent="0.25">
      <c r="A96" t="s">
        <v>88</v>
      </c>
      <c r="B96" s="14"/>
      <c r="C96" s="14"/>
    </row>
    <row r="97" spans="1:3" x14ac:dyDescent="0.25">
      <c r="A97" s="19" t="s">
        <v>89</v>
      </c>
      <c r="B97" s="14"/>
      <c r="C97" s="14"/>
    </row>
    <row r="98" spans="1:3" ht="50.25" customHeight="1" x14ac:dyDescent="0.25">
      <c r="A98" s="35" t="s">
        <v>90</v>
      </c>
      <c r="B98" s="35"/>
      <c r="C98" s="35"/>
    </row>
    <row r="99" spans="1:3" x14ac:dyDescent="0.25">
      <c r="A99" s="14"/>
      <c r="B99" s="14"/>
      <c r="C99" s="14"/>
    </row>
    <row r="100" spans="1:3" x14ac:dyDescent="0.25">
      <c r="A100" s="12" t="s">
        <v>59</v>
      </c>
      <c r="B100" s="12"/>
      <c r="C100" s="12"/>
    </row>
    <row r="101" spans="1:3" x14ac:dyDescent="0.25">
      <c r="A101" s="13" t="s">
        <v>94</v>
      </c>
      <c r="B101" s="13"/>
      <c r="C101" s="13"/>
    </row>
  </sheetData>
  <mergeCells count="6">
    <mergeCell ref="A92:C92"/>
    <mergeCell ref="A98:C98"/>
    <mergeCell ref="A3:C3"/>
    <mergeCell ref="A5:C5"/>
    <mergeCell ref="A4:C4"/>
    <mergeCell ref="A6:C6"/>
  </mergeCells>
  <pageMargins left="0.70866141732283472" right="0.70866141732283472" top="0.74803149606299213" bottom="0.74803149606299213" header="0.31496062992125984" footer="0.31496062992125984"/>
  <pageSetup scale="55" orientation="portrait" r:id="rId1"/>
  <ignoredErrors>
    <ignoredError sqref="B6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5009C7-F577-4E09-856A-0CDD6897D8B5}">
  <ds:schemaRefs>
    <ds:schemaRef ds:uri="6c0f8f09-1889-4044-a4f7-4542b1ae657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6f454071-f228-4dda-b004-431287ab1ef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Aprobado 2023</vt:lpstr>
      <vt:lpstr>'Aprobado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Massiel Segura</cp:lastModifiedBy>
  <cp:lastPrinted>2021-12-23T22:26:11Z</cp:lastPrinted>
  <dcterms:created xsi:type="dcterms:W3CDTF">2019-05-15T16:05:40Z</dcterms:created>
  <dcterms:modified xsi:type="dcterms:W3CDTF">2023-01-20T13:00:59Z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