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hilda.mata\Desktop\"/>
    </mc:Choice>
  </mc:AlternateContent>
  <xr:revisionPtr revIDLastSave="0" documentId="13_ncr:1_{D1EA975D-D574-48E4-A107-18CBB6E74FB4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Ejecución gasto Nov. Capitul" sheetId="1" r:id="rId1"/>
  </sheets>
  <definedNames>
    <definedName name="_xlnm.Print_Area" localSheetId="0">'Ejecución gasto Nov. Capitul'!$A$1:$C$101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B9" i="1"/>
  <c r="C52" i="1"/>
  <c r="B52" i="1"/>
  <c r="C62" i="1"/>
  <c r="B62" i="1"/>
  <c r="C35" i="1"/>
  <c r="B35" i="1"/>
  <c r="C25" i="1"/>
  <c r="B25" i="1"/>
  <c r="C15" i="1"/>
  <c r="B15" i="1"/>
  <c r="C78" i="1" l="1"/>
  <c r="C91" i="1" s="1"/>
  <c r="B78" i="1"/>
  <c r="B91" i="1" s="1"/>
</calcChain>
</file>

<file path=xl/sharedStrings.xml><?xml version="1.0" encoding="utf-8"?>
<sst xmlns="http://schemas.openxmlformats.org/spreadsheetml/2006/main" count="97" uniqueCount="96">
  <si>
    <t>Detalle</t>
  </si>
  <si>
    <t>Total</t>
  </si>
  <si>
    <t>2 - Gastos</t>
  </si>
  <si>
    <t>2.1 - 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</si>
  <si>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</si>
  <si>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</si>
  <si>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</si>
  <si>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</si>
  <si>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</si>
  <si>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</si>
  <si>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</si>
  <si>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</si>
  <si>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</si>
  <si>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</si>
  <si>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</si>
  <si>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</si>
  <si>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</si>
  <si>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</si>
  <si>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</si>
  <si>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</si>
  <si>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</si>
  <si>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</si>
  <si>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</si>
  <si>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</si>
  <si>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</si>
  <si>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</si>
  <si>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</si>
  <si>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</si>
  <si>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</si>
  <si>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</si>
  <si>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</si>
  <si>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2.4.9 - TRANSFERENCIAS CORRIENTES A OTRAS INSTITUCIONES PÚBLICAS</t>
  </si>
  <si>
    <t>2.5 - TRANSFERENCIAS DE CAPITAL</t>
  </si>
  <si>
    <t xml:space="preserve">2.5.1 - TRANSFERENCIAS DE CAPITAL AL SECTOR PRIVADO 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</si>
  <si>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</si>
  <si>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</si>
  <si>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</si>
  <si>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</si>
  <si>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</si>
  <si>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</si>
  <si>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</si>
  <si>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</si>
  <si>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</si>
  <si>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</si>
  <si>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</si>
  <si>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</si>
  <si>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</si>
  <si>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</si>
  <si>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</si>
  <si>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</si>
  <si>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</si>
  <si>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</si>
  <si>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</si>
  <si>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</si>
  <si>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</si>
  <si>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</si>
  <si>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</si>
  <si>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</si>
  <si>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Sistema de Información de la Gestión Financiera (SIGEF).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</si>
  <si>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</si>
  <si>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</si>
  <si>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</si>
  <si>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</si>
  <si>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2.8.3 - COMPRA DE ACCIONES Y PARTICIPACIONES DE CAPITAL</t>
  </si>
  <si>
    <t>2.8.4 - OBLIGACIONES NEGOCIALES</t>
  </si>
  <si>
    <t>2.8.5 - APORTES DE CAPITAL AL SECTOR PÚBLICO</t>
  </si>
  <si>
    <t>2.9 - GASTOS FINANCIEROS</t>
  </si>
  <si>
    <t>2.9.1 - INTERESES DE LA DEUDA PÚBLICA INTERNA</t>
  </si>
  <si>
    <t>2.9.2 - INTERESES DE LA DEUDA PUBLICA EXTERNA</t>
  </si>
  <si>
    <t>2.9.3 - INTERESES DE LA DEUDA COMERCIAL</t>
  </si>
  <si>
    <t>2.9.4 - COMISIONES Y OTROS GASTOS BANCARIOS DE LA DEUDA PÚBLICA</t>
  </si>
  <si>
    <t>2.7.3. - CONSTRUCCIONES EN BIENES CONCESIONADOS</t>
  </si>
  <si>
    <t>2.4.2 - TRANSFERENCIAS CORRIENTES AL  GOBIERNO GENERAL NACIONAL</t>
  </si>
  <si>
    <t>2.4.3 - TRANSFERENCIAS CORRIENTES A GOBIERN3OS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</si>
  <si>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</si>
  <si>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</si>
  <si>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</si>
  <si>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</si>
  <si>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</si>
  <si>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</si>
  <si>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</si>
  <si>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</si>
  <si>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2.3.8 - GASTOS QUE SE ASIGNARÁN DURANTE EL EJERCICIO (ART. 32 Y 33 LEY 423-06)</t>
  </si>
  <si>
    <t>2.6.7 - ACTIVOS BIOLÓGICOS</t>
  </si>
  <si>
    <t>Presupuesto Aprobado</t>
  </si>
  <si>
    <t>Presupuesto Modificado</t>
  </si>
  <si>
    <t>Se refiere al presupuesto aprobado en la Ley de Presupuesto General del Estado</t>
  </si>
  <si>
    <t>Se refiere al presupuesto aprobado en caso de que el Congreso Nacional apruebe un presupuesto complementario</t>
  </si>
  <si>
    <t>Total Devengado</t>
  </si>
  <si>
    <t>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</si>
  <si>
    <t>Presupuesto de Gastos y Aplicaciones Financieras</t>
  </si>
  <si>
    <t>Fecha de registro: hasta el 04 noviembre de 2022.</t>
  </si>
  <si>
    <t xml:space="preserve">Presupuesto Aprobado </t>
  </si>
  <si>
    <t>Ministerio de  Educación  UE 0001</t>
  </si>
  <si>
    <t>AÑO 2022</t>
  </si>
  <si>
    <t>RD$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</si>
</sst>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0" fontId="11" fillId="0" borderId="0"/>
    <xf numFmtId="0" fontId="12" fillId="0" borderId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39" fontId="2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left" wrapText="1"/>
    </xf>
    <xf numFmtId="43" fontId="8" fillId="0" borderId="0" xfId="1" applyFont="1" applyAlignment="1">
      <alignment horizontal="left" vertical="center" wrapText="1"/>
    </xf>
    <xf numFmtId="43" fontId="7" fillId="0" borderId="0" xfId="0" applyNumberFormat="1" applyFont="1" applyFill="1" applyBorder="1" applyAlignment="1">
      <alignment horizontal="left" vertical="center" wrapText="1"/>
    </xf>
    <xf numFmtId="43" fontId="2" fillId="3" borderId="2" xfId="0" applyNumberFormat="1" applyFont="1" applyFill="1" applyBorder="1" applyAlignment="1">
      <alignment horizontal="left" vertical="center" wrapText="1"/>
    </xf>
    <xf numFmtId="0" fontId="13" fillId="0" borderId="0" xfId="0" applyFont="1"/>
    <xf numFmtId="0" fontId="0" fillId="0" borderId="0" xfId="0"/>
    <xf numFmtId="4" fontId="7" fillId="0" borderId="0" xfId="0" applyNumberFormat="1" applyFont="1" applyBorder="1" applyAlignment="1">
      <alignment horizontal="right" vertical="center"/>
    </xf>
    <xf numFmtId="4" fontId="8" fillId="0" borderId="0" xfId="0" applyNumberFormat="1" applyFont="1" applyBorder="1" applyAlignment="1">
      <alignment horizontal="right" vertical="center"/>
    </xf>
    <xf numFmtId="39" fontId="2" fillId="0" borderId="1" xfId="1" applyNumberFormat="1" applyFont="1" applyBorder="1" applyAlignment="1">
      <alignment vertical="center" wrapText="1"/>
    </xf>
    <xf numFmtId="39" fontId="2" fillId="3" borderId="2" xfId="0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2" fontId="8" fillId="0" borderId="0" xfId="1" applyNumberFormat="1" applyFont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2" fontId="8" fillId="0" borderId="0" xfId="0" applyNumberFormat="1" applyFont="1" applyAlignment="1">
      <alignment horizontal="right" vertical="center" wrapText="1"/>
    </xf>
    <xf numFmtId="2" fontId="7" fillId="0" borderId="0" xfId="1" applyNumberFormat="1" applyFont="1" applyFill="1" applyBorder="1" applyAlignment="1">
      <alignment horizontal="right" vertical="center" wrapText="1"/>
    </xf>
    <xf numFmtId="43" fontId="0" fillId="0" borderId="0" xfId="1" applyFont="1" applyAlignment="1">
      <alignment wrapText="1"/>
    </xf>
    <xf numFmtId="43" fontId="6" fillId="2" borderId="0" xfId="1" applyFont="1" applyFill="1" applyBorder="1" applyAlignment="1">
      <alignment horizontal="center" vertical="center" wrapText="1"/>
    </xf>
    <xf numFmtId="43" fontId="2" fillId="0" borderId="1" xfId="1" applyFont="1" applyBorder="1" applyAlignment="1">
      <alignment horizontal="left" vertical="center" wrapText="1"/>
    </xf>
    <xf numFmtId="43" fontId="7" fillId="0" borderId="0" xfId="1" applyFont="1" applyFill="1" applyBorder="1" applyAlignment="1">
      <alignment horizontal="left" vertical="center" wrapText="1"/>
    </xf>
    <xf numFmtId="43" fontId="8" fillId="0" borderId="0" xfId="1" applyFont="1" applyBorder="1" applyAlignment="1">
      <alignment horizontal="right" vertical="center"/>
    </xf>
    <xf numFmtId="43" fontId="8" fillId="0" borderId="0" xfId="1" applyFont="1" applyAlignment="1">
      <alignment horizontal="right" vertical="center" wrapText="1"/>
    </xf>
    <xf numFmtId="43" fontId="7" fillId="0" borderId="0" xfId="1" applyFont="1" applyFill="1" applyBorder="1" applyAlignment="1">
      <alignment horizontal="right" vertical="center" wrapText="1"/>
    </xf>
    <xf numFmtId="43" fontId="7" fillId="0" borderId="0" xfId="1" applyFont="1" applyBorder="1" applyAlignment="1">
      <alignment horizontal="right" vertical="center"/>
    </xf>
    <xf numFmtId="43" fontId="2" fillId="3" borderId="2" xfId="1" applyFont="1" applyFill="1" applyBorder="1" applyAlignment="1">
      <alignment horizontal="left" vertical="center" wrapText="1"/>
    </xf>
    <xf numFmtId="43" fontId="2" fillId="0" borderId="1" xfId="1" applyFont="1" applyBorder="1" applyAlignment="1">
      <alignment vertical="center" wrapText="1"/>
    </xf>
    <xf numFmtId="43" fontId="2" fillId="3" borderId="2" xfId="1" applyFont="1" applyFill="1" applyBorder="1" applyAlignment="1">
      <alignment horizontal="right" vertical="center" wrapText="1"/>
    </xf>
    <xf numFmtId="43" fontId="2" fillId="2" borderId="2" xfId="1" applyFont="1" applyFill="1" applyBorder="1" applyAlignment="1">
      <alignment horizontal="center" vertical="center" wrapText="1"/>
    </xf>
    <xf numFmtId="43" fontId="10" fillId="0" borderId="0" xfId="1" applyFont="1" applyAlignment="1">
      <alignment horizontal="left" wrapText="1"/>
    </xf>
    <xf numFmtId="43" fontId="9" fillId="0" borderId="0" xfId="1" applyFont="1" applyAlignment="1">
      <alignment vertical="center" wrapText="1"/>
    </xf>
    <xf numFmtId="43" fontId="9" fillId="0" borderId="0" xfId="1" applyFont="1" applyAlignment="1">
      <alignment wrapText="1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8">
    <cellStyle name="Millares" xfId="1" builtinId="3"/>
    <cellStyle name="Millares 2" xfId="4" xr:uid="{B9E7568C-8310-43DC-B16B-E4A577787DA5}"/>
    <cellStyle name="Millares 3" xfId="5" xr:uid="{433C154E-2569-4DC6-87DD-51AB86E15145}"/>
    <cellStyle name="Millares 4" xfId="7" xr:uid="{00000000-0005-0000-0000-000033000000}"/>
    <cellStyle name="Normal" xfId="0" builtinId="0"/>
    <cellStyle name="Normal 2" xfId="2" xr:uid="{387BCD5E-44BF-4D7E-94C1-11CC347B09D8}"/>
    <cellStyle name="Normal 3" xfId="3" xr:uid="{569DBBF7-DCDD-4BE1-934D-A3B2131847B6}"/>
    <cellStyle name="Normal 4" xfId="6" xr:uid="{00000000-0005-0000-0000-00003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0</xdr:col>
      <xdr:colOff>1857375</xdr:colOff>
      <xdr:row>3</xdr:row>
      <xdr:rowOff>232767</xdr:rowOff>
    </xdr:to>
    <xdr:pic>
      <xdr:nvPicPr>
        <xdr:cNvPr id="3" name="Imagen 2" descr="https://webmail.minerd.gob.do/cmp/logo.png">
          <a:extLst>
            <a:ext uri="{FF2B5EF4-FFF2-40B4-BE49-F238E27FC236}">
              <a16:creationId xmlns:a16="http://schemas.microsoft.com/office/drawing/2014/main" id="{FF359825-6F2F-419E-BF4E-090AD2DF2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0"/>
          <a:ext cx="1714500" cy="8518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C101"/>
  <sheetViews>
    <sheetView tabSelected="1" zoomScaleNormal="100" zoomScaleSheetLayoutView="100" workbookViewId="0">
      <selection activeCell="E7" sqref="E7:F7"/>
    </sheetView>
  </sheetViews>
  <sheetFormatPr baseColWidth="10" defaultColWidth="9.140625" defaultRowHeight="15" x14ac:dyDescent="0.25"/>
  <cols>
    <col min="1" max="1" width="80.28515625" style="8" customWidth="1"/>
    <col min="2" max="2" width="18.28515625" style="8" bestFit="1" customWidth="1"/>
    <col min="3" max="3" width="18.140625" style="29" customWidth="1"/>
  </cols>
  <sheetData>
    <row r="2" spans="1:3" s="19" customFormat="1" x14ac:dyDescent="0.25">
      <c r="A2" s="24"/>
      <c r="B2" s="24"/>
      <c r="C2" s="29"/>
    </row>
    <row r="3" spans="1:3" ht="18.75" x14ac:dyDescent="0.25">
      <c r="A3" s="46" t="s">
        <v>93</v>
      </c>
      <c r="B3" s="46"/>
      <c r="C3" s="46"/>
    </row>
    <row r="4" spans="1:3" s="19" customFormat="1" ht="18.75" x14ac:dyDescent="0.25">
      <c r="A4" s="46" t="s">
        <v>94</v>
      </c>
      <c r="B4" s="46"/>
      <c r="C4" s="46"/>
    </row>
    <row r="5" spans="1:3" ht="18.75" x14ac:dyDescent="0.25">
      <c r="A5" s="47" t="s">
        <v>90</v>
      </c>
      <c r="B5" s="47"/>
      <c r="C5" s="47"/>
    </row>
    <row r="6" spans="1:3" s="19" customFormat="1" x14ac:dyDescent="0.25">
      <c r="A6" s="48" t="s">
        <v>95</v>
      </c>
      <c r="B6" s="48"/>
      <c r="C6" s="48"/>
    </row>
    <row r="7" spans="1:3" ht="31.5" x14ac:dyDescent="0.25">
      <c r="A7" s="1" t="s">
        <v>0</v>
      </c>
      <c r="B7" s="2" t="s">
        <v>92</v>
      </c>
      <c r="C7" s="30" t="s">
        <v>85</v>
      </c>
    </row>
    <row r="8" spans="1:3" x14ac:dyDescent="0.25">
      <c r="A8" s="3" t="s">
        <v>2</v>
      </c>
      <c r="B8" s="3"/>
      <c r="C8" s="31"/>
    </row>
    <row r="9" spans="1:3" ht="15" customHeight="1" x14ac:dyDescent="0.25">
      <c r="A9" s="9" t="s">
        <v>3</v>
      </c>
      <c r="B9" s="16">
        <f>SUM(B10:B14)</f>
        <v>122701596871</v>
      </c>
      <c r="C9" s="32">
        <f>SUM(C10:C14)</f>
        <v>0</v>
      </c>
    </row>
    <row r="10" spans="1:3" ht="15" customHeight="1" x14ac:dyDescent="0.25">
      <c r="A10" s="10" t="s">
        <v>4</v>
      </c>
      <c r="B10" s="15">
        <v>106438288365</v>
      </c>
      <c r="C10" s="15"/>
    </row>
    <row r="11" spans="1:3" ht="15" customHeight="1" x14ac:dyDescent="0.25">
      <c r="A11" s="10" t="s">
        <v>5</v>
      </c>
      <c r="B11" s="15">
        <v>1275726792</v>
      </c>
      <c r="C11" s="15"/>
    </row>
    <row r="12" spans="1:3" ht="15" customHeight="1" x14ac:dyDescent="0.25">
      <c r="A12" s="10" t="s">
        <v>6</v>
      </c>
      <c r="B12" s="15">
        <v>900000</v>
      </c>
      <c r="C12" s="15"/>
    </row>
    <row r="13" spans="1:3" ht="15" customHeight="1" x14ac:dyDescent="0.25">
      <c r="A13" s="10" t="s">
        <v>7</v>
      </c>
      <c r="B13" s="15">
        <v>5000000</v>
      </c>
      <c r="C13" s="15"/>
    </row>
    <row r="14" spans="1:3" ht="15" customHeight="1" x14ac:dyDescent="0.25">
      <c r="A14" s="10" t="s">
        <v>8</v>
      </c>
      <c r="B14" s="15">
        <v>14981681714</v>
      </c>
      <c r="C14" s="15"/>
    </row>
    <row r="15" spans="1:3" ht="15" customHeight="1" x14ac:dyDescent="0.25">
      <c r="A15" s="9" t="s">
        <v>9</v>
      </c>
      <c r="B15" s="16">
        <f>SUM(B16:B24)</f>
        <v>10494121070</v>
      </c>
      <c r="C15" s="32">
        <f>SUM(C16:C24)</f>
        <v>0</v>
      </c>
    </row>
    <row r="16" spans="1:3" ht="15" customHeight="1" x14ac:dyDescent="0.25">
      <c r="A16" s="10" t="s">
        <v>10</v>
      </c>
      <c r="B16" s="15">
        <v>3216477632</v>
      </c>
      <c r="C16" s="15"/>
    </row>
    <row r="17" spans="1:3" ht="15" customHeight="1" x14ac:dyDescent="0.25">
      <c r="A17" s="10" t="s">
        <v>11</v>
      </c>
      <c r="B17" s="15">
        <v>1235731310</v>
      </c>
      <c r="C17" s="15"/>
    </row>
    <row r="18" spans="1:3" ht="15" customHeight="1" x14ac:dyDescent="0.25">
      <c r="A18" s="10" t="s">
        <v>12</v>
      </c>
      <c r="B18" s="15">
        <v>1064851586</v>
      </c>
      <c r="C18" s="15"/>
    </row>
    <row r="19" spans="1:3" ht="15" customHeight="1" x14ac:dyDescent="0.25">
      <c r="A19" s="10" t="s">
        <v>13</v>
      </c>
      <c r="B19" s="15">
        <v>606554195</v>
      </c>
      <c r="C19" s="15"/>
    </row>
    <row r="20" spans="1:3" ht="15" customHeight="1" x14ac:dyDescent="0.25">
      <c r="A20" s="10" t="s">
        <v>14</v>
      </c>
      <c r="B20" s="15">
        <v>542336309</v>
      </c>
      <c r="C20" s="15"/>
    </row>
    <row r="21" spans="1:3" ht="15" customHeight="1" x14ac:dyDescent="0.25">
      <c r="A21" s="10" t="s">
        <v>15</v>
      </c>
      <c r="B21" s="15">
        <v>423337209</v>
      </c>
      <c r="C21" s="15"/>
    </row>
    <row r="22" spans="1:3" ht="30" x14ac:dyDescent="0.25">
      <c r="A22" s="10" t="s">
        <v>16</v>
      </c>
      <c r="B22" s="15">
        <v>348346947</v>
      </c>
      <c r="C22" s="15"/>
    </row>
    <row r="23" spans="1:3" ht="15" customHeight="1" x14ac:dyDescent="0.25">
      <c r="A23" s="10" t="s">
        <v>17</v>
      </c>
      <c r="B23" s="15">
        <v>2415688929</v>
      </c>
      <c r="C23" s="15"/>
    </row>
    <row r="24" spans="1:3" ht="15" customHeight="1" x14ac:dyDescent="0.25">
      <c r="A24" s="10" t="s">
        <v>18</v>
      </c>
      <c r="B24" s="15">
        <v>640796953</v>
      </c>
      <c r="C24" s="15"/>
    </row>
    <row r="25" spans="1:3" ht="15" customHeight="1" x14ac:dyDescent="0.25">
      <c r="A25" s="9" t="s">
        <v>19</v>
      </c>
      <c r="B25" s="16">
        <f>SUM(B26:B34)</f>
        <v>4865172056</v>
      </c>
      <c r="C25" s="32">
        <f>SUM(C26:C34)</f>
        <v>0</v>
      </c>
    </row>
    <row r="26" spans="1:3" ht="15" customHeight="1" x14ac:dyDescent="0.25">
      <c r="A26" s="10" t="s">
        <v>20</v>
      </c>
      <c r="B26" s="15">
        <v>29935587</v>
      </c>
      <c r="C26" s="15"/>
    </row>
    <row r="27" spans="1:3" ht="15" customHeight="1" x14ac:dyDescent="0.25">
      <c r="A27" s="10" t="s">
        <v>21</v>
      </c>
      <c r="B27" s="15">
        <v>165954550</v>
      </c>
      <c r="C27" s="15"/>
    </row>
    <row r="28" spans="1:3" ht="15" customHeight="1" x14ac:dyDescent="0.25">
      <c r="A28" s="10" t="s">
        <v>22</v>
      </c>
      <c r="B28" s="15">
        <v>3432256682</v>
      </c>
      <c r="C28" s="15"/>
    </row>
    <row r="29" spans="1:3" ht="15" customHeight="1" x14ac:dyDescent="0.25">
      <c r="A29" s="10" t="s">
        <v>23</v>
      </c>
      <c r="B29" s="15">
        <v>1000</v>
      </c>
      <c r="C29" s="15"/>
    </row>
    <row r="30" spans="1:3" ht="15" customHeight="1" x14ac:dyDescent="0.25">
      <c r="A30" s="10" t="s">
        <v>24</v>
      </c>
      <c r="B30" s="15">
        <v>41049261</v>
      </c>
      <c r="C30" s="15"/>
    </row>
    <row r="31" spans="1:3" ht="15" customHeight="1" x14ac:dyDescent="0.25">
      <c r="A31" s="10" t="s">
        <v>25</v>
      </c>
      <c r="B31" s="15">
        <v>9940215</v>
      </c>
      <c r="C31" s="15"/>
    </row>
    <row r="32" spans="1:3" x14ac:dyDescent="0.25">
      <c r="A32" s="10" t="s">
        <v>26</v>
      </c>
      <c r="B32" s="15">
        <v>212503543</v>
      </c>
      <c r="C32" s="15"/>
    </row>
    <row r="33" spans="1:3" x14ac:dyDescent="0.25">
      <c r="A33" s="10" t="s">
        <v>82</v>
      </c>
      <c r="B33" s="21">
        <v>0</v>
      </c>
      <c r="C33" s="33"/>
    </row>
    <row r="34" spans="1:3" ht="15" customHeight="1" x14ac:dyDescent="0.25">
      <c r="A34" s="10" t="s">
        <v>27</v>
      </c>
      <c r="B34" s="15">
        <v>973531218</v>
      </c>
      <c r="C34" s="15"/>
    </row>
    <row r="35" spans="1:3" ht="15" customHeight="1" x14ac:dyDescent="0.25">
      <c r="A35" s="9" t="s">
        <v>28</v>
      </c>
      <c r="B35" s="16">
        <f>SUM(B36:B43)</f>
        <v>8342617061</v>
      </c>
      <c r="C35" s="32">
        <f>SUM(C36:C43)</f>
        <v>0</v>
      </c>
    </row>
    <row r="36" spans="1:3" ht="15" customHeight="1" x14ac:dyDescent="0.25">
      <c r="A36" s="10" t="s">
        <v>29</v>
      </c>
      <c r="B36" s="15">
        <v>1949538755</v>
      </c>
      <c r="C36" s="15"/>
    </row>
    <row r="37" spans="1:3" x14ac:dyDescent="0.25">
      <c r="A37" s="10" t="s">
        <v>72</v>
      </c>
      <c r="B37" s="25">
        <v>0</v>
      </c>
      <c r="C37" s="34"/>
    </row>
    <row r="38" spans="1:3" x14ac:dyDescent="0.25">
      <c r="A38" s="10" t="s">
        <v>73</v>
      </c>
      <c r="B38" s="25">
        <v>0</v>
      </c>
      <c r="C38" s="34"/>
    </row>
    <row r="39" spans="1:3" x14ac:dyDescent="0.25">
      <c r="A39" s="10" t="s">
        <v>74</v>
      </c>
      <c r="B39" s="25">
        <v>0</v>
      </c>
      <c r="C39" s="34"/>
    </row>
    <row r="40" spans="1:3" x14ac:dyDescent="0.25">
      <c r="A40" s="10" t="s">
        <v>75</v>
      </c>
      <c r="B40" s="25">
        <v>0</v>
      </c>
      <c r="C40" s="34"/>
    </row>
    <row r="41" spans="1:3" ht="15" customHeight="1" x14ac:dyDescent="0.25">
      <c r="A41" s="10" t="s">
        <v>76</v>
      </c>
      <c r="B41" s="25">
        <v>0</v>
      </c>
      <c r="C41" s="34"/>
    </row>
    <row r="42" spans="1:3" ht="15" customHeight="1" x14ac:dyDescent="0.25">
      <c r="A42" s="10" t="s">
        <v>30</v>
      </c>
      <c r="B42" s="15">
        <v>20486306</v>
      </c>
      <c r="C42" s="15"/>
    </row>
    <row r="43" spans="1:3" x14ac:dyDescent="0.25">
      <c r="A43" s="10" t="s">
        <v>31</v>
      </c>
      <c r="B43" s="15">
        <v>6372592000</v>
      </c>
      <c r="C43" s="15"/>
    </row>
    <row r="44" spans="1:3" ht="15" customHeight="1" x14ac:dyDescent="0.25">
      <c r="A44" s="9" t="s">
        <v>32</v>
      </c>
      <c r="B44" s="28">
        <v>0</v>
      </c>
      <c r="C44" s="35">
        <v>0</v>
      </c>
    </row>
    <row r="45" spans="1:3" x14ac:dyDescent="0.25">
      <c r="A45" s="10" t="s">
        <v>33</v>
      </c>
      <c r="B45" s="25">
        <v>0</v>
      </c>
      <c r="C45" s="34"/>
    </row>
    <row r="46" spans="1:3" x14ac:dyDescent="0.25">
      <c r="A46" s="10" t="s">
        <v>77</v>
      </c>
      <c r="B46" s="25">
        <v>0</v>
      </c>
      <c r="C46" s="34"/>
    </row>
    <row r="47" spans="1:3" x14ac:dyDescent="0.25">
      <c r="A47" s="10" t="s">
        <v>78</v>
      </c>
      <c r="B47" s="25">
        <v>0</v>
      </c>
      <c r="C47" s="34"/>
    </row>
    <row r="48" spans="1:3" x14ac:dyDescent="0.25">
      <c r="A48" s="10" t="s">
        <v>79</v>
      </c>
      <c r="B48" s="25">
        <v>0</v>
      </c>
      <c r="C48" s="34"/>
    </row>
    <row r="49" spans="1:3" x14ac:dyDescent="0.25">
      <c r="A49" s="10" t="s">
        <v>80</v>
      </c>
      <c r="B49" s="25">
        <v>0</v>
      </c>
      <c r="C49" s="34"/>
    </row>
    <row r="50" spans="1:3" x14ac:dyDescent="0.25">
      <c r="A50" s="10" t="s">
        <v>81</v>
      </c>
      <c r="B50" s="25">
        <v>0</v>
      </c>
      <c r="C50" s="34"/>
    </row>
    <row r="51" spans="1:3" x14ac:dyDescent="0.25">
      <c r="A51" s="10" t="s">
        <v>34</v>
      </c>
      <c r="B51" s="25">
        <v>0</v>
      </c>
      <c r="C51" s="34"/>
    </row>
    <row r="52" spans="1:3" ht="15" customHeight="1" x14ac:dyDescent="0.25">
      <c r="A52" s="9" t="s">
        <v>35</v>
      </c>
      <c r="B52" s="16">
        <f>SUM(B53:B61)</f>
        <v>11734928524</v>
      </c>
      <c r="C52" s="32">
        <f>SUM(C53:C61)</f>
        <v>0</v>
      </c>
    </row>
    <row r="53" spans="1:3" ht="15" customHeight="1" x14ac:dyDescent="0.25">
      <c r="A53" s="10" t="s">
        <v>36</v>
      </c>
      <c r="B53" s="15">
        <v>9836041151</v>
      </c>
      <c r="C53" s="15"/>
    </row>
    <row r="54" spans="1:3" ht="15" customHeight="1" x14ac:dyDescent="0.25">
      <c r="A54" s="10" t="s">
        <v>37</v>
      </c>
      <c r="B54" s="15">
        <v>790766544</v>
      </c>
      <c r="C54" s="15"/>
    </row>
    <row r="55" spans="1:3" ht="15" customHeight="1" x14ac:dyDescent="0.25">
      <c r="A55" s="10" t="s">
        <v>38</v>
      </c>
      <c r="B55" s="15">
        <v>139835600</v>
      </c>
      <c r="C55" s="15"/>
    </row>
    <row r="56" spans="1:3" x14ac:dyDescent="0.25">
      <c r="A56" s="10" t="s">
        <v>39</v>
      </c>
      <c r="B56" s="15">
        <v>91803250</v>
      </c>
      <c r="C56" s="15"/>
    </row>
    <row r="57" spans="1:3" ht="15" customHeight="1" x14ac:dyDescent="0.25">
      <c r="A57" s="10" t="s">
        <v>40</v>
      </c>
      <c r="B57" s="15">
        <v>255077308</v>
      </c>
      <c r="C57" s="15"/>
    </row>
    <row r="58" spans="1:3" ht="15" customHeight="1" x14ac:dyDescent="0.25">
      <c r="A58" s="10" t="s">
        <v>41</v>
      </c>
      <c r="B58" s="15">
        <v>95163358</v>
      </c>
      <c r="C58" s="15"/>
    </row>
    <row r="59" spans="1:3" ht="15" customHeight="1" x14ac:dyDescent="0.25">
      <c r="A59" s="10" t="s">
        <v>83</v>
      </c>
      <c r="B59" s="15">
        <v>452279617</v>
      </c>
      <c r="C59" s="15"/>
    </row>
    <row r="60" spans="1:3" ht="15" customHeight="1" x14ac:dyDescent="0.25">
      <c r="A60" s="10" t="s">
        <v>42</v>
      </c>
      <c r="B60" s="15">
        <v>0</v>
      </c>
      <c r="C60" s="15"/>
    </row>
    <row r="61" spans="1:3" x14ac:dyDescent="0.25">
      <c r="A61" s="10" t="s">
        <v>43</v>
      </c>
      <c r="B61" s="15">
        <v>73961696</v>
      </c>
      <c r="C61" s="15"/>
    </row>
    <row r="62" spans="1:3" ht="15" customHeight="1" x14ac:dyDescent="0.25">
      <c r="A62" s="9" t="s">
        <v>44</v>
      </c>
      <c r="B62" s="16">
        <f>SUM(B63:B64)</f>
        <v>12635248378</v>
      </c>
      <c r="C62" s="32">
        <f>SUM(C63:C64)</f>
        <v>0</v>
      </c>
    </row>
    <row r="63" spans="1:3" ht="15" customHeight="1" x14ac:dyDescent="0.25">
      <c r="A63" s="10" t="s">
        <v>45</v>
      </c>
      <c r="B63" s="15">
        <v>12633748378</v>
      </c>
      <c r="C63" s="15"/>
    </row>
    <row r="64" spans="1:3" ht="15" customHeight="1" x14ac:dyDescent="0.25">
      <c r="A64" s="10" t="s">
        <v>46</v>
      </c>
      <c r="B64" s="15">
        <v>1500000</v>
      </c>
      <c r="C64" s="15"/>
    </row>
    <row r="65" spans="1:3" ht="15" customHeight="1" x14ac:dyDescent="0.25">
      <c r="A65" s="10" t="s">
        <v>71</v>
      </c>
      <c r="B65" s="27">
        <v>0</v>
      </c>
      <c r="C65" s="34"/>
    </row>
    <row r="66" spans="1:3" ht="30" x14ac:dyDescent="0.25">
      <c r="A66" s="10" t="s">
        <v>59</v>
      </c>
      <c r="B66" s="27">
        <v>0</v>
      </c>
      <c r="C66" s="34"/>
    </row>
    <row r="67" spans="1:3" x14ac:dyDescent="0.25">
      <c r="A67" s="9" t="s">
        <v>60</v>
      </c>
      <c r="B67" s="26">
        <v>0</v>
      </c>
      <c r="C67" s="35">
        <v>0</v>
      </c>
    </row>
    <row r="68" spans="1:3" ht="15" customHeight="1" x14ac:dyDescent="0.25">
      <c r="A68" s="10" t="s">
        <v>61</v>
      </c>
      <c r="B68" s="27">
        <v>0</v>
      </c>
      <c r="C68" s="34"/>
    </row>
    <row r="69" spans="1:3" x14ac:dyDescent="0.25">
      <c r="A69" s="10" t="s">
        <v>62</v>
      </c>
      <c r="B69" s="27">
        <v>0</v>
      </c>
      <c r="C69" s="34"/>
    </row>
    <row r="70" spans="1:3" ht="15" customHeight="1" x14ac:dyDescent="0.25">
      <c r="A70" s="10" t="s">
        <v>63</v>
      </c>
      <c r="B70" s="27">
        <v>0</v>
      </c>
      <c r="C70" s="34"/>
    </row>
    <row r="71" spans="1:3" ht="15" customHeight="1" x14ac:dyDescent="0.25">
      <c r="A71" s="10" t="s">
        <v>64</v>
      </c>
      <c r="B71" s="27">
        <v>0</v>
      </c>
      <c r="C71" s="34"/>
    </row>
    <row r="72" spans="1:3" ht="15" customHeight="1" x14ac:dyDescent="0.25">
      <c r="A72" s="10" t="s">
        <v>65</v>
      </c>
      <c r="B72" s="27">
        <v>0</v>
      </c>
      <c r="C72" s="34"/>
    </row>
    <row r="73" spans="1:3" ht="15" customHeight="1" x14ac:dyDescent="0.25">
      <c r="A73" s="9" t="s">
        <v>66</v>
      </c>
      <c r="B73" s="20">
        <v>0</v>
      </c>
      <c r="C73" s="36">
        <v>0</v>
      </c>
    </row>
    <row r="74" spans="1:3" ht="15" customHeight="1" x14ac:dyDescent="0.25">
      <c r="A74" s="10" t="s">
        <v>67</v>
      </c>
      <c r="B74" s="21">
        <v>0</v>
      </c>
      <c r="C74" s="33"/>
    </row>
    <row r="75" spans="1:3" ht="15" customHeight="1" x14ac:dyDescent="0.25">
      <c r="A75" s="10" t="s">
        <v>68</v>
      </c>
      <c r="B75" s="21">
        <v>0</v>
      </c>
      <c r="C75" s="33"/>
    </row>
    <row r="76" spans="1:3" ht="15" customHeight="1" x14ac:dyDescent="0.25">
      <c r="A76" s="10" t="s">
        <v>69</v>
      </c>
      <c r="B76" s="21">
        <v>0</v>
      </c>
      <c r="C76" s="33"/>
    </row>
    <row r="77" spans="1:3" x14ac:dyDescent="0.25">
      <c r="A77" s="10" t="s">
        <v>70</v>
      </c>
      <c r="B77" s="21">
        <v>0</v>
      </c>
      <c r="C77" s="33"/>
    </row>
    <row r="78" spans="1:3" x14ac:dyDescent="0.25">
      <c r="A78" s="4" t="s">
        <v>1</v>
      </c>
      <c r="B78" s="17">
        <f>+B9+B15+B25+B35+B52+B62</f>
        <v>170773683960</v>
      </c>
      <c r="C78" s="37">
        <f>+C9+C15+C25+C35+C52+C62</f>
        <v>0</v>
      </c>
    </row>
    <row r="80" spans="1:3" x14ac:dyDescent="0.25">
      <c r="A80" s="3" t="s">
        <v>47</v>
      </c>
      <c r="B80" s="22">
        <v>0</v>
      </c>
      <c r="C80" s="38">
        <v>0</v>
      </c>
    </row>
    <row r="81" spans="1:3" x14ac:dyDescent="0.25">
      <c r="A81" s="5" t="s">
        <v>48</v>
      </c>
      <c r="B81" s="22">
        <v>0</v>
      </c>
      <c r="C81" s="38">
        <v>0</v>
      </c>
    </row>
    <row r="82" spans="1:3" x14ac:dyDescent="0.25">
      <c r="A82" s="11" t="s">
        <v>49</v>
      </c>
      <c r="B82" s="21">
        <v>0</v>
      </c>
      <c r="C82" s="33"/>
    </row>
    <row r="83" spans="1:3" x14ac:dyDescent="0.25">
      <c r="A83" s="11" t="s">
        <v>50</v>
      </c>
      <c r="B83" s="21">
        <v>0</v>
      </c>
      <c r="C83" s="33"/>
    </row>
    <row r="84" spans="1:3" x14ac:dyDescent="0.25">
      <c r="A84" s="5" t="s">
        <v>51</v>
      </c>
      <c r="B84" s="22">
        <v>0</v>
      </c>
      <c r="C84" s="38">
        <v>0</v>
      </c>
    </row>
    <row r="85" spans="1:3" x14ac:dyDescent="0.25">
      <c r="A85" s="11" t="s">
        <v>52</v>
      </c>
      <c r="B85" s="21">
        <v>0</v>
      </c>
      <c r="C85" s="33"/>
    </row>
    <row r="86" spans="1:3" x14ac:dyDescent="0.25">
      <c r="A86" s="11" t="s">
        <v>53</v>
      </c>
      <c r="B86" s="21">
        <v>0</v>
      </c>
      <c r="C86" s="33"/>
    </row>
    <row r="87" spans="1:3" x14ac:dyDescent="0.25">
      <c r="A87" s="5" t="s">
        <v>54</v>
      </c>
      <c r="B87" s="22">
        <v>0</v>
      </c>
      <c r="C87" s="38">
        <v>0</v>
      </c>
    </row>
    <row r="88" spans="1:3" x14ac:dyDescent="0.25">
      <c r="A88" s="11" t="s">
        <v>55</v>
      </c>
      <c r="B88" s="21">
        <v>0</v>
      </c>
      <c r="C88" s="33"/>
    </row>
    <row r="89" spans="1:3" x14ac:dyDescent="0.25">
      <c r="A89" s="4" t="s">
        <v>56</v>
      </c>
      <c r="B89" s="23">
        <v>0</v>
      </c>
      <c r="C89" s="39">
        <v>0</v>
      </c>
    </row>
    <row r="91" spans="1:3" ht="15.75" x14ac:dyDescent="0.25">
      <c r="A91" s="6" t="s">
        <v>57</v>
      </c>
      <c r="B91" s="7">
        <f t="shared" ref="B91" si="0">+B78</f>
        <v>170773683960</v>
      </c>
      <c r="C91" s="40">
        <f>+C78</f>
        <v>0</v>
      </c>
    </row>
    <row r="92" spans="1:3" x14ac:dyDescent="0.25">
      <c r="A92" s="44"/>
      <c r="B92" s="44"/>
      <c r="C92" s="44"/>
    </row>
    <row r="93" spans="1:3" x14ac:dyDescent="0.25">
      <c r="A93" s="18" t="s">
        <v>84</v>
      </c>
      <c r="B93" s="14"/>
      <c r="C93" s="41"/>
    </row>
    <row r="94" spans="1:3" x14ac:dyDescent="0.25">
      <c r="A94" t="s">
        <v>86</v>
      </c>
      <c r="B94" s="14"/>
      <c r="C94" s="41"/>
    </row>
    <row r="95" spans="1:3" x14ac:dyDescent="0.25">
      <c r="A95" s="18" t="s">
        <v>85</v>
      </c>
      <c r="B95" s="14"/>
      <c r="C95" s="41"/>
    </row>
    <row r="96" spans="1:3" x14ac:dyDescent="0.25">
      <c r="A96" t="s">
        <v>87</v>
      </c>
      <c r="B96" s="14"/>
      <c r="C96" s="41"/>
    </row>
    <row r="97" spans="1:3" x14ac:dyDescent="0.25">
      <c r="A97" s="18" t="s">
        <v>88</v>
      </c>
      <c r="B97" s="14"/>
      <c r="C97" s="41"/>
    </row>
    <row r="98" spans="1:3" ht="50.25" customHeight="1" x14ac:dyDescent="0.25">
      <c r="A98" s="45" t="s">
        <v>89</v>
      </c>
      <c r="B98" s="45"/>
      <c r="C98" s="45"/>
    </row>
    <row r="99" spans="1:3" x14ac:dyDescent="0.25">
      <c r="A99" s="14"/>
      <c r="B99" s="14"/>
      <c r="C99" s="41"/>
    </row>
    <row r="100" spans="1:3" x14ac:dyDescent="0.25">
      <c r="A100" s="12" t="s">
        <v>58</v>
      </c>
      <c r="B100" s="12"/>
      <c r="C100" s="42"/>
    </row>
    <row r="101" spans="1:3" x14ac:dyDescent="0.25">
      <c r="A101" s="13" t="s">
        <v>91</v>
      </c>
      <c r="B101" s="13"/>
      <c r="C101" s="43"/>
    </row>
  </sheetData>
  <mergeCells count="6">
    <mergeCell ref="A92:C92"/>
    <mergeCell ref="A98:C98"/>
    <mergeCell ref="A3:C3"/>
    <mergeCell ref="A5:C5"/>
    <mergeCell ref="A4:C4"/>
    <mergeCell ref="A6:C6"/>
  </mergeCells>
  <pageMargins left="0.70866141732283472" right="0.70866141732283472" top="0.74803149606299213" bottom="0.74803149606299213" header="0.31496062992125984" footer="0.31496062992125984"/>
  <pageSetup scale="77" fitToHeight="0" orientation="portrait" r:id="rId1"/>
  <ignoredErrors>
    <ignoredError sqref="B62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E7559DC1AE68844B9494B2662775DB1" ma:contentTypeVersion="13" ma:contentTypeDescription="Crear nuevo documento." ma:contentTypeScope="" ma:versionID="86676124941530e9be37e46a2c35cd69">
  <xsd:schema xmlns:xsd="http://www.w3.org/2001/XMLSchema" xmlns:xs="http://www.w3.org/2001/XMLSchema" xmlns:p="http://schemas.microsoft.com/office/2006/metadata/properties" xmlns:ns3="6f454071-f228-4dda-b004-431287ab1efe" xmlns:ns4="6c0f8f09-1889-4044-a4f7-4542b1ae657e" targetNamespace="http://schemas.microsoft.com/office/2006/metadata/properties" ma:root="true" ma:fieldsID="ba94887fde3237db7b5b6a1300975244" ns3:_="" ns4:_="">
    <xsd:import namespace="6f454071-f228-4dda-b004-431287ab1efe"/>
    <xsd:import namespace="6c0f8f09-1889-4044-a4f7-4542b1ae65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454071-f228-4dda-b004-431287ab1e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0f8f09-1889-4044-a4f7-4542b1ae657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35009C7-F577-4E09-856A-0CDD6897D8B5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6c0f8f09-1889-4044-a4f7-4542b1ae657e"/>
    <ds:schemaRef ds:uri="http://purl.org/dc/terms/"/>
    <ds:schemaRef ds:uri="http://schemas.openxmlformats.org/package/2006/metadata/core-properties"/>
    <ds:schemaRef ds:uri="6f454071-f228-4dda-b004-431287ab1efe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758D6C0-1485-4F5B-9387-D2CAC0B3F53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192BB13-E8C0-4EFF-BD54-ADCE57030F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454071-f228-4dda-b004-431287ab1efe"/>
    <ds:schemaRef ds:uri="6c0f8f09-1889-4044-a4f7-4542b1ae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Ejecución gasto Nov. Capitul</vt:lpstr>
      <vt:lpstr>'Ejecución gasto Nov. Capitul'!Área_de_impresión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Modesto Brito Rivera</dc:creator>
  <cp:lastModifiedBy>Hilda Paola Mata Hernandez</cp:lastModifiedBy>
  <cp:lastPrinted>2022-01-04T18:57:38Z</cp:lastPrinted>
  <dcterms:created xsi:type="dcterms:W3CDTF">2019-05-15T16:05:40Z</dcterms:created>
  <dcterms:modified xsi:type="dcterms:W3CDTF">2022-01-11T12:48:25Z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0x010100CE7559DC1AE68844B9494B2662775DB1</vt:lpwstr>
  </property>
</Properties>
</file>