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0490" windowHeight="8985"/>
  </bookViews>
  <sheets>
    <sheet name="SANTIAGO " sheetId="1" r:id="rId1"/>
  </sheets>
  <definedNames>
    <definedName name="_xlnm.Print_Area" localSheetId="0">'SANTIAGO '!$A$1:$G$9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G7" i="1" l="1"/>
  <c r="G8" i="1" l="1"/>
  <c r="F8" i="1"/>
  <c r="F6" i="1"/>
  <c r="G5" i="1"/>
  <c r="F5" i="1"/>
  <c r="F4" i="1"/>
  <c r="G4" i="1" s="1"/>
  <c r="F3" i="1"/>
  <c r="G3" i="1" s="1"/>
  <c r="F2" i="1"/>
  <c r="G2" i="1" s="1"/>
  <c r="G9" i="1" s="1"/>
</calcChain>
</file>

<file path=xl/sharedStrings.xml><?xml version="1.0" encoding="utf-8"?>
<sst xmlns="http://schemas.openxmlformats.org/spreadsheetml/2006/main" count="16" uniqueCount="16">
  <si>
    <t>NO.</t>
  </si>
  <si>
    <t>DETALLE</t>
  </si>
  <si>
    <t>CANTIDAD</t>
  </si>
  <si>
    <t>VALOR UNITARIO</t>
  </si>
  <si>
    <t>VALOR TOTAL</t>
  </si>
  <si>
    <t>BUTACAS INTEC III</t>
  </si>
  <si>
    <t>BUTACAS INTEC II</t>
  </si>
  <si>
    <t xml:space="preserve">SILLAS MULTIUSO </t>
  </si>
  <si>
    <t>SILLAS 3RO Y 4TO MEDIA</t>
  </si>
  <si>
    <t>PIZARRAS MAGICA</t>
  </si>
  <si>
    <t xml:space="preserve">MESA DE 3R A 4TO DE MEDIA </t>
  </si>
  <si>
    <t>Total general</t>
  </si>
  <si>
    <t>CONTENIDO EN UNIDADES</t>
  </si>
  <si>
    <t>MESA COMPU-MAESTRO</t>
  </si>
  <si>
    <t>1,046</t>
  </si>
  <si>
    <t>PRECIO SIN ITBIS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</si>
</sst>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NumberFormat="1" applyFont="1" applyBorder="1"/>
    <xf numFmtId="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1314450</xdr:colOff>
      <xdr:row>1</xdr:row>
      <xdr:rowOff>161925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43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2</xdr:row>
      <xdr:rowOff>161925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434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3</xdr:row>
      <xdr:rowOff>161925</xdr:rowOff>
    </xdr:from>
    <xdr:ext cx="184731" cy="264560"/>
    <xdr:sp macro="" textlink="">
      <xdr:nvSpPr>
        <xdr:cNvPr id="9" name="1 CuadroTexto"/>
        <xdr:cNvSpPr txBox="1"/>
      </xdr:nvSpPr>
      <xdr:spPr>
        <a:xfrm>
          <a:off x="4543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4</xdr:row>
      <xdr:rowOff>161925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543425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5</xdr:row>
      <xdr:rowOff>161925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5434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"/>
  <sheetViews>
    <sheetView tabSelected="1" workbookViewId="0">
      <selection activeCell="C13" sqref="C13"/>
    </sheetView>
  </sheetViews>
  <sheetFormatPr baseColWidth="10" defaultRowHeight="15" x14ac:dyDescent="0.25"/>
  <cols>
    <col min="1" max="1" width="4.140625" style="13" bestFit="1" customWidth="1"/>
    <col min="2" max="2" width="28.140625" style="13" customWidth="1"/>
    <col min="3" max="3" width="12.28515625" style="13" customWidth="1"/>
    <col min="4" max="4" width="12.5703125" style="13" customWidth="1"/>
    <col min="5" max="5" width="18.5703125" style="14" customWidth="1"/>
    <col min="6" max="6" width="19.28515625" style="13" customWidth="1"/>
    <col min="7" max="7" width="24.7109375" style="13" customWidth="1"/>
  </cols>
  <sheetData>
    <row r="1" spans="1:7" ht="35.25" customHeight="1" x14ac:dyDescent="0.25">
      <c r="A1" s="1" t="s">
        <v>0</v>
      </c>
      <c r="B1" s="1" t="s">
        <v>1</v>
      </c>
      <c r="C1" s="1" t="s">
        <v>2</v>
      </c>
      <c r="D1" s="2" t="s">
        <v>15</v>
      </c>
      <c r="E1" s="3" t="s">
        <v>12</v>
      </c>
      <c r="F1" s="4" t="s">
        <v>3</v>
      </c>
      <c r="G1" s="1" t="s">
        <v>4</v>
      </c>
    </row>
    <row r="2" spans="1:7" x14ac:dyDescent="0.25">
      <c r="A2" s="15">
        <v>1</v>
      </c>
      <c r="B2" s="6" t="s">
        <v>5</v>
      </c>
      <c r="C2" s="7">
        <v>12443</v>
      </c>
      <c r="D2" s="8">
        <v>2010</v>
      </c>
      <c r="E2" s="7">
        <v>12443</v>
      </c>
      <c r="F2" s="9">
        <f>D2*0.18+D2</f>
        <v>2371.8000000000002</v>
      </c>
      <c r="G2" s="9">
        <f>C2*F2</f>
        <v>29512307.400000002</v>
      </c>
    </row>
    <row r="3" spans="1:7" x14ac:dyDescent="0.25">
      <c r="A3" s="15">
        <v>2</v>
      </c>
      <c r="B3" s="6" t="s">
        <v>6</v>
      </c>
      <c r="C3" s="7">
        <v>1313</v>
      </c>
      <c r="D3" s="8">
        <v>1910</v>
      </c>
      <c r="E3" s="7">
        <f t="shared" ref="E3:E8" si="0">C3</f>
        <v>1313</v>
      </c>
      <c r="F3" s="9">
        <f>D3*0.18+D3</f>
        <v>2253.8000000000002</v>
      </c>
      <c r="G3" s="9">
        <f>C3*F3</f>
        <v>2959239.4000000004</v>
      </c>
    </row>
    <row r="4" spans="1:7" x14ac:dyDescent="0.25">
      <c r="A4" s="15">
        <v>3</v>
      </c>
      <c r="B4" s="6" t="s">
        <v>7</v>
      </c>
      <c r="C4" s="7">
        <v>14052</v>
      </c>
      <c r="D4" s="8">
        <v>1910</v>
      </c>
      <c r="E4" s="7">
        <f t="shared" si="0"/>
        <v>14052</v>
      </c>
      <c r="F4" s="9">
        <f>D4*0.18+D4</f>
        <v>2253.8000000000002</v>
      </c>
      <c r="G4" s="9">
        <f>C4*F4</f>
        <v>31670397.600000001</v>
      </c>
    </row>
    <row r="5" spans="1:7" x14ac:dyDescent="0.25">
      <c r="A5" s="15">
        <v>4</v>
      </c>
      <c r="B5" s="6" t="s">
        <v>8</v>
      </c>
      <c r="C5" s="7">
        <v>37</v>
      </c>
      <c r="D5" s="8">
        <v>2371</v>
      </c>
      <c r="E5" s="7">
        <f t="shared" si="0"/>
        <v>37</v>
      </c>
      <c r="F5" s="9">
        <f t="shared" ref="F5:F8" si="1">D5*0.18+D5</f>
        <v>2797.7799999999997</v>
      </c>
      <c r="G5" s="9">
        <f>C5*D5</f>
        <v>87727</v>
      </c>
    </row>
    <row r="6" spans="1:7" x14ac:dyDescent="0.25">
      <c r="A6" s="15">
        <v>5</v>
      </c>
      <c r="B6" s="6" t="s">
        <v>9</v>
      </c>
      <c r="C6" s="7">
        <v>19</v>
      </c>
      <c r="D6" s="8">
        <v>2500</v>
      </c>
      <c r="E6" s="7">
        <f t="shared" si="0"/>
        <v>19</v>
      </c>
      <c r="F6" s="9">
        <f t="shared" si="1"/>
        <v>2950</v>
      </c>
      <c r="G6" s="9">
        <v>32371.4</v>
      </c>
    </row>
    <row r="7" spans="1:7" x14ac:dyDescent="0.25">
      <c r="A7" s="15">
        <v>6</v>
      </c>
      <c r="B7" s="6" t="s">
        <v>13</v>
      </c>
      <c r="C7" s="7">
        <v>640</v>
      </c>
      <c r="D7" s="8">
        <v>1150</v>
      </c>
      <c r="E7" s="7">
        <f t="shared" si="0"/>
        <v>640</v>
      </c>
      <c r="F7" s="9">
        <v>1357</v>
      </c>
      <c r="G7" s="9">
        <f>C7*F7</f>
        <v>868480</v>
      </c>
    </row>
    <row r="8" spans="1:7" x14ac:dyDescent="0.25">
      <c r="A8" s="15">
        <v>7</v>
      </c>
      <c r="B8" s="5" t="s">
        <v>10</v>
      </c>
      <c r="C8" s="10" t="s">
        <v>14</v>
      </c>
      <c r="D8" s="11">
        <v>20621</v>
      </c>
      <c r="E8" s="7" t="str">
        <f t="shared" si="0"/>
        <v>1,046</v>
      </c>
      <c r="F8" s="9">
        <f t="shared" si="1"/>
        <v>24332.78</v>
      </c>
      <c r="G8" s="9">
        <f>D8</f>
        <v>20621</v>
      </c>
    </row>
    <row r="9" spans="1:7" x14ac:dyDescent="0.25">
      <c r="A9" s="16" t="s">
        <v>11</v>
      </c>
      <c r="B9" s="16"/>
      <c r="C9" s="16"/>
      <c r="D9" s="16"/>
      <c r="E9" s="16"/>
      <c r="F9" s="16"/>
      <c r="G9" s="12">
        <f>SUM(G2:G8)</f>
        <v>65151143.800000004</v>
      </c>
    </row>
  </sheetData>
  <mergeCells count="1">
    <mergeCell ref="A9:F9"/>
  </mergeCells>
  <pageMargins left="0.7" right="0.7" top="0.75" bottom="0.75" header="0.3" footer="0.3"/>
  <pageSetup orientation="landscape" r:id="rId1"/>
  <ignoredErrors>
    <ignoredError sqref="C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5ddfe1d7-db10-48b3-96ea-86cff59c7b3b">Relación de Inventario en Almacén</Tipo_x0020_de_x0020_Documento>
    <Formaro_x0020_de_x0020_documento xmlns="5ddfe1d7-db10-48b3-96ea-86cff59c7b3b">1</Formaro_x0020_de_x0020_documento>
    <Mes xmlns="5ddfe1d7-db10-48b3-96ea-86cff59c7b3b">01- Enero</Mes>
    <A_x00d1_o xmlns="5ddfe1d7-db10-48b3-96ea-86cff59c7b3b">2017</A_x00d1_o>
  </documentManagement>
</p:properties>
</file>

<file path=customXml/itemProps1.xml><?xml version="1.0" encoding="utf-8"?>
<ds:datastoreItem xmlns:ds="http://schemas.openxmlformats.org/officeDocument/2006/customXml" ds:itemID="{3C784F24-5DAD-4F3C-A53F-94C3CE2A70EC}"/>
</file>

<file path=customXml/itemProps2.xml><?xml version="1.0" encoding="utf-8"?>
<ds:datastoreItem xmlns:ds="http://schemas.openxmlformats.org/officeDocument/2006/customXml" ds:itemID="{E4B2376B-4A5D-4CB5-9E2E-DC08B6674182}"/>
</file>

<file path=customXml/itemProps3.xml><?xml version="1.0" encoding="utf-8"?>
<ds:datastoreItem xmlns:ds="http://schemas.openxmlformats.org/officeDocument/2006/customXml" ds:itemID="{4454F9E9-515D-4A98-AC7A-4267CAE0B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SANTIAGO </vt:lpstr>
      <vt:lpstr>'SANTIAGO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Yoel Reyes Rodriguez</dc:creator>
  <cp:lastModifiedBy>Massiel Elizabeth Segura Montilla</cp:lastModifiedBy>
  <cp:lastPrinted>2016-10-06T19:23:42Z</cp:lastPrinted>
  <dcterms:created xsi:type="dcterms:W3CDTF">2016-07-20T16:05:30Z</dcterms:created>
  <dcterms:modified xsi:type="dcterms:W3CDTF">2017-02-10T17:33:46Z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