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5. Agosto\Servicios Generales\Santiago\"/>
    </mc:Choice>
  </mc:AlternateContent>
  <bookViews>
    <workbookView xWindow="0" yWindow="0" windowWidth="20490" windowHeight="8985"/>
  </bookViews>
  <sheets>
    <sheet name="INVENTARIO SEMANAL " sheetId="1" r:id="rId1"/>
  </sheets>
  <definedNames>
    <definedName name="_xlnm.Print_Area" localSheetId="0">'INVENTARIO SEMANAL '!$A$2:$G$16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 l="1"/>
  <c r="G14" i="1" s="1"/>
  <c r="E15" i="1" l="1"/>
  <c r="E12" i="1"/>
  <c r="E11" i="1"/>
  <c r="E10" i="1"/>
  <c r="E9" i="1"/>
  <c r="G12" i="1" l="1"/>
  <c r="G15" i="1" l="1"/>
  <c r="F15" i="1"/>
  <c r="F11" i="1"/>
  <c r="G10" i="1"/>
  <c r="F10" i="1"/>
  <c r="F9" i="1"/>
  <c r="G9" i="1" s="1"/>
  <c r="F8" i="1"/>
  <c r="G8" i="1" s="1"/>
  <c r="F7" i="1"/>
  <c r="G7" i="1" s="1"/>
  <c r="G16" i="1" l="1"/>
</calcChain>
</file>

<file path=xl/sharedStrings.xml><?xml version="1.0" encoding="utf-8"?>
<sst xmlns="http://schemas.openxmlformats.org/spreadsheetml/2006/main" count="31" uniqueCount="31">
  <si>
    <t>ALMACEN DE MOBILIARIO DE SANTIAGO</t>
  </si>
  <si>
    <t>NO.</t>
  </si>
  <si>
    <t>DETALLE</t>
  </si>
  <si>
    <t>CANTIDAD</t>
  </si>
  <si>
    <t>VALOR UNITARIO</t>
  </si>
  <si>
    <t>VALOR TOTAL</t>
  </si>
  <si>
    <t>01</t>
  </si>
  <si>
    <t>BUTACAS INTEC III</t>
  </si>
  <si>
    <t>02</t>
  </si>
  <si>
    <t>BUTACAS INTEC II</t>
  </si>
  <si>
    <t>03</t>
  </si>
  <si>
    <t xml:space="preserve">SILLAS MULTIUSO </t>
  </si>
  <si>
    <t>04</t>
  </si>
  <si>
    <t>SILLAS 3RO Y 4TO MEDIA</t>
  </si>
  <si>
    <t>05</t>
  </si>
  <si>
    <t>PIZARRAS MAGICA</t>
  </si>
  <si>
    <t xml:space="preserve">MESA DE 3R A 4TO DE MEDIA </t>
  </si>
  <si>
    <t>Total general</t>
  </si>
  <si>
    <t>CONTENIDO EN UNIDADES</t>
  </si>
  <si>
    <t>07</t>
  </si>
  <si>
    <t>06</t>
  </si>
  <si>
    <t>MESA COMPU-MAESTRO</t>
  </si>
  <si>
    <t>PRECIO SIN ITBIS</t>
  </si>
  <si>
    <t>DEPARTAMENTO DE ALMACENES Y SUMINISTRO</t>
  </si>
  <si>
    <t>MINISTERIO DE EDUCACION, REP.DOM</t>
  </si>
  <si>
    <t>141</t>
  </si>
  <si>
    <t>08</t>
  </si>
  <si>
    <t xml:space="preserve">SILLAS DE 1RO A 2DO DE BASICA </t>
  </si>
  <si>
    <t>09</t>
  </si>
  <si>
    <t xml:space="preserve">SILLONES SEMI- EJECUTIVOS </t>
  </si>
  <si>
    <t xml:space="preserve">EXISTENCIA AL 31/08/2017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</si>
</sst>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3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4" fontId="0" fillId="0" borderId="3" xfId="0" applyNumberFormat="1" applyBorder="1" applyAlignment="1">
      <alignment horizontal="center"/>
    </xf>
    <xf numFmtId="4" fontId="1" fillId="0" borderId="2" xfId="0" applyNumberFormat="1" applyFont="1" applyBorder="1"/>
    <xf numFmtId="3" fontId="1" fillId="0" borderId="2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1314450</xdr:colOff>
      <xdr:row>6</xdr:row>
      <xdr:rowOff>161925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43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7</xdr:row>
      <xdr:rowOff>161925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43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8</xdr:row>
      <xdr:rowOff>161925</xdr:rowOff>
    </xdr:from>
    <xdr:ext cx="184731" cy="264560"/>
    <xdr:sp macro="" textlink="">
      <xdr:nvSpPr>
        <xdr:cNvPr id="9" name="1 CuadroTexto"/>
        <xdr:cNvSpPr txBox="1"/>
      </xdr:nvSpPr>
      <xdr:spPr>
        <a:xfrm>
          <a:off x="4543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9</xdr:row>
      <xdr:rowOff>161925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543425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10</xdr:row>
      <xdr:rowOff>161925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5434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3</xdr:col>
      <xdr:colOff>0</xdr:colOff>
      <xdr:row>0</xdr:row>
      <xdr:rowOff>209550</xdr:rowOff>
    </xdr:from>
    <xdr:to>
      <xdr:col>5</xdr:col>
      <xdr:colOff>76200</xdr:colOff>
      <xdr:row>0</xdr:row>
      <xdr:rowOff>1028700</xdr:rowOff>
    </xdr:to>
    <xdr:pic>
      <xdr:nvPicPr>
        <xdr:cNvPr id="12" name="Imagen 11" descr="Resultado de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" t="24500" b="22500"/>
        <a:stretch/>
      </xdr:blipFill>
      <xdr:spPr bwMode="auto">
        <a:xfrm>
          <a:off x="3019425" y="209550"/>
          <a:ext cx="21526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"/>
  <sheetViews>
    <sheetView tabSelected="1" workbookViewId="0">
      <selection activeCell="J5" sqref="J5"/>
    </sheetView>
  </sheetViews>
  <sheetFormatPr baseColWidth="10" defaultRowHeight="15" x14ac:dyDescent="0.25"/>
  <cols>
    <col min="1" max="1" width="4.140625" bestFit="1" customWidth="1"/>
    <col min="2" max="2" width="28.85546875" customWidth="1"/>
    <col min="3" max="3" width="12.28515625" customWidth="1"/>
    <col min="4" max="4" width="12.5703125" customWidth="1"/>
    <col min="5" max="5" width="18.5703125" style="12" customWidth="1"/>
    <col min="6" max="6" width="19.28515625" customWidth="1"/>
    <col min="7" max="7" width="24.7109375" customWidth="1"/>
  </cols>
  <sheetData>
    <row r="1" spans="1:7" ht="83.25" customHeight="1" x14ac:dyDescent="0.25">
      <c r="A1" s="25"/>
      <c r="B1" s="25"/>
      <c r="C1" s="25"/>
      <c r="D1" s="25"/>
      <c r="E1" s="25"/>
      <c r="F1" s="25"/>
      <c r="G1" s="25"/>
    </row>
    <row r="2" spans="1:7" ht="18" customHeight="1" x14ac:dyDescent="0.3">
      <c r="A2" s="24" t="s">
        <v>24</v>
      </c>
      <c r="B2" s="24"/>
      <c r="C2" s="24"/>
      <c r="D2" s="24"/>
      <c r="E2" s="24"/>
      <c r="F2" s="24"/>
      <c r="G2" s="24"/>
    </row>
    <row r="3" spans="1:7" ht="18" customHeight="1" x14ac:dyDescent="0.25">
      <c r="A3" s="23" t="s">
        <v>23</v>
      </c>
      <c r="B3" s="23"/>
      <c r="C3" s="23"/>
      <c r="D3" s="23"/>
      <c r="E3" s="23"/>
      <c r="F3" s="23"/>
      <c r="G3" s="23"/>
    </row>
    <row r="4" spans="1:7" ht="18" customHeight="1" x14ac:dyDescent="0.25">
      <c r="A4" s="21" t="s">
        <v>0</v>
      </c>
      <c r="B4" s="21"/>
      <c r="C4" s="21"/>
      <c r="D4" s="21"/>
      <c r="E4" s="21"/>
      <c r="F4" s="21"/>
      <c r="G4" s="21"/>
    </row>
    <row r="5" spans="1:7" ht="15.75" customHeight="1" x14ac:dyDescent="0.25">
      <c r="A5" s="22" t="s">
        <v>30</v>
      </c>
      <c r="B5" s="22"/>
      <c r="C5" s="22"/>
      <c r="D5" s="22"/>
      <c r="E5" s="22"/>
      <c r="F5" s="22"/>
      <c r="G5" s="22"/>
    </row>
    <row r="6" spans="1:7" ht="35.25" customHeight="1" x14ac:dyDescent="0.25">
      <c r="A6" s="4" t="s">
        <v>1</v>
      </c>
      <c r="B6" s="4" t="s">
        <v>2</v>
      </c>
      <c r="C6" s="4" t="s">
        <v>3</v>
      </c>
      <c r="D6" s="18" t="s">
        <v>22</v>
      </c>
      <c r="E6" s="5" t="s">
        <v>18</v>
      </c>
      <c r="F6" s="6" t="s">
        <v>4</v>
      </c>
      <c r="G6" s="4" t="s">
        <v>5</v>
      </c>
    </row>
    <row r="7" spans="1:7" ht="16.5" x14ac:dyDescent="0.3">
      <c r="A7" s="7" t="s">
        <v>6</v>
      </c>
      <c r="B7" s="13" t="s">
        <v>7</v>
      </c>
      <c r="C7" s="8">
        <v>5350</v>
      </c>
      <c r="D7" s="9">
        <v>2010</v>
      </c>
      <c r="E7" s="8">
        <v>5350</v>
      </c>
      <c r="F7" s="10">
        <f>D7*0.18+D7</f>
        <v>2371.8000000000002</v>
      </c>
      <c r="G7" s="10">
        <f>C7*F7</f>
        <v>12689130.000000002</v>
      </c>
    </row>
    <row r="8" spans="1:7" ht="16.5" x14ac:dyDescent="0.3">
      <c r="A8" s="7" t="s">
        <v>8</v>
      </c>
      <c r="B8" s="13" t="s">
        <v>9</v>
      </c>
      <c r="C8" s="8">
        <v>2158</v>
      </c>
      <c r="D8" s="9">
        <v>1910</v>
      </c>
      <c r="E8" s="8">
        <v>2158</v>
      </c>
      <c r="F8" s="10">
        <f>D8*0.18+D8</f>
        <v>2253.8000000000002</v>
      </c>
      <c r="G8" s="10">
        <f>C8*F8</f>
        <v>4863700.4000000004</v>
      </c>
    </row>
    <row r="9" spans="1:7" ht="16.5" x14ac:dyDescent="0.3">
      <c r="A9" s="7" t="s">
        <v>10</v>
      </c>
      <c r="B9" s="13" t="s">
        <v>11</v>
      </c>
      <c r="C9" s="8">
        <v>13032</v>
      </c>
      <c r="D9" s="9">
        <v>1910</v>
      </c>
      <c r="E9" s="8">
        <f t="shared" ref="E9:E15" si="0">C9</f>
        <v>13032</v>
      </c>
      <c r="F9" s="10">
        <f>D9*0.18+D9</f>
        <v>2253.8000000000002</v>
      </c>
      <c r="G9" s="10">
        <f>C9*F9</f>
        <v>29371521.600000001</v>
      </c>
    </row>
    <row r="10" spans="1:7" ht="16.5" x14ac:dyDescent="0.3">
      <c r="A10" s="7" t="s">
        <v>12</v>
      </c>
      <c r="B10" s="13" t="s">
        <v>13</v>
      </c>
      <c r="C10" s="8">
        <v>4</v>
      </c>
      <c r="D10" s="9">
        <v>2371</v>
      </c>
      <c r="E10" s="8">
        <f t="shared" si="0"/>
        <v>4</v>
      </c>
      <c r="F10" s="10">
        <f t="shared" ref="F10:F15" si="1">D10*0.18+D10</f>
        <v>2797.7799999999997</v>
      </c>
      <c r="G10" s="10">
        <f>C10*D10</f>
        <v>9484</v>
      </c>
    </row>
    <row r="11" spans="1:7" ht="16.5" x14ac:dyDescent="0.3">
      <c r="A11" s="7" t="s">
        <v>14</v>
      </c>
      <c r="B11" s="13" t="s">
        <v>15</v>
      </c>
      <c r="C11" s="8">
        <v>19</v>
      </c>
      <c r="D11" s="9">
        <v>2500</v>
      </c>
      <c r="E11" s="8">
        <f t="shared" si="0"/>
        <v>19</v>
      </c>
      <c r="F11" s="10">
        <f t="shared" si="1"/>
        <v>2950</v>
      </c>
      <c r="G11" s="10">
        <v>32371.4</v>
      </c>
    </row>
    <row r="12" spans="1:7" ht="16.5" x14ac:dyDescent="0.3">
      <c r="A12" s="7" t="s">
        <v>20</v>
      </c>
      <c r="B12" s="13" t="s">
        <v>21</v>
      </c>
      <c r="C12" s="8">
        <v>172</v>
      </c>
      <c r="D12" s="9">
        <v>1150</v>
      </c>
      <c r="E12" s="8">
        <f t="shared" si="0"/>
        <v>172</v>
      </c>
      <c r="F12" s="10">
        <v>1357</v>
      </c>
      <c r="G12" s="10">
        <f>C12*F12</f>
        <v>233404</v>
      </c>
    </row>
    <row r="13" spans="1:7" ht="16.5" x14ac:dyDescent="0.3">
      <c r="A13" s="7" t="s">
        <v>19</v>
      </c>
      <c r="B13" s="13" t="s">
        <v>29</v>
      </c>
      <c r="C13" s="8">
        <v>25</v>
      </c>
      <c r="D13" s="15">
        <v>2651</v>
      </c>
      <c r="E13" s="8">
        <f t="shared" si="0"/>
        <v>25</v>
      </c>
      <c r="F13" s="10">
        <v>2651</v>
      </c>
      <c r="G13" s="10">
        <v>66275</v>
      </c>
    </row>
    <row r="14" spans="1:7" ht="16.5" x14ac:dyDescent="0.3">
      <c r="A14" s="7" t="s">
        <v>26</v>
      </c>
      <c r="B14" s="13" t="s">
        <v>27</v>
      </c>
      <c r="C14" s="8">
        <v>1274</v>
      </c>
      <c r="D14" s="15">
        <v>920</v>
      </c>
      <c r="E14" s="8">
        <f t="shared" si="0"/>
        <v>1274</v>
      </c>
      <c r="F14" s="10">
        <v>1085</v>
      </c>
      <c r="G14" s="10">
        <f>E14+F14</f>
        <v>2359</v>
      </c>
    </row>
    <row r="15" spans="1:7" ht="16.5" x14ac:dyDescent="0.3">
      <c r="A15" s="7" t="s">
        <v>28</v>
      </c>
      <c r="B15" s="14" t="s">
        <v>16</v>
      </c>
      <c r="C15" s="11" t="s">
        <v>25</v>
      </c>
      <c r="D15" s="15">
        <v>20621</v>
      </c>
      <c r="E15" s="8" t="str">
        <f t="shared" si="0"/>
        <v>141</v>
      </c>
      <c r="F15" s="10">
        <f t="shared" si="1"/>
        <v>24332.78</v>
      </c>
      <c r="G15" s="10">
        <f>D15</f>
        <v>20621</v>
      </c>
    </row>
    <row r="16" spans="1:7" ht="16.5" x14ac:dyDescent="0.3">
      <c r="A16" s="3"/>
      <c r="B16" s="2"/>
      <c r="C16" s="1"/>
      <c r="D16" s="16"/>
      <c r="E16" s="17"/>
      <c r="F16" s="19" t="s">
        <v>17</v>
      </c>
      <c r="G16" s="20">
        <f>SUM(G7:G15)</f>
        <v>47288866.399999999</v>
      </c>
    </row>
  </sheetData>
  <mergeCells count="5">
    <mergeCell ref="A4:G4"/>
    <mergeCell ref="A5:G5"/>
    <mergeCell ref="A3:G3"/>
    <mergeCell ref="A2:G2"/>
    <mergeCell ref="A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SEMANAL </vt:lpstr>
      <vt:lpstr>'INVENTARIO SEMANAL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2016-10-06T19:23:42Z</cp:lastPrinted>
  <dcterms:created xsi:type="dcterms:W3CDTF">2016-07-20T16:05:30Z</dcterms:created>
  <dcterms:modified xsi:type="dcterms:W3CDTF">2017-10-13T18:30:33Z</dcterms:modified>
</cp:coreProperties>
</file>