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teriales Didacticos y tecnológicos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Hoja8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48">Hoja8!$2:$5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4" i="53" l="1"/>
  <c r="F239" i="53" l="1"/>
  <c r="F238" i="53"/>
  <c r="F237" i="53"/>
  <c r="F236" i="53"/>
  <c r="F235" i="53"/>
  <c r="F234" i="53"/>
  <c r="F233" i="53"/>
  <c r="F232" i="53"/>
  <c r="F231" i="53"/>
  <c r="F230" i="53"/>
  <c r="F229" i="53"/>
  <c r="F228" i="53"/>
  <c r="F227" i="53"/>
  <c r="F226" i="53"/>
  <c r="F225" i="53"/>
  <c r="F224" i="53"/>
  <c r="F223" i="53"/>
  <c r="F222" i="53"/>
  <c r="F221" i="53"/>
  <c r="F220" i="53"/>
  <c r="F219" i="53"/>
  <c r="F218" i="53"/>
  <c r="F217" i="53"/>
  <c r="F216" i="53"/>
  <c r="F215" i="53"/>
  <c r="F214" i="53"/>
  <c r="F213" i="53"/>
  <c r="F212" i="53"/>
  <c r="F211" i="53"/>
  <c r="F210" i="53"/>
  <c r="F209" i="53"/>
  <c r="F208" i="53"/>
  <c r="F207" i="53"/>
  <c r="F206" i="53"/>
  <c r="F205" i="53"/>
  <c r="F204" i="53"/>
  <c r="F203" i="53"/>
  <c r="F202" i="53"/>
  <c r="F201" i="53"/>
  <c r="F200" i="53"/>
  <c r="F199" i="53"/>
  <c r="F198" i="53"/>
  <c r="F197" i="53"/>
  <c r="F196" i="53"/>
  <c r="F195" i="53"/>
  <c r="F194" i="53"/>
  <c r="F193" i="53"/>
  <c r="F192" i="53"/>
  <c r="F191" i="53"/>
  <c r="F190" i="53"/>
  <c r="F189" i="53"/>
  <c r="F188" i="53"/>
  <c r="F187" i="53"/>
  <c r="F186" i="53"/>
  <c r="F185" i="53"/>
  <c r="F184" i="53"/>
  <c r="F183" i="53"/>
  <c r="F182" i="53"/>
  <c r="F181" i="53"/>
  <c r="F180" i="53"/>
  <c r="F179" i="53"/>
  <c r="F178" i="53"/>
  <c r="F177" i="53"/>
  <c r="F176" i="53"/>
  <c r="F175" i="53"/>
  <c r="F174" i="53"/>
  <c r="F173" i="53"/>
  <c r="F172" i="53"/>
  <c r="F171" i="53"/>
  <c r="F170" i="53"/>
  <c r="F169" i="53"/>
  <c r="F168" i="53"/>
  <c r="F167" i="53"/>
  <c r="F166" i="53"/>
  <c r="F165" i="53"/>
  <c r="F164" i="53"/>
  <c r="F163" i="53"/>
  <c r="F162" i="53"/>
  <c r="F161" i="53"/>
  <c r="F160" i="53"/>
  <c r="F159" i="53"/>
  <c r="F158" i="53"/>
  <c r="F157" i="53"/>
  <c r="F156" i="53"/>
  <c r="F155" i="53"/>
  <c r="F154" i="53"/>
  <c r="F153" i="53"/>
  <c r="F152" i="53"/>
  <c r="F151" i="53"/>
  <c r="F150" i="53"/>
  <c r="F149" i="53"/>
  <c r="F148" i="53"/>
  <c r="F147" i="53"/>
  <c r="F146" i="53"/>
  <c r="F145" i="53"/>
  <c r="F144" i="53"/>
  <c r="F143" i="53"/>
  <c r="F142" i="53"/>
  <c r="F141" i="53"/>
  <c r="F140" i="53"/>
  <c r="F139" i="53"/>
  <c r="F138" i="53"/>
  <c r="F137" i="53"/>
  <c r="F136" i="53"/>
  <c r="F135" i="53"/>
  <c r="F134" i="53"/>
  <c r="F133" i="53"/>
  <c r="F132" i="53"/>
  <c r="F131" i="53"/>
  <c r="F130" i="53"/>
  <c r="F129" i="53"/>
  <c r="F128" i="53"/>
  <c r="F127" i="53"/>
  <c r="F126" i="53"/>
  <c r="F125" i="53"/>
  <c r="F124" i="53"/>
  <c r="F123" i="53"/>
  <c r="F122" i="53"/>
  <c r="F121" i="53"/>
  <c r="F120" i="53"/>
  <c r="F119" i="53"/>
  <c r="F118" i="53"/>
  <c r="F117" i="53"/>
  <c r="F116" i="53"/>
  <c r="F115" i="53"/>
  <c r="F114" i="53"/>
  <c r="F113" i="53"/>
  <c r="F112" i="53"/>
  <c r="F111" i="53"/>
  <c r="F110" i="53"/>
  <c r="F109" i="53"/>
  <c r="F108" i="53"/>
  <c r="F107" i="53"/>
  <c r="F106" i="53"/>
  <c r="F105" i="53"/>
  <c r="F104" i="53"/>
  <c r="F103" i="53"/>
  <c r="F102" i="53"/>
  <c r="F101" i="53"/>
  <c r="F100" i="53"/>
  <c r="F99" i="53"/>
  <c r="F98" i="53"/>
  <c r="F97" i="53"/>
  <c r="F96" i="53"/>
  <c r="F95" i="53"/>
  <c r="F94" i="53"/>
  <c r="F93" i="53"/>
  <c r="F92" i="53"/>
  <c r="F91" i="53"/>
  <c r="F90" i="53"/>
  <c r="F89" i="53"/>
  <c r="F88" i="53"/>
  <c r="F87" i="53"/>
  <c r="F86" i="53"/>
  <c r="F85" i="53"/>
  <c r="F84" i="53"/>
  <c r="F83" i="53"/>
  <c r="F82" i="53"/>
  <c r="F81" i="53"/>
  <c r="F80" i="53"/>
  <c r="F79" i="53"/>
  <c r="F78" i="53"/>
  <c r="F77" i="53"/>
  <c r="F76" i="53"/>
  <c r="F75" i="53"/>
  <c r="F74" i="53"/>
  <c r="F73" i="53"/>
  <c r="F72" i="53"/>
  <c r="F71" i="53"/>
  <c r="F70" i="53"/>
  <c r="F69" i="53"/>
  <c r="F68" i="53"/>
  <c r="F67" i="53"/>
  <c r="F66" i="53"/>
  <c r="F65" i="53"/>
  <c r="F64" i="53"/>
  <c r="F63" i="53"/>
  <c r="F62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253" i="53"/>
  <c r="F252" i="53"/>
  <c r="F251" i="53"/>
  <c r="F250" i="53"/>
  <c r="F249" i="53"/>
  <c r="F248" i="53"/>
  <c r="F247" i="53"/>
  <c r="F246" i="53"/>
  <c r="F245" i="53"/>
  <c r="F244" i="53"/>
  <c r="F243" i="53"/>
  <c r="F242" i="53"/>
  <c r="F241" i="53"/>
  <c r="F240" i="53"/>
  <c r="I249" i="52" l="1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J248" i="49"/>
  <c r="I248" i="49"/>
  <c r="I247" i="49"/>
  <c r="J247" i="49" s="1"/>
  <c r="J246" i="49"/>
  <c r="I246" i="49"/>
  <c r="I245" i="49"/>
  <c r="J245" i="49" s="1"/>
  <c r="J244" i="49"/>
  <c r="I244" i="49"/>
  <c r="I243" i="49"/>
  <c r="J243" i="49" s="1"/>
  <c r="J242" i="49"/>
  <c r="I242" i="49"/>
  <c r="I241" i="49"/>
  <c r="J241" i="49" s="1"/>
  <c r="J240" i="49"/>
  <c r="I240" i="49"/>
  <c r="I239" i="49"/>
  <c r="J239" i="49" s="1"/>
  <c r="J238" i="49"/>
  <c r="I238" i="49"/>
  <c r="I237" i="49"/>
  <c r="J237" i="49" s="1"/>
  <c r="J236" i="49"/>
  <c r="I236" i="49"/>
  <c r="I235" i="49"/>
  <c r="J235" i="49" s="1"/>
  <c r="J234" i="49"/>
  <c r="I234" i="49"/>
  <c r="I233" i="49"/>
  <c r="J233" i="49" s="1"/>
  <c r="J231" i="49"/>
  <c r="I231" i="49"/>
  <c r="I230" i="49"/>
  <c r="J230" i="49" s="1"/>
  <c r="J229" i="49"/>
  <c r="I229" i="49"/>
  <c r="I228" i="49"/>
  <c r="J228" i="49" s="1"/>
  <c r="J227" i="49"/>
  <c r="I227" i="49"/>
  <c r="I226" i="49"/>
  <c r="J226" i="49" s="1"/>
  <c r="J225" i="49"/>
  <c r="I225" i="49"/>
  <c r="I224" i="49"/>
  <c r="J224" i="49" s="1"/>
  <c r="J223" i="49"/>
  <c r="I223" i="49"/>
  <c r="I222" i="49"/>
  <c r="J222" i="49" s="1"/>
  <c r="J221" i="49"/>
  <c r="I221" i="49"/>
  <c r="I220" i="49"/>
  <c r="J220" i="49" s="1"/>
  <c r="J219" i="49"/>
  <c r="I219" i="49"/>
  <c r="I218" i="49"/>
  <c r="J218" i="49" s="1"/>
  <c r="J217" i="49"/>
  <c r="I217" i="49"/>
  <c r="I216" i="49"/>
  <c r="J216" i="49" s="1"/>
  <c r="J215" i="49"/>
  <c r="I215" i="49"/>
  <c r="I214" i="49"/>
  <c r="J214" i="49" s="1"/>
  <c r="J213" i="49"/>
  <c r="I213" i="49"/>
  <c r="I212" i="49"/>
  <c r="J212" i="49" s="1"/>
  <c r="J211" i="49"/>
  <c r="I211" i="49"/>
  <c r="I210" i="49"/>
  <c r="J210" i="49" s="1"/>
  <c r="J209" i="49"/>
  <c r="I209" i="49"/>
  <c r="I208" i="49"/>
  <c r="J208" i="49" s="1"/>
  <c r="J207" i="49"/>
  <c r="I207" i="49"/>
  <c r="I206" i="49"/>
  <c r="J206" i="49" s="1"/>
  <c r="J205" i="49"/>
  <c r="I205" i="49"/>
  <c r="I204" i="49"/>
  <c r="J204" i="49" s="1"/>
  <c r="J203" i="49"/>
  <c r="I203" i="49"/>
  <c r="I202" i="49"/>
  <c r="J202" i="49" s="1"/>
  <c r="J201" i="49"/>
  <c r="I201" i="49"/>
  <c r="I200" i="49"/>
  <c r="J200" i="49" s="1"/>
  <c r="J199" i="49"/>
  <c r="I199" i="49"/>
  <c r="I198" i="49"/>
  <c r="J198" i="49" s="1"/>
  <c r="J197" i="49"/>
  <c r="I197" i="49"/>
  <c r="I196" i="49"/>
  <c r="J196" i="49" s="1"/>
  <c r="J195" i="49"/>
  <c r="I195" i="49"/>
  <c r="I194" i="49"/>
  <c r="J194" i="49" s="1"/>
  <c r="J193" i="49"/>
  <c r="I193" i="49"/>
  <c r="I192" i="49"/>
  <c r="J192" i="49" s="1"/>
  <c r="J191" i="49"/>
  <c r="I191" i="49"/>
  <c r="I190" i="49"/>
  <c r="J190" i="49" s="1"/>
  <c r="J189" i="49"/>
  <c r="I189" i="49"/>
  <c r="I188" i="49"/>
  <c r="J188" i="49" s="1"/>
  <c r="J187" i="49"/>
  <c r="I187" i="49"/>
  <c r="I186" i="49"/>
  <c r="J186" i="49" s="1"/>
  <c r="J185" i="49"/>
  <c r="I185" i="49"/>
  <c r="I184" i="49"/>
  <c r="J184" i="49" s="1"/>
  <c r="J183" i="49"/>
  <c r="I183" i="49"/>
  <c r="I182" i="49"/>
  <c r="J182" i="49" s="1"/>
  <c r="J179" i="49"/>
  <c r="I179" i="49"/>
  <c r="I178" i="49"/>
  <c r="J178" i="49" s="1"/>
  <c r="J177" i="49"/>
  <c r="I177" i="49"/>
  <c r="I176" i="49"/>
  <c r="J176" i="49" s="1"/>
  <c r="J175" i="49"/>
  <c r="I175" i="49"/>
  <c r="I174" i="49"/>
  <c r="J174" i="49" s="1"/>
  <c r="J173" i="49"/>
  <c r="I173" i="49"/>
  <c r="I172" i="49"/>
  <c r="J172" i="49" s="1"/>
  <c r="J171" i="49"/>
  <c r="I171" i="49"/>
  <c r="I170" i="49"/>
  <c r="J170" i="49" s="1"/>
  <c r="J169" i="49"/>
  <c r="I169" i="49"/>
  <c r="I168" i="49"/>
  <c r="J168" i="49" s="1"/>
  <c r="J167" i="49"/>
  <c r="I167" i="49"/>
  <c r="I166" i="49"/>
  <c r="J166" i="49" s="1"/>
  <c r="J165" i="49"/>
  <c r="I165" i="49"/>
  <c r="I164" i="49"/>
  <c r="J164" i="49" s="1"/>
  <c r="J163" i="49"/>
  <c r="I163" i="49"/>
  <c r="I162" i="49"/>
  <c r="J162" i="49" s="1"/>
  <c r="J161" i="49"/>
  <c r="I161" i="49"/>
  <c r="I160" i="49"/>
  <c r="J160" i="49" s="1"/>
  <c r="J159" i="49"/>
  <c r="I159" i="49"/>
  <c r="I158" i="49"/>
  <c r="J158" i="49" s="1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J161" i="48"/>
  <c r="I161" i="48"/>
  <c r="I160" i="48"/>
  <c r="J160" i="48" s="1"/>
  <c r="J159" i="48"/>
  <c r="I159" i="48"/>
  <c r="I158" i="48"/>
  <c r="J158" i="48" s="1"/>
  <c r="J157" i="48"/>
  <c r="I157" i="48"/>
  <c r="I156" i="48"/>
  <c r="J156" i="48" s="1"/>
  <c r="J155" i="48"/>
  <c r="I155" i="48"/>
  <c r="I154" i="48"/>
  <c r="J154" i="48" s="1"/>
  <c r="J153" i="48"/>
  <c r="I153" i="48"/>
  <c r="I152" i="48"/>
  <c r="J152" i="48" s="1"/>
  <c r="J151" i="48"/>
  <c r="I151" i="48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I159" i="46"/>
  <c r="J159" i="46" s="1"/>
  <c r="J158" i="46"/>
  <c r="I158" i="46"/>
  <c r="I157" i="46"/>
  <c r="J157" i="46" s="1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I70" i="46"/>
  <c r="J70" i="46" s="1"/>
  <c r="J69" i="46"/>
  <c r="I69" i="46"/>
  <c r="I68" i="46"/>
  <c r="J68" i="46" s="1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I157" i="42"/>
  <c r="H157" i="42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I217" i="39"/>
  <c r="H217" i="39"/>
  <c r="I216" i="39"/>
  <c r="H216" i="39"/>
  <c r="I215" i="39"/>
  <c r="H215" i="39"/>
  <c r="I214" i="39"/>
  <c r="H214" i="39"/>
  <c r="I213" i="39"/>
  <c r="H213" i="39"/>
  <c r="I212" i="39"/>
  <c r="H212" i="39"/>
  <c r="I211" i="39"/>
  <c r="H211" i="39"/>
  <c r="I210" i="39"/>
  <c r="H210" i="39"/>
  <c r="I209" i="39"/>
  <c r="H209" i="39"/>
  <c r="I208" i="39"/>
  <c r="H208" i="39"/>
  <c r="I207" i="39"/>
  <c r="H207" i="39"/>
  <c r="I206" i="39"/>
  <c r="H206" i="39"/>
  <c r="I205" i="39"/>
  <c r="H205" i="39"/>
  <c r="I204" i="39"/>
  <c r="H204" i="39"/>
  <c r="I203" i="39"/>
  <c r="H203" i="39"/>
  <c r="I202" i="39"/>
  <c r="H202" i="39"/>
  <c r="I201" i="39"/>
  <c r="H201" i="39"/>
  <c r="I200" i="39"/>
  <c r="H200" i="39"/>
  <c r="I199" i="39"/>
  <c r="H199" i="39"/>
  <c r="I198" i="39"/>
  <c r="H198" i="39"/>
  <c r="I197" i="39"/>
  <c r="H197" i="39"/>
  <c r="I196" i="39"/>
  <c r="H196" i="39"/>
  <c r="I195" i="39"/>
  <c r="H195" i="39"/>
  <c r="I194" i="39"/>
  <c r="H194" i="39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I98" i="33"/>
  <c r="H98" i="33"/>
  <c r="I97" i="33"/>
  <c r="H97" i="33"/>
  <c r="I96" i="33"/>
  <c r="H96" i="33"/>
  <c r="I95" i="33"/>
  <c r="H95" i="33"/>
  <c r="I94" i="33"/>
  <c r="H94" i="33"/>
  <c r="I93" i="33"/>
  <c r="H93" i="33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I99" i="31"/>
  <c r="H99" i="31"/>
  <c r="H98" i="31"/>
  <c r="I98" i="31" s="1"/>
  <c r="I97" i="31"/>
  <c r="H97" i="3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I171" i="27"/>
  <c r="H171" i="27"/>
  <c r="I170" i="27"/>
  <c r="H170" i="27"/>
  <c r="I169" i="27"/>
  <c r="H169" i="27"/>
  <c r="I168" i="27"/>
  <c r="H168" i="27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7" i="26"/>
  <c r="H167" i="26"/>
  <c r="I166" i="26"/>
  <c r="H166" i="26"/>
  <c r="I165" i="26"/>
  <c r="H165" i="26"/>
  <c r="I164" i="26"/>
  <c r="H164" i="26"/>
  <c r="I163" i="26"/>
  <c r="H163" i="26"/>
  <c r="I162" i="26"/>
  <c r="H162" i="26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H100" i="26"/>
  <c r="I100" i="26" s="1"/>
  <c r="H99" i="26"/>
  <c r="I99" i="26" s="1"/>
  <c r="H98" i="26"/>
  <c r="I98" i="26" s="1"/>
  <c r="H97" i="26"/>
  <c r="I97" i="26" s="1"/>
  <c r="H96" i="26"/>
  <c r="I96" i="26" s="1"/>
  <c r="H95" i="26"/>
  <c r="I95" i="26" s="1"/>
  <c r="H94" i="26"/>
  <c r="I94" i="26" s="1"/>
  <c r="H93" i="26"/>
  <c r="I93" i="26" s="1"/>
  <c r="H92" i="26"/>
  <c r="I92" i="26" s="1"/>
  <c r="H91" i="26"/>
  <c r="I91" i="26" s="1"/>
  <c r="H90" i="26"/>
  <c r="I90" i="26" s="1"/>
  <c r="H89" i="26"/>
  <c r="I89" i="26" s="1"/>
  <c r="H88" i="26"/>
  <c r="I88" i="26" s="1"/>
  <c r="H87" i="26"/>
  <c r="I87" i="26" s="1"/>
  <c r="H86" i="26"/>
  <c r="I86" i="26" s="1"/>
  <c r="H85" i="26"/>
  <c r="I85" i="26" s="1"/>
  <c r="H84" i="26"/>
  <c r="I84" i="26" s="1"/>
  <c r="H83" i="26"/>
  <c r="I83" i="26" s="1"/>
  <c r="H82" i="26"/>
  <c r="I82" i="26" s="1"/>
  <c r="H81" i="26"/>
  <c r="I81" i="26" s="1"/>
  <c r="H80" i="26"/>
  <c r="I80" i="26" s="1"/>
  <c r="H79" i="26"/>
  <c r="I79" i="26" s="1"/>
  <c r="H78" i="26"/>
  <c r="I78" i="26" s="1"/>
  <c r="H77" i="26"/>
  <c r="I77" i="26" s="1"/>
  <c r="H76" i="26"/>
  <c r="I76" i="26" s="1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H210" i="24"/>
  <c r="I210" i="24" s="1"/>
  <c r="H209" i="24"/>
  <c r="I209" i="24" s="1"/>
  <c r="H208" i="24"/>
  <c r="I208" i="24" s="1"/>
  <c r="H207" i="24"/>
  <c r="I207" i="24" s="1"/>
  <c r="H206" i="24"/>
  <c r="I206" i="24" s="1"/>
  <c r="H205" i="24"/>
  <c r="I205" i="24" s="1"/>
  <c r="H204" i="24"/>
  <c r="I204" i="24" s="1"/>
  <c r="H203" i="24"/>
  <c r="I203" i="24" s="1"/>
  <c r="H202" i="24"/>
  <c r="I202" i="24" s="1"/>
  <c r="H201" i="24"/>
  <c r="I201" i="24" s="1"/>
  <c r="H200" i="24"/>
  <c r="I200" i="24" s="1"/>
  <c r="H199" i="24"/>
  <c r="I199" i="24" s="1"/>
  <c r="H198" i="24"/>
  <c r="I198" i="24" s="1"/>
  <c r="H197" i="24"/>
  <c r="I197" i="24" s="1"/>
  <c r="H196" i="24"/>
  <c r="I196" i="24" s="1"/>
  <c r="H195" i="24"/>
  <c r="I195" i="24" s="1"/>
  <c r="H194" i="24"/>
  <c r="I194" i="24" s="1"/>
  <c r="H193" i="24"/>
  <c r="I193" i="24" s="1"/>
  <c r="H192" i="24"/>
  <c r="I192" i="24" s="1"/>
  <c r="H191" i="24"/>
  <c r="I191" i="24" s="1"/>
  <c r="H190" i="24"/>
  <c r="I190" i="24" s="1"/>
  <c r="H189" i="24"/>
  <c r="I189" i="24" s="1"/>
  <c r="H188" i="24"/>
  <c r="I188" i="24" s="1"/>
  <c r="H187" i="24"/>
  <c r="I187" i="24" s="1"/>
  <c r="H186" i="24"/>
  <c r="I186" i="24" s="1"/>
  <c r="H185" i="24"/>
  <c r="I185" i="24" s="1"/>
  <c r="H184" i="24"/>
  <c r="I184" i="24" s="1"/>
  <c r="H183" i="24"/>
  <c r="I183" i="24" s="1"/>
  <c r="H182" i="24"/>
  <c r="I182" i="24" s="1"/>
  <c r="H181" i="24"/>
  <c r="I181" i="24" s="1"/>
  <c r="H180" i="24"/>
  <c r="I180" i="24" s="1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J85" i="23"/>
  <c r="I85" i="23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H99" i="19"/>
  <c r="I99" i="19" s="1"/>
  <c r="I98" i="19"/>
  <c r="H98" i="19"/>
  <c r="H97" i="19"/>
  <c r="I97" i="19" s="1"/>
  <c r="I96" i="19"/>
  <c r="H96" i="19"/>
  <c r="H95" i="19"/>
  <c r="I95" i="19" s="1"/>
  <c r="I94" i="19"/>
  <c r="H94" i="19"/>
  <c r="H93" i="19"/>
  <c r="I93" i="19" s="1"/>
  <c r="I92" i="19"/>
  <c r="H92" i="19"/>
  <c r="H91" i="19"/>
  <c r="I91" i="19" s="1"/>
  <c r="I90" i="19"/>
  <c r="H90" i="19"/>
  <c r="H89" i="19"/>
  <c r="I89" i="19" s="1"/>
  <c r="I88" i="19"/>
  <c r="H88" i="19"/>
  <c r="H87" i="19"/>
  <c r="I87" i="19" s="1"/>
  <c r="I86" i="19"/>
  <c r="H86" i="19"/>
  <c r="H85" i="19"/>
  <c r="I85" i="19" s="1"/>
  <c r="I84" i="19"/>
  <c r="H84" i="19"/>
  <c r="H83" i="19"/>
  <c r="I83" i="19" s="1"/>
  <c r="I82" i="19"/>
  <c r="H82" i="19"/>
  <c r="H81" i="19"/>
  <c r="I81" i="19" s="1"/>
  <c r="I80" i="19"/>
  <c r="H80" i="19"/>
  <c r="H79" i="19"/>
  <c r="I79" i="19" s="1"/>
  <c r="I78" i="19"/>
  <c r="H78" i="19"/>
  <c r="H77" i="19"/>
  <c r="I77" i="19" s="1"/>
  <c r="I76" i="19"/>
  <c r="H76" i="19"/>
  <c r="H74" i="19"/>
  <c r="I74" i="19" s="1"/>
  <c r="I73" i="19"/>
  <c r="H73" i="19"/>
  <c r="H72" i="19"/>
  <c r="I72" i="19" s="1"/>
  <c r="I71" i="19"/>
  <c r="H71" i="19"/>
  <c r="H70" i="19"/>
  <c r="I70" i="19" s="1"/>
  <c r="I69" i="19"/>
  <c r="H69" i="19"/>
  <c r="H68" i="19"/>
  <c r="I68" i="19" s="1"/>
  <c r="I67" i="19"/>
  <c r="H67" i="19"/>
  <c r="H66" i="19"/>
  <c r="I66" i="19" s="1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l="1"/>
  <c r="I185" i="15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6" i="15"/>
  <c r="I96" i="15" s="1"/>
  <c r="H95" i="15"/>
  <c r="I95" i="15" s="1"/>
  <c r="H94" i="15"/>
  <c r="I94" i="15" s="1"/>
  <c r="H93" i="15"/>
  <c r="I93" i="15" s="1"/>
  <c r="H92" i="15"/>
  <c r="I92" i="15" s="1"/>
  <c r="H91" i="15"/>
  <c r="I91" i="15" s="1"/>
  <c r="H90" i="15"/>
  <c r="I90" i="15" s="1"/>
  <c r="H89" i="15"/>
  <c r="I89" i="15" s="1"/>
  <c r="H88" i="15"/>
  <c r="I88" i="15" s="1"/>
  <c r="I87" i="15"/>
  <c r="H87" i="15"/>
  <c r="H86" i="15"/>
  <c r="I86" i="15" s="1"/>
  <c r="I85" i="15"/>
  <c r="H85" i="15"/>
  <c r="H84" i="15"/>
  <c r="I84" i="15" s="1"/>
  <c r="I83" i="15"/>
  <c r="H83" i="15"/>
  <c r="H82" i="15"/>
  <c r="I82" i="15" s="1"/>
  <c r="I81" i="15"/>
  <c r="H81" i="15"/>
  <c r="H80" i="15"/>
  <c r="I80" i="15" s="1"/>
  <c r="I79" i="15"/>
  <c r="H79" i="15"/>
  <c r="H78" i="15"/>
  <c r="I78" i="15" s="1"/>
  <c r="I77" i="15"/>
  <c r="H77" i="15"/>
  <c r="H76" i="15"/>
  <c r="I76" i="15" s="1"/>
  <c r="I75" i="15"/>
  <c r="H75" i="15"/>
  <c r="H74" i="15"/>
  <c r="I74" i="15" s="1"/>
  <c r="I73" i="15"/>
  <c r="H73" i="15"/>
  <c r="H72" i="15"/>
  <c r="I72" i="15" s="1"/>
  <c r="I71" i="15"/>
  <c r="H71" i="15"/>
  <c r="H70" i="15"/>
  <c r="I70" i="15" s="1"/>
  <c r="I69" i="15"/>
  <c r="H69" i="15"/>
  <c r="H68" i="15"/>
  <c r="I68" i="15" s="1"/>
  <c r="I67" i="15"/>
  <c r="H67" i="15"/>
  <c r="H66" i="15"/>
  <c r="I66" i="15" s="1"/>
  <c r="I65" i="15"/>
  <c r="H65" i="15"/>
  <c r="H64" i="15"/>
  <c r="I64" i="15" s="1"/>
  <c r="I63" i="15"/>
  <c r="H63" i="15"/>
  <c r="H62" i="15"/>
  <c r="I62" i="15" s="1"/>
  <c r="I61" i="15"/>
  <c r="H61" i="15"/>
  <c r="H60" i="15"/>
  <c r="I60" i="15" s="1"/>
  <c r="I59" i="15"/>
  <c r="H59" i="15"/>
  <c r="H58" i="15"/>
  <c r="I58" i="15" s="1"/>
  <c r="I57" i="15"/>
  <c r="H57" i="15"/>
  <c r="H56" i="15"/>
  <c r="I56" i="15" s="1"/>
  <c r="I55" i="15"/>
  <c r="H55" i="15"/>
  <c r="H54" i="15"/>
  <c r="I54" i="15" s="1"/>
  <c r="I53" i="15"/>
  <c r="H53" i="15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I186" i="15" l="1"/>
  <c r="I185" i="14"/>
  <c r="I184" i="14"/>
  <c r="H184" i="14"/>
  <c r="I183" i="14"/>
  <c r="H183" i="14"/>
  <c r="I182" i="14"/>
  <c r="H182" i="14"/>
  <c r="I181" i="14"/>
  <c r="H181" i="14"/>
  <c r="I180" i="14"/>
  <c r="H180" i="14"/>
  <c r="I179" i="14"/>
  <c r="H179" i="14"/>
  <c r="I178" i="14"/>
  <c r="H178" i="14"/>
  <c r="I177" i="14"/>
  <c r="H177" i="14"/>
  <c r="I176" i="14"/>
  <c r="H176" i="14"/>
  <c r="I175" i="14"/>
  <c r="H175" i="14"/>
  <c r="I174" i="14"/>
  <c r="H174" i="14"/>
  <c r="I173" i="14"/>
  <c r="H173" i="14"/>
  <c r="I172" i="14"/>
  <c r="H172" i="14"/>
  <c r="I171" i="14"/>
  <c r="H171" i="14"/>
  <c r="I170" i="14"/>
  <c r="H170" i="14"/>
  <c r="I169" i="14"/>
  <c r="H169" i="14"/>
  <c r="I168" i="14"/>
  <c r="H168" i="14"/>
  <c r="I167" i="14"/>
  <c r="H167" i="14"/>
  <c r="I166" i="14"/>
  <c r="H166" i="14"/>
  <c r="I165" i="14"/>
  <c r="H165" i="14"/>
  <c r="I164" i="14"/>
  <c r="H164" i="14"/>
  <c r="I163" i="14"/>
  <c r="H163" i="14"/>
  <c r="I162" i="14"/>
  <c r="H162" i="14"/>
  <c r="I161" i="14"/>
  <c r="H161" i="14"/>
  <c r="I160" i="14"/>
  <c r="H160" i="14"/>
  <c r="I159" i="14"/>
  <c r="H159" i="14"/>
  <c r="I158" i="14"/>
  <c r="H158" i="14"/>
  <c r="I157" i="14"/>
  <c r="H157" i="14"/>
  <c r="I156" i="14"/>
  <c r="H156" i="14"/>
  <c r="I155" i="14"/>
  <c r="H155" i="14"/>
  <c r="I154" i="14"/>
  <c r="H154" i="14"/>
  <c r="I153" i="14"/>
  <c r="H153" i="14"/>
  <c r="I152" i="14"/>
  <c r="H152" i="14"/>
  <c r="I151" i="14"/>
  <c r="H151" i="14"/>
  <c r="I150" i="14"/>
  <c r="H150" i="14"/>
  <c r="H149" i="14"/>
  <c r="I149" i="14" s="1"/>
  <c r="I148" i="14"/>
  <c r="H148" i="14"/>
  <c r="H147" i="14"/>
  <c r="I147" i="14" s="1"/>
  <c r="I146" i="14"/>
  <c r="H146" i="14"/>
  <c r="H145" i="14"/>
  <c r="I145" i="14" s="1"/>
  <c r="I144" i="14"/>
  <c r="H144" i="14"/>
  <c r="H143" i="14"/>
  <c r="I143" i="14" s="1"/>
  <c r="I142" i="14"/>
  <c r="H142" i="14"/>
  <c r="H141" i="14"/>
  <c r="I141" i="14" s="1"/>
  <c r="I140" i="14"/>
  <c r="H140" i="14"/>
  <c r="H139" i="14"/>
  <c r="I139" i="14" s="1"/>
  <c r="I138" i="14"/>
  <c r="H138" i="14"/>
  <c r="H137" i="14"/>
  <c r="I137" i="14" s="1"/>
  <c r="I136" i="14"/>
  <c r="H136" i="14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s="1"/>
  <c r="G6" i="5" l="1"/>
  <c r="H6" i="5" s="1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/>
  <c r="G182" i="5"/>
  <c r="H182" i="5" s="1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G92" i="3"/>
  <c r="F92" i="3"/>
  <c r="F91" i="3"/>
  <c r="G91" i="3" s="1"/>
  <c r="G90" i="3"/>
  <c r="F90" i="3"/>
  <c r="F89" i="3"/>
  <c r="G89" i="3" s="1"/>
  <c r="G88" i="3"/>
  <c r="F88" i="3"/>
  <c r="F87" i="3"/>
  <c r="G87" i="3" s="1"/>
  <c r="G86" i="3"/>
  <c r="F86" i="3"/>
  <c r="F85" i="3"/>
  <c r="G85" i="3" s="1"/>
  <c r="G84" i="3"/>
  <c r="F84" i="3"/>
  <c r="F83" i="3"/>
  <c r="G83" i="3" s="1"/>
  <c r="G82" i="3"/>
  <c r="F82" i="3"/>
  <c r="F81" i="3"/>
  <c r="G81" i="3" s="1"/>
  <c r="G80" i="3"/>
  <c r="F80" i="3"/>
  <c r="F79" i="3"/>
  <c r="G79" i="3" s="1"/>
  <c r="G78" i="3"/>
  <c r="F78" i="3"/>
  <c r="F77" i="3"/>
  <c r="G77" i="3" s="1"/>
  <c r="G76" i="3"/>
  <c r="F76" i="3"/>
  <c r="F75" i="3"/>
  <c r="G75" i="3" s="1"/>
  <c r="G74" i="3"/>
  <c r="F74" i="3"/>
  <c r="F73" i="3"/>
  <c r="G73" i="3" s="1"/>
  <c r="G72" i="3"/>
  <c r="F72" i="3"/>
  <c r="F71" i="3"/>
  <c r="G71" i="3" s="1"/>
  <c r="G70" i="3"/>
  <c r="F70" i="3"/>
  <c r="F69" i="3"/>
  <c r="G69" i="3" s="1"/>
  <c r="G68" i="3"/>
  <c r="F68" i="3"/>
  <c r="F67" i="3"/>
  <c r="G67" i="3" s="1"/>
  <c r="G66" i="3"/>
  <c r="F66" i="3"/>
  <c r="F65" i="3"/>
  <c r="G65" i="3" s="1"/>
  <c r="G64" i="3"/>
  <c r="F64" i="3"/>
  <c r="F63" i="3"/>
  <c r="G63" i="3" s="1"/>
  <c r="G62" i="3"/>
  <c r="F62" i="3"/>
  <c r="F61" i="3"/>
  <c r="G61" i="3" s="1"/>
  <c r="G60" i="3"/>
  <c r="F60" i="3"/>
  <c r="F59" i="3"/>
  <c r="G59" i="3" s="1"/>
  <c r="G58" i="3"/>
  <c r="F58" i="3"/>
  <c r="F57" i="3"/>
  <c r="G57" i="3" s="1"/>
  <c r="G56" i="3"/>
  <c r="F56" i="3"/>
  <c r="F55" i="3"/>
  <c r="G55" i="3" s="1"/>
  <c r="G54" i="3"/>
  <c r="F54" i="3"/>
  <c r="F53" i="3"/>
  <c r="G53" i="3" s="1"/>
  <c r="G52" i="3"/>
  <c r="F52" i="3"/>
  <c r="F51" i="3"/>
  <c r="G51" i="3" s="1"/>
  <c r="G50" i="3"/>
  <c r="F50" i="3"/>
  <c r="F49" i="3"/>
  <c r="G49" i="3" s="1"/>
  <c r="G48" i="3"/>
  <c r="F48" i="3"/>
  <c r="F47" i="3"/>
  <c r="G47" i="3" s="1"/>
  <c r="G46" i="3"/>
  <c r="F46" i="3"/>
  <c r="F45" i="3"/>
  <c r="G45" i="3" s="1"/>
  <c r="G44" i="3"/>
  <c r="F44" i="3"/>
  <c r="F43" i="3"/>
  <c r="G43" i="3" s="1"/>
  <c r="G42" i="3"/>
  <c r="F42" i="3"/>
  <c r="F41" i="3"/>
  <c r="G41" i="3" s="1"/>
  <c r="G40" i="3"/>
  <c r="F40" i="3"/>
  <c r="F39" i="3"/>
  <c r="G39" i="3" s="1"/>
  <c r="G38" i="3"/>
  <c r="F38" i="3"/>
  <c r="F37" i="3"/>
  <c r="G37" i="3" s="1"/>
  <c r="G36" i="3"/>
  <c r="F36" i="3"/>
  <c r="F35" i="3"/>
  <c r="G35" i="3" s="1"/>
  <c r="G34" i="3"/>
  <c r="F34" i="3"/>
  <c r="F33" i="3"/>
  <c r="G33" i="3" s="1"/>
  <c r="G32" i="3"/>
  <c r="F32" i="3"/>
  <c r="F31" i="3"/>
  <c r="G31" i="3" s="1"/>
  <c r="G30" i="3"/>
  <c r="F30" i="3"/>
  <c r="F29" i="3"/>
  <c r="G29" i="3" s="1"/>
  <c r="G28" i="3"/>
  <c r="F28" i="3"/>
  <c r="F27" i="3"/>
  <c r="G27" i="3" s="1"/>
  <c r="G26" i="3"/>
  <c r="F26" i="3"/>
  <c r="F25" i="3"/>
  <c r="G25" i="3" s="1"/>
  <c r="G24" i="3"/>
  <c r="F24" i="3"/>
  <c r="F23" i="3"/>
  <c r="G23" i="3" s="1"/>
  <c r="G22" i="3"/>
  <c r="F22" i="3"/>
  <c r="F21" i="3"/>
  <c r="G21" i="3" s="1"/>
  <c r="G20" i="3"/>
  <c r="F20" i="3"/>
  <c r="F19" i="3"/>
  <c r="G19" i="3" s="1"/>
  <c r="G18" i="3"/>
  <c r="F18" i="3"/>
  <c r="F17" i="3"/>
  <c r="G17" i="3" s="1"/>
  <c r="G16" i="3"/>
  <c r="F16" i="3"/>
  <c r="F15" i="3"/>
  <c r="G15" i="3" s="1"/>
  <c r="G14" i="3"/>
  <c r="F14" i="3"/>
  <c r="F13" i="3"/>
  <c r="G13" i="3" s="1"/>
  <c r="G12" i="3"/>
  <c r="F12" i="3"/>
  <c r="F11" i="3"/>
  <c r="G11" i="3" s="1"/>
  <c r="G10" i="3"/>
  <c r="F10" i="3"/>
  <c r="F9" i="3"/>
  <c r="G9" i="3" s="1"/>
  <c r="G8" i="3"/>
  <c r="F8" i="3"/>
  <c r="F7" i="3"/>
  <c r="G7" i="3" s="1"/>
  <c r="G6" i="3"/>
  <c r="F6" i="3"/>
  <c r="G192" i="3" l="1"/>
  <c r="F32" i="1"/>
  <c r="G32" i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<sst xmlns="http://schemas.openxmlformats.org/spreadsheetml/2006/main" count="28121" uniqueCount="1741">
  <si>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</si>
  <si>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</si>
  <si>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</si>
  <si>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</si>
  <si>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</si>
  <si>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</si>
  <si>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</si>
  <si>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</si>
  <si>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</si>
  <si>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</si>
  <si>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</si>
  <si>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</si>
  <si>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</si>
  <si>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</si>
  <si>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</si>
  <si>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</si>
  <si>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</si>
  <si>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</si>
  <si>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</si>
  <si>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</si>
  <si>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</si>
  <si>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</si>
  <si>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</si>
  <si>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</si>
  <si>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</si>
  <si>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</si>
  <si>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</si>
  <si>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</si>
  <si>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</si>
  <si>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</si>
  <si>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</si>
  <si>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</si>
  <si>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</si>
  <si>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</si>
  <si>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</si>
  <si>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</si>
  <si>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</si>
  <si>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</si>
  <si>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</si>
  <si>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</si>
  <si>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</si>
  <si>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</si>
  <si>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</si>
  <si>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</si>
  <si>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</si>
  <si>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</si>
  <si>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</si>
  <si>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</si>
  <si>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</si>
  <si>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</si>
  <si>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</si>
  <si>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</si>
  <si>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</si>
  <si>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</si>
  <si>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</si>
  <si>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</si>
  <si>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</si>
  <si>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</si>
  <si>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</si>
  <si>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</si>
  <si>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</si>
  <si>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</si>
  <si>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</si>
  <si>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</si>
  <si>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</si>
  <si>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</si>
  <si>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</si>
  <si>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</si>
  <si>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</si>
  <si>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</si>
  <si>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</si>
  <si>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</si>
  <si>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</si>
  <si>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</si>
  <si>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</si>
  <si>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</si>
  <si>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</si>
  <si>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</si>
  <si>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</si>
  <si>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</si>
  <si>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</si>
  <si>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</si>
  <si>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</si>
  <si>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</si>
  <si>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</si>
  <si>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</si>
  <si>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</si>
  <si>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</si>
  <si>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</si>
  <si>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</si>
  <si>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</si>
  <si>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</si>
  <si>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</si>
  <si>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</si>
  <si>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</si>
  <si>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</si>
  <si>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</si>
  <si>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</si>
  <si>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</si>
  <si>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</si>
  <si>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</si>
  <si>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</si>
  <si>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</si>
  <si>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</si>
  <si>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</si>
  <si>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</si>
  <si>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</si>
  <si>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</si>
  <si>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</si>
  <si>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</si>
  <si>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</si>
  <si>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</si>
  <si>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</si>
  <si>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</si>
  <si>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</si>
  <si>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</si>
  <si>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</si>
  <si>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</si>
  <si>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</si>
  <si>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</si>
  <si>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</si>
  <si>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</si>
  <si>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</si>
  <si>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</si>
  <si>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</si>
  <si>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</si>
  <si>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</si>
  <si>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</si>
  <si>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</si>
  <si>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</si>
  <si>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</si>
  <si>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</si>
  <si>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</si>
  <si>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</si>
  <si>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</si>
  <si>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</si>
  <si>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</si>
  <si>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</si>
  <si>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</si>
  <si>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</si>
  <si>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</si>
  <si>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</si>
  <si>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</si>
  <si>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</si>
  <si>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</si>
  <si>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</si>
  <si>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</si>
  <si>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</si>
  <si>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</si>
  <si>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</si>
  <si>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</si>
  <si>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</si>
  <si>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</si>
  <si>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</si>
  <si>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</si>
  <si>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</si>
  <si>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</si>
  <si>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</si>
  <si>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</si>
  <si>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</si>
  <si>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</si>
  <si>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</si>
  <si>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</si>
  <si>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</si>
  <si>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</si>
  <si>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</si>
  <si>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</si>
  <si>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</si>
  <si>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</si>
  <si>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</si>
  <si>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</si>
  <si>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</si>
  <si>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</si>
  <si>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</si>
  <si>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</si>
  <si>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</si>
  <si>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</si>
  <si>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</si>
  <si>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</si>
  <si>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</si>
  <si>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</si>
  <si>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</si>
  <si>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</si>
  <si>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</si>
  <si>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</si>
  <si>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</si>
  <si>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</si>
  <si>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</si>
  <si>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</si>
  <si>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</si>
  <si>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</si>
  <si>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</si>
  <si>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</si>
  <si>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</si>
  <si>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</si>
  <si>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</si>
  <si>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</si>
  <si>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</si>
  <si>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</si>
  <si>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</si>
  <si>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</si>
  <si>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</si>
  <si>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</si>
  <si>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</si>
  <si>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</si>
  <si>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</si>
  <si>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</si>
  <si>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</si>
  <si>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</si>
  <si>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</si>
  <si>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</si>
  <si>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</si>
  <si>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</si>
  <si>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</si>
  <si>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</si>
  <si>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</si>
  <si>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</si>
  <si>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</si>
  <si>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</si>
  <si>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</si>
  <si>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</si>
  <si>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</si>
  <si>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</si>
  <si>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</si>
  <si>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</si>
  <si>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</si>
  <si>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</si>
  <si>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</si>
  <si>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</si>
  <si>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</si>
  <si>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</si>
  <si>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</si>
  <si>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</si>
  <si>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</si>
  <si>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</si>
  <si>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</si>
  <si>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</si>
  <si>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</si>
  <si>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</si>
  <si>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</si>
  <si>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</si>
  <si>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</si>
  <si>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</si>
  <si>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</si>
  <si>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</si>
  <si>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</si>
  <si>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</si>
  <si>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</si>
  <si>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</si>
  <si>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</si>
  <si>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</si>
  <si>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</si>
  <si>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</si>
  <si>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</si>
  <si>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</si>
  <si>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</si>
  <si>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</si>
  <si>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</si>
  <si>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</si>
  <si>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</si>
  <si>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</si>
  <si>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</si>
  <si>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</si>
  <si>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</si>
  <si>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</si>
  <si>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</si>
  <si>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</si>
  <si>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</si>
  <si>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</si>
  <si>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</si>
  <si>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</si>
  <si>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</si>
  <si>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</si>
  <si>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</si>
  <si>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</si>
  <si>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</si>
  <si>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</si>
  <si>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</si>
  <si>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</si>
  <si>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</si>
  <si>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</si>
  <si>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</si>
  <si>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</si>
  <si>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</si>
  <si>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</si>
  <si>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</si>
  <si>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</si>
  <si>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</si>
  <si>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</si>
  <si>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</si>
  <si>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</si>
  <si>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</si>
  <si>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</si>
  <si>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</si>
  <si>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</si>
  <si>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</si>
  <si>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</si>
  <si>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</si>
  <si>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</si>
  <si>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</si>
  <si>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</si>
  <si>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</si>
  <si>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</si>
  <si>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</si>
  <si>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</si>
  <si>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</si>
  <si>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</si>
  <si>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</si>
  <si>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</si>
  <si>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</si>
  <si>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</si>
  <si>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</si>
  <si>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</si>
  <si>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</si>
  <si>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</si>
  <si>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</si>
  <si>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</si>
  <si>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</si>
  <si>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</si>
  <si>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</si>
  <si>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</si>
  <si>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</si>
  <si>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</si>
  <si>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</si>
  <si>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</si>
  <si>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</si>
  <si>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</si>
  <si>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</si>
  <si>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</si>
  <si>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</si>
  <si>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</si>
  <si>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</si>
  <si>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</si>
  <si>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</si>
  <si>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</si>
  <si>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</si>
  <si>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</si>
  <si>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</si>
  <si>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</si>
  <si>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</si>
  <si>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</si>
  <si>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</si>
  <si>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</si>
  <si>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</si>
  <si>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</si>
  <si>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</si>
  <si>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</si>
  <si>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</si>
  <si>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</si>
  <si>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</si>
  <si>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</si>
  <si>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</si>
  <si>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</si>
  <si>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</si>
  <si>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</si>
  <si>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</si>
  <si>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</si>
  <si>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</si>
  <si>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</si>
  <si>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</si>
  <si>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</si>
  <si>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</si>
  <si>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</si>
  <si>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</si>
  <si>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</si>
  <si>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</si>
  <si>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</si>
  <si>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</si>
  <si>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</si>
  <si>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</si>
  <si>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</si>
  <si>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</si>
  <si>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</si>
  <si>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</si>
  <si>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</si>
  <si>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</si>
  <si>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</si>
  <si>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</si>
  <si>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</si>
  <si>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</si>
  <si>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</si>
  <si>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</si>
  <si>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</si>
  <si>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</si>
  <si>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</si>
  <si>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</si>
  <si>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</si>
  <si>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</si>
  <si>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</si>
  <si>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</si>
  <si>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</si>
  <si>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</si>
  <si>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</si>
  <si>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</si>
  <si>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</si>
  <si>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</si>
  <si>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</si>
  <si>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</si>
  <si>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</si>
  <si>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</si>
  <si>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</si>
  <si>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</si>
  <si>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</si>
  <si>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</si>
  <si>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</si>
  <si>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</si>
  <si>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</si>
  <si>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</si>
  <si>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</si>
  <si>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</si>
  <si>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</si>
  <si>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</si>
  <si>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</si>
  <si>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</si>
  <si>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</si>
  <si>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</si>
  <si>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</si>
  <si>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</si>
  <si>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</si>
  <si>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</si>
  <si>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</si>
  <si>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</si>
  <si>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</si>
  <si>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</si>
  <si>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</si>
  <si>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</si>
  <si>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</si>
  <si>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</si>
  <si>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</si>
  <si>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</si>
  <si>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</si>
  <si>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</si>
  <si>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</si>
  <si>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</si>
  <si>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</si>
  <si>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</si>
  <si>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</si>
  <si>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</si>
  <si>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</si>
  <si>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</si>
  <si>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</si>
  <si>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</si>
  <si>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</si>
  <si>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</si>
  <si>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</si>
  <si>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</si>
  <si>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</si>
  <si>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</si>
  <si>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</si>
  <si>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</si>
  <si>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</si>
  <si>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</si>
  <si>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</si>
  <si>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</si>
  <si>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</si>
  <si>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</si>
  <si>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</si>
  <si>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</si>
  <si>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</si>
  <si>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</si>
  <si>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</si>
  <si>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</si>
  <si>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</si>
  <si>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</si>
  <si>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</si>
  <si>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</si>
  <si>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</si>
  <si>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</si>
  <si>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</si>
  <si>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</si>
  <si>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</si>
  <si>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</si>
  <si>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</si>
  <si>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</si>
  <si>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</si>
  <si>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</si>
  <si>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</si>
  <si>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</si>
  <si>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</si>
  <si>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</si>
  <si>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</si>
  <si>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</si>
  <si>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</si>
  <si>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</si>
  <si>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</si>
  <si>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</si>
  <si>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</si>
  <si>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</si>
  <si>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</si>
  <si>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</si>
  <si>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</si>
  <si>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</si>
  <si>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</si>
  <si>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</si>
  <si>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</si>
  <si>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</si>
  <si>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</si>
  <si>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</si>
  <si>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</si>
  <si>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</si>
  <si>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</si>
  <si>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</si>
  <si>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</si>
  <si>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</si>
  <si>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</si>
  <si>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</si>
  <si>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</si>
  <si>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</si>
  <si>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</si>
  <si>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</si>
  <si>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</si>
  <si>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</si>
  <si>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</si>
  <si>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</si>
  <si>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</si>
  <si>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</si>
  <si>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</si>
  <si>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</si>
  <si>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</si>
  <si>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</si>
  <si>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</si>
  <si>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</si>
  <si>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</si>
  <si>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</si>
  <si>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</si>
  <si>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</si>
  <si>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</si>
  <si>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</si>
  <si>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</si>
  <si>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</si>
  <si>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</si>
  <si>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</si>
  <si>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</si>
  <si>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</si>
  <si>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</si>
  <si>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</si>
  <si>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</si>
  <si>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</si>
  <si>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</si>
  <si>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</si>
  <si>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</si>
  <si>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</si>
  <si>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</si>
  <si>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</si>
  <si>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</si>
  <si>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</si>
  <si>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</si>
  <si>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</si>
  <si>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</si>
  <si>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</si>
  <si>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</si>
  <si>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</si>
  <si>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</si>
  <si>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</si>
  <si>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</si>
  <si>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</si>
  <si>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</si>
  <si>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</si>
  <si>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</si>
  <si>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</si>
  <si>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</si>
  <si>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</si>
  <si>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</si>
  <si>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</si>
  <si>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</si>
  <si>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</si>
  <si>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</si>
  <si>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</si>
  <si>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</si>
  <si>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</si>
  <si>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</si>
  <si>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</si>
  <si>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</si>
  <si>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</si>
  <si>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</si>
  <si>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</si>
  <si>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</si>
  <si>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</si>
  <si>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</si>
  <si>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</si>
  <si>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</si>
  <si>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</si>
  <si>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</si>
  <si>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</si>
  <si>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</si>
  <si>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</si>
  <si>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</si>
  <si>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</si>
  <si>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</si>
  <si>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</si>
  <si>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</si>
  <si>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</si>
  <si>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</si>
  <si>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</si>
  <si>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</si>
  <si>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</si>
  <si>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</si>
  <si>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</si>
  <si>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</si>
  <si>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</si>
  <si>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</si>
  <si>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</si>
  <si>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</si>
  <si>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</si>
  <si>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</si>
  <si>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</si>
  <si>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</si>
  <si>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</si>
  <si>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</si>
  <si>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</si>
  <si>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</si>
  <si>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</si>
  <si>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</si>
  <si>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</si>
  <si>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</si>
  <si>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</si>
  <si>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</si>
  <si>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</si>
  <si>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</si>
  <si>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</si>
  <si>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</si>
  <si>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</si>
  <si>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</si>
  <si>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</si>
  <si>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</si>
  <si>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</si>
  <si>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</si>
  <si>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</si>
  <si>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</si>
  <si>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</si>
  <si>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</si>
  <si>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</si>
  <si>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</si>
  <si>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</si>
  <si>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</si>
  <si>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</si>
  <si>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</si>
  <si>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</si>
  <si>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</si>
  <si>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</si>
  <si>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</si>
  <si>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</si>
  <si>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</si>
  <si>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</si>
  <si>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</si>
  <si>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</si>
  <si>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</si>
  <si>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</si>
  <si>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</si>
  <si>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</si>
  <si>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</si>
  <si>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</si>
  <si>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</si>
  <si>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</si>
  <si>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</si>
  <si>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</si>
  <si>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</si>
  <si>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</si>
  <si>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</si>
  <si>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</si>
  <si>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</si>
  <si>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</si>
  <si>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</si>
  <si>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</si>
  <si>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</si>
  <si>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</si>
  <si>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</si>
  <si>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</si>
  <si>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</si>
  <si>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</si>
  <si>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</si>
  <si>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</si>
  <si>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</si>
  <si>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</si>
  <si>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</si>
  <si>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</si>
  <si>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</si>
  <si>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</si>
  <si>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</si>
  <si>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</si>
  <si>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</si>
  <si>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</si>
  <si>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</si>
  <si>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</si>
  <si>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</si>
  <si>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</si>
  <si>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</si>
  <si>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</si>
  <si>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</si>
  <si>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</si>
  <si>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</si>
  <si>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</si>
  <si>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</si>
  <si>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</si>
  <si>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</si>
  <si>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</si>
  <si>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</si>
  <si>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</si>
  <si>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</si>
  <si>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</si>
  <si>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</si>
  <si>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</si>
  <si>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</si>
  <si>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</si>
  <si>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</si>
  <si>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</si>
  <si>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</si>
  <si>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</si>
  <si>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</si>
  <si>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</si>
  <si>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</si>
  <si>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</si>
  <si>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</si>
  <si>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</si>
  <si>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</si>
  <si>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</si>
  <si>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</si>
  <si>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</si>
  <si>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</si>
  <si>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</si>
  <si>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</si>
  <si>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</si>
  <si>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</si>
  <si>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</si>
  <si>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</si>
  <si>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</si>
  <si>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</si>
  <si>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</si>
  <si>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</si>
  <si>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</si>
  <si>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</si>
  <si>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</si>
  <si>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</si>
  <si>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</si>
  <si>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</si>
  <si>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</si>
  <si>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</si>
  <si>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</si>
  <si>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</si>
  <si>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</si>
  <si>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</si>
  <si>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</si>
  <si>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</si>
  <si>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</si>
  <si>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</si>
  <si>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</si>
  <si>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</si>
  <si>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</si>
  <si>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</si>
  <si>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</si>
  <si>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</si>
  <si>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</si>
  <si>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</si>
  <si>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</si>
  <si>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</si>
  <si>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</si>
  <si>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</si>
  <si>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</si>
  <si>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</si>
  <si>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</si>
  <si>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</si>
  <si>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</si>
  <si>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</si>
  <si>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</si>
  <si>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</si>
  <si>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</si>
  <si>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</si>
  <si>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</si>
  <si>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</si>
  <si>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</si>
  <si>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</si>
  <si>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</si>
  <si>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</si>
  <si>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</si>
  <si>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</si>
  <si>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</si>
  <si>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</si>
  <si>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</si>
  <si>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</si>
  <si>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</si>
  <si>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</si>
  <si>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</si>
  <si>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</si>
  <si>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</si>
  <si>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</si>
  <si>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</si>
  <si>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</si>
  <si>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</si>
  <si>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</si>
  <si>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</si>
  <si>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</si>
  <si>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</si>
  <si>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</si>
  <si>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</si>
  <si>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</si>
  <si>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</si>
  <si>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</si>
  <si>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</si>
  <si>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</si>
  <si>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</si>
  <si>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</si>
  <si>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</si>
  <si>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</si>
  <si>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</si>
  <si>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</si>
  <si>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</si>
  <si>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</si>
  <si>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</si>
  <si>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</si>
  <si>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</si>
  <si>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</si>
  <si>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</si>
  <si>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</si>
  <si>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</si>
  <si>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</si>
  <si>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</si>
  <si>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</si>
  <si>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</si>
  <si>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</si>
  <si>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</si>
  <si>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</si>
  <si>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</si>
  <si>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</si>
  <si>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</si>
  <si>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</si>
  <si>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</si>
  <si>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</si>
  <si>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</si>
  <si>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</si>
  <si>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</si>
  <si>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</si>
  <si>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</si>
  <si>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</si>
  <si>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</si>
  <si>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</si>
  <si>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</si>
  <si>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</si>
  <si>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</si>
  <si>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</si>
  <si>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</si>
  <si>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</si>
  <si>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</si>
  <si>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</si>
  <si>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</si>
  <si>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</si>
  <si>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</si>
  <si>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</si>
  <si>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</si>
  <si>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</si>
  <si>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</si>
  <si>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</si>
  <si>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</si>
  <si>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</si>
  <si>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</si>
  <si>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</si>
  <si>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</si>
  <si>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</si>
  <si>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</si>
  <si>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</si>
  <si>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</si>
  <si>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</si>
  <si>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</si>
  <si>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</si>
  <si>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</si>
  <si>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</si>
  <si>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</si>
  <si>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</si>
  <si>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</si>
  <si>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</si>
  <si>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</si>
  <si>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</si>
  <si>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</si>
  <si>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</si>
  <si>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</si>
  <si>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</si>
  <si>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</si>
  <si>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</si>
  <si>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</si>
  <si>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</si>
  <si>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</si>
  <si>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</si>
  <si>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</si>
  <si>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</si>
  <si>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</si>
  <si>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</si>
  <si>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</si>
  <si>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</si>
  <si>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</si>
  <si>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</si>
  <si>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</si>
  <si>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</si>
  <si>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</si>
  <si>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</si>
  <si>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</si>
  <si>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</si>
  <si>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</si>
  <si>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</si>
  <si>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</si>
  <si>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</si>
  <si>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</si>
  <si>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</si>
  <si>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</si>
  <si>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</si>
  <si>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</si>
  <si>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</si>
  <si>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</si>
  <si>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</si>
  <si>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</si>
  <si>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</si>
  <si>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</si>
  <si>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</si>
  <si>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</si>
  <si>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</si>
  <si>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</si>
  <si>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</si>
  <si>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</si>
  <si>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</si>
  <si>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</si>
  <si>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</si>
  <si>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</si>
  <si>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</si>
  <si>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</si>
  <si>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</si>
  <si>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</si>
  <si>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</si>
  <si>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</si>
  <si>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</si>
  <si>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</si>
  <si>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</si>
  <si>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</si>
  <si>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</si>
  <si>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</si>
  <si>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</si>
  <si>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</si>
  <si>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</si>
  <si>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</si>
  <si>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</si>
  <si>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</si>
  <si>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</si>
  <si>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</si>
  <si>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</si>
  <si>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</si>
  <si>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</si>
  <si>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</si>
  <si>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</si>
  <si>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</si>
  <si>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</si>
  <si>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</si>
  <si>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</si>
  <si>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</si>
  <si>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</si>
  <si>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</si>
  <si>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</si>
  <si>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</si>
  <si>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</si>
  <si>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</si>
  <si>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</si>
  <si>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</si>
  <si>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</si>
  <si>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</si>
  <si>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</si>
  <si>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</si>
  <si>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</si>
  <si>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</si>
  <si>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</si>
  <si>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</si>
  <si>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</si>
  <si>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</si>
  <si>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</si>
  <si>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</si>
  <si>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</si>
  <si>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</si>
  <si>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</si>
  <si>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</si>
  <si>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</si>
  <si>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</si>
  <si>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</si>
  <si>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</si>
  <si>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</si>
  <si>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</si>
  <si>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</si>
  <si>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</si>
  <si>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</si>
  <si>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</si>
  <si>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</si>
  <si>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</si>
  <si>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</si>
  <si>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</si>
  <si>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</si>
  <si>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</si>
  <si>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</si>
  <si>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</si>
  <si>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</si>
  <si>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</si>
  <si>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</si>
  <si>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</si>
  <si>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</si>
  <si>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</si>
  <si>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</si>
  <si>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</si>
  <si>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</si>
  <si>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</si>
  <si>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</si>
  <si>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</si>
  <si>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</si>
  <si>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</si>
  <si>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</si>
  <si>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</si>
  <si>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</si>
  <si>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</si>
  <si>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</si>
  <si>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</si>
  <si>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</si>
  <si>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</si>
  <si>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</si>
  <si>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</si>
  <si>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</si>
  <si>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</si>
  <si>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</si>
  <si>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</si>
  <si>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</si>
  <si>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</si>
  <si>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</si>
  <si>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</si>
  <si>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</si>
  <si>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</si>
  <si>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</si>
  <si>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</si>
  <si>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</si>
  <si>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</si>
  <si>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</si>
  <si>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</si>
  <si>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</si>
  <si>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</si>
  <si>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</si>
  <si>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</si>
  <si>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</si>
  <si>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</si>
  <si>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</si>
  <si>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</si>
  <si>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</si>
  <si>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</si>
  <si>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</si>
  <si>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</si>
  <si>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</si>
  <si>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</si>
  <si>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</si>
  <si>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</si>
  <si>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</si>
  <si>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</si>
  <si>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</si>
  <si>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</si>
  <si>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</si>
  <si>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</si>
  <si>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</si>
  <si>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</si>
  <si>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</si>
  <si>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</si>
  <si>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</si>
  <si>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</si>
  <si>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</si>
  <si>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</si>
  <si>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</si>
  <si>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</si>
  <si>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</si>
  <si>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</si>
  <si>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</si>
  <si>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</si>
  <si>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</si>
  <si>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</si>
  <si>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</si>
  <si>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</si>
  <si>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</si>
  <si>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</si>
  <si>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</si>
  <si>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</si>
  <si>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</si>
  <si>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</si>
  <si>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</si>
  <si>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</si>
  <si>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</si>
  <si>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</si>
  <si>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</si>
  <si>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</si>
  <si>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</si>
  <si>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</si>
  <si>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</si>
  <si>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</si>
  <si>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</si>
  <si>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</si>
  <si>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</si>
  <si>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</si>
  <si>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</si>
  <si>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</si>
  <si>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</si>
  <si>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</si>
  <si>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</si>
  <si>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</si>
  <si>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</si>
  <si>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</si>
  <si>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</si>
  <si>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</si>
  <si>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</si>
  <si>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</si>
  <si>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</si>
  <si>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</si>
  <si>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</si>
  <si>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</si>
  <si>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</si>
  <si>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</si>
  <si>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</si>
  <si>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</si>
  <si>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</si>
  <si>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</si>
  <si>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</si>
  <si>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</si>
  <si>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</si>
  <si>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</si>
  <si>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</si>
  <si>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</si>
  <si>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</si>
  <si>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</si>
  <si>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</si>
  <si>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</si>
  <si>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</si>
  <si>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</si>
  <si>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</si>
  <si>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</si>
  <si>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</si>
  <si>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</si>
  <si>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</si>
  <si>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</si>
  <si>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</si>
  <si>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</si>
  <si>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</si>
  <si>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</si>
  <si>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</si>
  <si>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</si>
  <si>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</si>
  <si>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</si>
  <si>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</si>
  <si>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</si>
  <si>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</si>
  <si>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</si>
  <si>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</si>
  <si>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</si>
  <si>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</si>
  <si>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</si>
  <si>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</si>
  <si>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</si>
  <si>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</si>
  <si>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</si>
  <si>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</si>
  <si>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</si>
  <si>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</si>
  <si>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</si>
  <si>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</si>
  <si>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</si>
  <si>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</si>
  <si>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</si>
  <si>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</si>
  <si>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</si>
  <si>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</si>
  <si>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</si>
  <si>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</si>
  <si>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</si>
  <si>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</si>
  <si>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</si>
  <si>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</si>
  <si>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</si>
  <si>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</si>
  <si>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</si>
  <si>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</si>
  <si>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</si>
  <si>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</si>
  <si>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</si>
  <si>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</si>
  <si>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</si>
  <si>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</si>
  <si>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</si>
  <si>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</si>
  <si>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</si>
  <si>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</si>
  <si>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</si>
  <si>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</si>
  <si>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</si>
  <si>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</si>
  <si>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</si>
  <si>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</si>
  <si>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</si>
  <si>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</si>
  <si>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</si>
  <si>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</si>
  <si>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</si>
  <si>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</si>
  <si>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</si>
  <si>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</si>
  <si>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</si>
  <si>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</si>
  <si>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</si>
  <si>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</si>
  <si>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</si>
  <si>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</si>
  <si>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</si>
  <si>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</si>
  <si>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</si>
  <si>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</si>
  <si>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</si>
  <si>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</si>
  <si>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</si>
  <si>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</si>
  <si>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</si>
  <si>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</si>
  <si>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</si>
  <si>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</si>
  <si>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</si>
  <si>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</si>
  <si>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</si>
  <si>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</si>
  <si>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</si>
  <si>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</si>
  <si>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</si>
  <si>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</si>
  <si>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</si>
  <si>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</si>
  <si>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</si>
  <si>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</si>
  <si>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</si>
  <si>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</si>
  <si>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</si>
  <si>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</si>
  <si>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</si>
  <si>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</si>
  <si>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</si>
  <si>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</si>
  <si>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</si>
  <si>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</si>
  <si>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</si>
  <si>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</si>
  <si>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</si>
  <si>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</si>
  <si>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</si>
  <si>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</si>
  <si>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</si>
  <si>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</si>
  <si>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</si>
  <si>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</si>
  <si>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</si>
  <si>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</si>
  <si>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</si>
  <si>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</si>
  <si>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</si>
  <si>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</si>
  <si>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</si>
  <si>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</si>
  <si>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</si>
  <si>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</si>
  <si>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</si>
  <si>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</si>
  <si>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</si>
  <si>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</si>
  <si>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</si>
  <si>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</si>
  <si>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</si>
  <si>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</si>
  <si>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</si>
  <si>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</si>
  <si>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</si>
  <si>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</si>
  <si>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</si>
  <si>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</si>
  <si>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</si>
  <si>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</si>
  <si>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</si>
  <si>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</si>
  <si>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</si>
  <si>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</si>
  <si>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</si>
  <si>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</si>
  <si>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</si>
  <si>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</si>
  <si>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</si>
  <si>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</si>
  <si>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</si>
  <si>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</si>
  <si>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</si>
  <si>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</si>
  <si>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</si>
  <si>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</si>
  <si>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</si>
  <si>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</si>
  <si>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</si>
  <si>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</si>
  <si>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</si>
  <si>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</si>
  <si>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</si>
  <si>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</si>
  <si>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</si>
  <si>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</si>
  <si>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</si>
  <si>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</si>
  <si>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</si>
  <si>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</si>
  <si>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</si>
  <si>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</si>
  <si>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</si>
  <si>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</si>
  <si>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</si>
  <si>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</si>
  <si>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</si>
  <si>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</si>
  <si>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</si>
  <si>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</si>
  <si>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</si>
  <si>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</si>
  <si>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</si>
  <si>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</si>
  <si>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</si>
  <si>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</si>
  <si>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</si>
  <si>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</si>
  <si>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</si>
  <si>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</si>
  <si>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</si>
  <si>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</si>
  <si>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</si>
  <si>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</si>
  <si>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</si>
  <si>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</si>
  <si>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</si>
  <si>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</si>
  <si>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</si>
  <si>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</si>
  <si>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</si>
  <si>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</si>
  <si>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</si>
  <si>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</si>
  <si>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</si>
  <si>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</si>
  <si>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</si>
  <si>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</si>
  <si>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</si>
  <si>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</si>
  <si>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</si>
  <si>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</si>
  <si>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</si>
  <si>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</si>
  <si>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</si>
  <si>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</si>
  <si>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</si>
  <si>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</si>
  <si>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</si>
  <si>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</si>
  <si>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</si>
  <si>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</si>
  <si>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</si>
  <si>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</si>
  <si>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</si>
  <si>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</si>
  <si>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</si>
  <si>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</si>
  <si>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</si>
  <si>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</si>
  <si>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</si>
  <si>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</si>
  <si>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</si>
  <si>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</si>
  <si>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</si>
  <si>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</si>
  <si>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</si>
  <si>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</si>
  <si>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</si>
  <si>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</si>
  <si>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</si>
  <si>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</si>
  <si>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</si>
  <si>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</si>
  <si>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</si>
  <si>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</si>
  <si>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</si>
  <si>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</si>
  <si>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</si>
  <si>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</si>
  <si>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</si>
  <si>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</si>
  <si>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</si>
  <si>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</si>
  <si>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</si>
  <si>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</si>
  <si>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</si>
  <si>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</si>
  <si>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</si>
  <si>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</si>
  <si>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</si>
  <si>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</si>
  <si>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</si>
  <si>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</si>
  <si>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</si>
  <si>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</si>
  <si>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</si>
  <si>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</si>
  <si>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</si>
  <si>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</si>
  <si>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</si>
  <si>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</si>
  <si>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</si>
  <si>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</si>
  <si>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</si>
  <si>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</si>
  <si>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</si>
  <si>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</si>
  <si>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</si>
  <si>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</si>
  <si>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</si>
  <si>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</si>
  <si>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</si>
  <si>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</si>
  <si>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</si>
  <si>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</si>
  <si>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</si>
  <si>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</si>
  <si>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</si>
  <si>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</si>
  <si>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</si>
  <si>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</si>
  <si>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</si>
  <si>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</si>
  <si>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</si>
  <si>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</si>
  <si>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</si>
  <si>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</si>
  <si>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</si>
  <si>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</si>
  <si>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</si>
  <si>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</si>
  <si>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</si>
  <si>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</si>
  <si>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</si>
  <si>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</si>
  <si>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</si>
  <si>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</si>
  <si>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</si>
  <si>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</si>
  <si>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</si>
  <si>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</si>
  <si>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</si>
  <si>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</si>
  <si>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</si>
  <si>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</si>
  <si>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</si>
  <si>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</si>
  <si>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</si>
  <si>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</si>
  <si>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</si>
  <si>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</si>
  <si>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</si>
  <si>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</si>
  <si>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</si>
  <si>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</si>
  <si>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</si>
  <si>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</si>
  <si>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</si>
  <si>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</si>
  <si>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</si>
  <si>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</si>
  <si>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</si>
  <si>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</si>
  <si>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</si>
  <si>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</si>
  <si>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</si>
  <si>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</si>
  <si>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</si>
  <si>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</si>
  <si>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</si>
  <si>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</si>
  <si>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</si>
  <si>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</si>
  <si>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</si>
  <si>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</si>
  <si>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</si>
  <si>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</si>
  <si>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</si>
  <si>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</si>
  <si>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</si>
  <si>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</si>
  <si>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</si>
  <si>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</si>
  <si>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</si>
  <si>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</si>
  <si>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</si>
  <si>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</si>
  <si>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</si>
  <si>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</si>
  <si>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</si>
  <si>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</si>
  <si>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</si>
  <si>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</si>
  <si>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</si>
  <si>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</si>
  <si>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</si>
  <si>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</si>
  <si>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</si>
  <si>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</si>
  <si>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</si>
  <si>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</si>
  <si>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</si>
  <si>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</si>
  <si>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</si>
  <si>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</si>
  <si>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</si>
  <si>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</si>
  <si>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</si>
  <si>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</si>
  <si>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</si>
  <si>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</si>
  <si>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</si>
  <si>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</si>
  <si>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</si>
  <si>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</si>
  <si>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</si>
  <si>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</si>
  <si>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>Tripodes</t>
  </si>
  <si>
    <t>REFERENCIA</t>
  </si>
  <si>
    <t xml:space="preserve">CANTIDAD </t>
  </si>
  <si>
    <t>VALOR/UNIDAD</t>
  </si>
  <si>
    <t>Piano yamaha  p-105b</t>
  </si>
  <si>
    <t>Fuente yamaha pa-150</t>
  </si>
  <si>
    <t>Pedestal para piano (hercules)</t>
  </si>
  <si>
    <t>Microfonos pga58xlr (shure)</t>
  </si>
  <si>
    <t>Pedestal para microfonos (1bke)</t>
  </si>
  <si>
    <t>Bocina (beringer) b215d</t>
  </si>
  <si>
    <t>Consola de audio (mixer pro-fx12 mackie)</t>
  </si>
  <si>
    <t>Pedestal para bocina (ibke/sps320ss)</t>
  </si>
  <si>
    <t>Tambora tt-551 (tycoon)</t>
  </si>
  <si>
    <t>Guitarra electroacustica (fender cd-natural)</t>
  </si>
  <si>
    <t>Guitarra electrica con su estuche (fender std americana)</t>
  </si>
  <si>
    <t>Amplificador para guitarra electrica (fender v2)</t>
  </si>
  <si>
    <t>Guira criolla</t>
  </si>
  <si>
    <t>Amplificador (beringer ac 1800)</t>
  </si>
  <si>
    <t xml:space="preserve">Televisor plasma </t>
  </si>
  <si>
    <t>Base para television</t>
  </si>
  <si>
    <t>Impresora hp laser jet mfpm630</t>
  </si>
  <si>
    <t>Monitor de 18.5" led widescreen</t>
  </si>
  <si>
    <t>Cpu procesador intel ct5 2.2ghz</t>
  </si>
  <si>
    <t xml:space="preserve">Computador portatil (laptop)   dell latitude e5430 </t>
  </si>
  <si>
    <t>Computador portatil laptop  hp</t>
  </si>
  <si>
    <t>Camaras digital samsung</t>
  </si>
  <si>
    <t xml:space="preserve"> Servidor host dell optiplex 3020 small form factor</t>
  </si>
  <si>
    <t>Servidor host hp compaq 6300 / 600g1</t>
  </si>
  <si>
    <t>Servidor/host hp prodesk</t>
  </si>
  <si>
    <t>Thin client (client acer e400)</t>
  </si>
  <si>
    <t>Thin client (client zero atrust m320)</t>
  </si>
  <si>
    <t>Monitor samsung de 19 pulgadas</t>
  </si>
  <si>
    <t>Monitor hp de 18.5 pulgadas</t>
  </si>
  <si>
    <t>Monitores hp de 19 pulgadas</t>
  </si>
  <si>
    <t>Monitor hanns</t>
  </si>
  <si>
    <t>Monitor dell</t>
  </si>
  <si>
    <t>Monitores dell de 19 pulgadas</t>
  </si>
  <si>
    <t>Bocinas  mini speaker</t>
  </si>
  <si>
    <t>Pantalla blanca klipx / mustang 86 (pantalla de proyeccion)</t>
  </si>
  <si>
    <t>Gabinete  foderlink smc6609</t>
  </si>
  <si>
    <t>Patch cord de 10 pies</t>
  </si>
  <si>
    <t>Patch cord leviton</t>
  </si>
  <si>
    <t>Patch cord  DE 3  PIES leviton</t>
  </si>
  <si>
    <t>Patch cord  DE 7  PIES leviton</t>
  </si>
  <si>
    <t>Patch panel cat5e 24 puertos</t>
  </si>
  <si>
    <t>Patch panel leviton</t>
  </si>
  <si>
    <t>Impresora prop 1102w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</si>
  <si>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</si>
  <si>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</si>
  <si>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</si>
  <si>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 xml:space="preserve">Eufonio </t>
  </si>
  <si>
    <t>Flauta transversal estandar</t>
  </si>
  <si>
    <t>Tuba</t>
  </si>
  <si>
    <t xml:space="preserve">Saxofon tenor </t>
  </si>
  <si>
    <t>Trombon alto estandar</t>
  </si>
  <si>
    <t>Trompeta</t>
  </si>
  <si>
    <t>Platillos (par)</t>
  </si>
  <si>
    <t>Llaves para bateria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</si>
  <si>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</si>
  <si>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</si>
  <si>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</si>
  <si>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sonido</t>
  </si>
  <si>
    <t>Teclado numerico (apple keyboard)</t>
  </si>
  <si>
    <t>Magic mouse (wireles multi touch mouse marca apple)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</si>
  <si>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</si>
  <si>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</si>
  <si>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</si>
  <si>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Piezas de robotica para estudiantes de 2 años en adelante</t>
  </si>
  <si>
    <t>Cajas plasticas para herramientas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</si>
  <si>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</si>
  <si>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</si>
  <si>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</si>
  <si>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</si>
  <si>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</si>
  <si>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</si>
  <si>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</si>
  <si>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</si>
  <si>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</si>
  <si>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</si>
  <si>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Bolsos tipo mochila, color azul</t>
  </si>
  <si>
    <t>Cuadernos pentagramados</t>
  </si>
  <si>
    <t>Metodo de solfeo eslava</t>
  </si>
  <si>
    <t>Flautas dulce</t>
  </si>
  <si>
    <t>Block de papel tipo canson de dibujo 14x16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</si>
  <si>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</si>
  <si>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</si>
  <si>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</si>
  <si>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</si>
  <si>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</si>
  <si>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</si>
  <si>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</si>
  <si>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</si>
  <si>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</si>
  <si>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</si>
  <si>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</si>
  <si>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</si>
  <si>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</si>
  <si>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Memorias usb de 8gb</t>
  </si>
  <si>
    <t xml:space="preserve">Teclado, 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</si>
  <si>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</si>
  <si>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</si>
  <si>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</si>
  <si>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</si>
  <si>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</si>
  <si>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</si>
  <si>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</si>
  <si>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</si>
  <si>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</si>
  <si>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#8</t>
  </si>
  <si>
    <t>Media escolar #9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</si>
  <si>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</si>
  <si>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</si>
  <si>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</si>
  <si>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</si>
  <si>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</si>
  <si>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negro</t>
  </si>
  <si>
    <t>Poloshirt, con cuello y manga con el logo de la emisora 100% algodón size l, color  azul marino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</si>
  <si>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</si>
  <si>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</si>
  <si>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</si>
  <si>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</si>
  <si>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</si>
  <si>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</si>
  <si>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Juego cranium  2do. Edicion</t>
  </si>
  <si>
    <t>Juego de ajedrez</t>
  </si>
  <si>
    <t>Juegos rumminkub</t>
  </si>
  <si>
    <t>Mesa pequeña</t>
  </si>
  <si>
    <t>Tuberia mecanica (tubos)</t>
  </si>
  <si>
    <t>Varilla uretra</t>
  </si>
  <si>
    <t>Adaptador hdmi hp</t>
  </si>
  <si>
    <t>Bultos para laptops hp</t>
  </si>
  <si>
    <t>Bultos para laptops klipx xtreme</t>
  </si>
  <si>
    <t>Docking dell pro 2x</t>
  </si>
  <si>
    <t>Head set argom</t>
  </si>
  <si>
    <t>Punto de acceso inalambrico (link net 700 m300</t>
  </si>
  <si>
    <t>Mouse dell</t>
  </si>
  <si>
    <t>Teclados hp</t>
  </si>
  <si>
    <t>Monitores dell e1914h</t>
  </si>
  <si>
    <t>Bocinas  agiler</t>
  </si>
  <si>
    <t>Asociacion de parejas</t>
  </si>
  <si>
    <t>Transportador de carton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</si>
  <si>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</si>
  <si>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</si>
  <si>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</si>
  <si>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</si>
  <si>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</si>
  <si>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azul</t>
  </si>
  <si>
    <t>Papel crespe rojo</t>
  </si>
  <si>
    <t>Compas para profesores (caucho)</t>
  </si>
  <si>
    <t>Compas para profesores (plastico)</t>
  </si>
  <si>
    <t>Clock  (reloj),p/ estudiante blanco, amarillo, pequeño</t>
  </si>
  <si>
    <t>Formacion de frases</t>
  </si>
  <si>
    <t>Larg clock (varios colores) profesores</t>
  </si>
  <si>
    <t>Plastic rods</t>
  </si>
  <si>
    <t>Figuras contables</t>
  </si>
  <si>
    <t>Cuentos matematicos</t>
  </si>
  <si>
    <t>Lo opuesto</t>
  </si>
  <si>
    <t>Termometro de pared</t>
  </si>
  <si>
    <t>Copas de medidas</t>
  </si>
  <si>
    <t>Cucharas de medidas</t>
  </si>
  <si>
    <t>Estuche para profesores</t>
  </si>
  <si>
    <t>Catedras</t>
  </si>
  <si>
    <t>Gorras con el logo centenario de juan pablo duarte</t>
  </si>
  <si>
    <t>Diaposones</t>
  </si>
  <si>
    <t>Flauta dulce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</si>
  <si>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</si>
  <si>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</si>
  <si>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</si>
  <si>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</si>
  <si>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Botonera sound point ip back lit</t>
  </si>
  <si>
    <t>Orden de compra 552/2017</t>
  </si>
  <si>
    <t>Contrato 1045</t>
  </si>
  <si>
    <t>Orden de compra 1341/2014</t>
  </si>
  <si>
    <t>Entrada no. 2057 d/f 3/5/2017</t>
  </si>
  <si>
    <t>Entrada no. 1534 d/f 24/01/2017</t>
  </si>
  <si>
    <t>Entrada no. 2080 d/f 21/6/2017</t>
  </si>
  <si>
    <t>O/c 40/2016</t>
  </si>
  <si>
    <t>Contrato 2955</t>
  </si>
  <si>
    <t>Contrato 1046</t>
  </si>
  <si>
    <t>O/c 468/2015</t>
  </si>
  <si>
    <t>Contrato 0893</t>
  </si>
  <si>
    <t>Orden de compra 0197</t>
  </si>
  <si>
    <t>Contrato 2954</t>
  </si>
  <si>
    <t>Orden de compra  0197</t>
  </si>
  <si>
    <t>Contrato 0025</t>
  </si>
  <si>
    <t>O/c 6474</t>
  </si>
  <si>
    <t>O/c 1684</t>
  </si>
  <si>
    <t>O/c 6865</t>
  </si>
  <si>
    <t>O/c  0197</t>
  </si>
  <si>
    <t>Contrato 1123</t>
  </si>
  <si>
    <t>Orden de compra  6808</t>
  </si>
  <si>
    <t>O/c 2638/2014</t>
  </si>
  <si>
    <t>O/c 0886</t>
  </si>
  <si>
    <t>Contrato 0453</t>
  </si>
  <si>
    <t>O/c 140/2016</t>
  </si>
  <si>
    <t>Contrato 1215</t>
  </si>
  <si>
    <t>Contrato 1110</t>
  </si>
  <si>
    <t>Contrato 1216</t>
  </si>
  <si>
    <t>Contrato 1217</t>
  </si>
  <si>
    <t>Contrato 1292</t>
  </si>
  <si>
    <t>O/c 1640/2013</t>
  </si>
  <si>
    <t>O/c  2843/2014</t>
  </si>
  <si>
    <t>O/c 1668/2013</t>
  </si>
  <si>
    <t>Entrada no.2082 d/f 26/6/2017</t>
  </si>
  <si>
    <t>Contrato 1044</t>
  </si>
  <si>
    <t>Contrato 0922</t>
  </si>
  <si>
    <t>O/c 6704</t>
  </si>
  <si>
    <t>Contrato 0220</t>
  </si>
  <si>
    <t>Orden de compra 618/2016</t>
  </si>
  <si>
    <t>Orden de compra 566/2016</t>
  </si>
  <si>
    <t>Entrada no. 1656 d/f 18/08/2017</t>
  </si>
  <si>
    <t>Televisor plasma  MARCA "KTC"</t>
  </si>
  <si>
    <t>contrato 1291</t>
  </si>
  <si>
    <t>contrato 1288</t>
  </si>
  <si>
    <t>Switch de 5 puertos</t>
  </si>
  <si>
    <t>MINISTERIO DE EDUCACIÓN</t>
  </si>
  <si>
    <t>DEPARTAMENTO DE ALMACÉN Y SUMINISTRO</t>
  </si>
  <si>
    <t xml:space="preserve">TOTAL GENERAL </t>
  </si>
  <si>
    <t>S/N</t>
  </si>
  <si>
    <t xml:space="preserve">                                                     ALMACEN DE MATERIALES DIDÁCTICOS Y TECNOLOGIA        EXISTENCIA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</si>
</sst>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51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165" fontId="44" fillId="0" borderId="2" xfId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65" fontId="44" fillId="0" borderId="2" xfId="1" applyFont="1" applyFill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49" fontId="45" fillId="0" borderId="2" xfId="0" applyNumberFormat="1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3" fontId="44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46" fillId="0" borderId="2" xfId="0" applyFont="1" applyBorder="1" applyAlignment="1">
      <alignment vertical="center" wrapText="1"/>
    </xf>
    <xf numFmtId="0" fontId="47" fillId="0" borderId="2" xfId="0" applyFont="1" applyBorder="1" applyAlignment="1">
      <alignment vertical="center" wrapText="1"/>
    </xf>
    <xf numFmtId="3" fontId="48" fillId="0" borderId="2" xfId="0" applyNumberFormat="1" applyFont="1" applyFill="1" applyBorder="1" applyAlignment="1">
      <alignment horizontal="center" vertical="center" wrapText="1"/>
    </xf>
    <xf numFmtId="165" fontId="48" fillId="0" borderId="2" xfId="1" applyFont="1" applyFill="1" applyBorder="1" applyAlignment="1">
      <alignment horizontal="center" vertical="center" wrapText="1"/>
    </xf>
    <xf numFmtId="165" fontId="48" fillId="0" borderId="2" xfId="1" applyFont="1" applyFill="1" applyBorder="1" applyAlignment="1">
      <alignment horizontal="right" vertical="center" wrapText="1"/>
    </xf>
    <xf numFmtId="0" fontId="2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6" fillId="0" borderId="2" xfId="0" applyFont="1" applyBorder="1" applyAlignment="1">
      <alignment horizontal="left" vertical="center" wrapText="1"/>
    </xf>
    <xf numFmtId="49" fontId="41" fillId="12" borderId="3" xfId="0" applyNumberFormat="1" applyFont="1" applyFill="1" applyBorder="1" applyAlignment="1">
      <alignment horizontal="center" vertical="center" wrapText="1"/>
    </xf>
    <xf numFmtId="3" fontId="41" fillId="12" borderId="3" xfId="0" applyNumberFormat="1" applyFont="1" applyFill="1" applyBorder="1" applyAlignment="1">
      <alignment horizontal="center" vertical="center" wrapText="1"/>
    </xf>
    <xf numFmtId="0" fontId="45" fillId="12" borderId="2" xfId="0" applyFont="1" applyFill="1" applyBorder="1" applyAlignment="1">
      <alignment vertical="center" wrapText="1"/>
    </xf>
    <xf numFmtId="165" fontId="45" fillId="12" borderId="2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6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3-451C-A361-206A6721F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54624"/>
        <c:axId val="67764608"/>
      </c:barChart>
      <c:catAx>
        <c:axId val="677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7764608"/>
        <c:crosses val="autoZero"/>
        <c:auto val="1"/>
        <c:lblAlgn val="ctr"/>
        <c:lblOffset val="100"/>
        <c:noMultiLvlLbl val="0"/>
      </c:catAx>
      <c:valAx>
        <c:axId val="677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775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1613647</xdr:colOff>
      <xdr:row>0</xdr:row>
      <xdr:rowOff>298077</xdr:rowOff>
    </xdr:from>
    <xdr:to>
      <xdr:col>4</xdr:col>
      <xdr:colOff>452734</xdr:colOff>
      <xdr:row>0</xdr:row>
      <xdr:rowOff>1030942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3608294" y="298077"/>
          <a:ext cx="2357734" cy="732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82" t="s">
        <v>376</v>
      </c>
      <c r="B1" s="682"/>
      <c r="C1" s="682"/>
      <c r="D1" s="682"/>
      <c r="E1" s="682"/>
      <c r="F1" s="682"/>
      <c r="G1" s="682"/>
      <c r="H1" s="682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83" t="s">
        <v>377</v>
      </c>
      <c r="B3" s="684"/>
      <c r="C3" s="684"/>
      <c r="D3" s="684"/>
      <c r="E3" s="684"/>
      <c r="F3" s="684"/>
      <c r="G3" s="684"/>
      <c r="H3" s="684"/>
    </row>
    <row r="4" spans="1:8" ht="16.5" x14ac:dyDescent="0.3">
      <c r="A4" s="2"/>
      <c r="B4" s="5"/>
      <c r="C4" s="4"/>
      <c r="D4" s="4"/>
      <c r="E4" s="4"/>
      <c r="F4" s="678"/>
      <c r="G4" s="678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79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79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79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79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79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79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79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79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80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80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80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80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80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80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80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80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81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76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77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77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77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77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77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77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77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77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79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79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79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79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79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79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79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79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79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79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79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79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79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79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79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79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79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79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79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79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79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79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79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79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79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79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79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79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79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79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79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79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79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79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79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79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79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79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79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79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79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79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79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79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79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79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79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79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79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79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79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79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79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79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79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79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79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79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79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79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85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86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F4:G4"/>
    <mergeCell ref="A7:A14"/>
    <mergeCell ref="A15:A23"/>
    <mergeCell ref="A1:H1"/>
    <mergeCell ref="A3:H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8" t="s">
        <v>964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87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87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87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87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717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717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717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717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717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717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87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87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71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71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71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8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87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8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8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87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87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87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87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87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87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8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87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87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87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87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87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87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87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87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87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87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87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87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87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87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87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87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87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87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87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87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87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87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87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87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87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87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87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87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87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87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87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87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87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87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87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87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87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87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87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87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87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87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710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710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715" t="s">
        <v>993</v>
      </c>
      <c r="G192" s="715"/>
      <c r="H192" s="715"/>
      <c r="I192" s="715"/>
    </row>
    <row r="193" spans="1:9" x14ac:dyDescent="0.3">
      <c r="A193" s="127"/>
      <c r="B193" s="127"/>
      <c r="F193" s="697" t="s">
        <v>994</v>
      </c>
      <c r="G193" s="697"/>
      <c r="H193" s="697"/>
      <c r="I193" s="697"/>
    </row>
  </sheetData>
  <mergeCells count="21"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8" t="s">
        <v>1007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87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87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87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87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717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717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717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717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717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717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87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87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71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71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71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8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87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8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8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87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87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87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87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87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87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8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87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87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87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87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87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87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87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87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87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87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87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87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87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87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87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87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87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87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87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87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87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87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87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87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87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87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87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87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87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87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87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87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87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87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87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87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87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87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87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87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87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87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710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710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9" t="s">
        <v>993</v>
      </c>
      <c r="G190" s="719"/>
      <c r="H190" s="719"/>
      <c r="I190" s="719"/>
    </row>
    <row r="191" spans="1:9" x14ac:dyDescent="0.3">
      <c r="A191" s="127"/>
      <c r="B191" s="127"/>
      <c r="F191" s="720" t="s">
        <v>994</v>
      </c>
      <c r="G191" s="720"/>
      <c r="H191" s="720"/>
      <c r="I191" s="720"/>
    </row>
  </sheetData>
  <mergeCells count="21">
    <mergeCell ref="F190:I190"/>
    <mergeCell ref="F191:I191"/>
    <mergeCell ref="B105:B107"/>
    <mergeCell ref="B108:B112"/>
    <mergeCell ref="B113:B11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B55:B56"/>
    <mergeCell ref="B57:B59"/>
    <mergeCell ref="B60:B79"/>
    <mergeCell ref="B80:B95"/>
    <mergeCell ref="B96:B10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8" t="s">
        <v>1008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87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87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87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71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71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71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71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71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87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87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71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71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71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8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87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8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8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87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87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87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87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87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87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8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87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87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87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87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87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87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87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87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87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87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87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87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87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87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87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87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87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87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87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87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87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87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87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87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87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87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87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87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87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87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87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87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87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87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87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87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87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87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87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87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87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87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710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710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9" t="s">
        <v>993</v>
      </c>
      <c r="G190" s="719"/>
      <c r="H190" s="719"/>
      <c r="I190" s="719"/>
    </row>
    <row r="191" spans="1:9" x14ac:dyDescent="0.3">
      <c r="A191" s="127"/>
      <c r="B191" s="127"/>
      <c r="F191" s="720" t="s">
        <v>994</v>
      </c>
      <c r="G191" s="720"/>
      <c r="H191" s="720"/>
      <c r="I191" s="720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8" t="s">
        <v>1016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87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8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8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71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71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71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71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71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87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8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71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71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71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8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87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8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8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87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87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87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87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87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87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8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87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87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87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87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87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87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87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87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87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87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87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87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87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87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87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87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87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87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87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87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87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87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87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87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87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87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87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87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87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87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87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87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87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87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87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87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87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87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87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87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87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87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710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710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19" t="s">
        <v>993</v>
      </c>
      <c r="G190" s="719"/>
      <c r="H190" s="719"/>
      <c r="I190" s="719"/>
    </row>
    <row r="191" spans="1:9" x14ac:dyDescent="0.3">
      <c r="A191" s="127"/>
      <c r="B191" s="127"/>
      <c r="F191" s="720" t="s">
        <v>994</v>
      </c>
      <c r="G191" s="720"/>
      <c r="H191" s="720"/>
      <c r="I191" s="720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8" t="s">
        <v>1017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8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8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8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717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717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717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717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717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87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8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718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718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716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87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87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87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87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87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87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87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87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87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87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87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87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87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87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87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87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87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87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87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87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87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87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87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87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87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87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87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87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87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87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87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87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87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87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87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87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87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87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87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87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87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87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87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87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87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87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87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87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87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87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87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87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710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710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719" t="s">
        <v>993</v>
      </c>
      <c r="G189" s="719"/>
      <c r="H189" s="719"/>
      <c r="I189" s="719"/>
    </row>
    <row r="190" spans="1:9" x14ac:dyDescent="0.3">
      <c r="A190" s="127"/>
      <c r="B190" s="127"/>
      <c r="F190" s="720" t="s">
        <v>994</v>
      </c>
      <c r="G190" s="720"/>
      <c r="H190" s="720"/>
      <c r="I190" s="720"/>
    </row>
  </sheetData>
  <mergeCells count="21"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8" t="s">
        <v>1050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8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8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8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71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71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71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71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71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87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8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71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71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71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71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71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71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71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71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71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712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712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712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712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712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712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712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712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712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713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711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712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712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712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712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712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712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712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712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712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712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712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712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712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712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713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711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712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712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712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712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712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712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712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713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87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87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87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87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87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87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87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87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710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710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109:B110"/>
    <mergeCell ref="B57:B59"/>
    <mergeCell ref="B76:B91"/>
    <mergeCell ref="B92:B100"/>
    <mergeCell ref="B101:B103"/>
    <mergeCell ref="B104:B108"/>
    <mergeCell ref="B60:B75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8" t="s">
        <v>1083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8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8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8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71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71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71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71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71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87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8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71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71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71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71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71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71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71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71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71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712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712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712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712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712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712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712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712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712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713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711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712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712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712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712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712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712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712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712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712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712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712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712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712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712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713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711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712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712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712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712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712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712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712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713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87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87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87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87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87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87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87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87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710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710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109:B110"/>
    <mergeCell ref="B57:B59"/>
    <mergeCell ref="B60:B75"/>
    <mergeCell ref="B76:B91"/>
    <mergeCell ref="B92:B100"/>
    <mergeCell ref="B101:B103"/>
    <mergeCell ref="B104:B108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708" t="s">
        <v>1063</v>
      </c>
      <c r="B4" s="708"/>
      <c r="C4" s="708"/>
      <c r="D4" s="708"/>
      <c r="E4" s="708"/>
      <c r="F4" s="708"/>
      <c r="G4" s="708"/>
      <c r="H4" s="708"/>
      <c r="I4" s="708"/>
    </row>
    <row r="5" spans="1:9" ht="23.25" customHeight="1" x14ac:dyDescent="0.3">
      <c r="B5" s="62"/>
      <c r="C5" s="4"/>
      <c r="D5" s="4"/>
      <c r="E5" s="4"/>
      <c r="F5" s="4"/>
      <c r="G5" s="182"/>
      <c r="H5" s="678"/>
      <c r="I5" s="678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8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8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8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71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71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71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71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71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87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8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71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71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71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71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71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71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71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71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71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71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71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71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71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71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71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712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71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71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711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712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712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71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71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71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71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71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71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71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71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712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71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712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71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711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71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71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71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71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71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71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712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71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87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87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87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87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87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87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87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87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710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710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708" t="s">
        <v>1088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8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8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87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717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717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717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717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717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87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8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71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71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71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71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71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71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71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71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71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71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71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71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71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71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71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712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71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71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711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712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712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71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71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71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71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71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71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71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71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712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71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712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71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711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71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71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71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71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71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71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712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71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87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87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87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87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87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87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87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87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710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710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708" t="s">
        <v>1089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62"/>
      <c r="C5" s="4"/>
      <c r="D5" s="4"/>
      <c r="E5" s="4"/>
      <c r="F5" s="4"/>
      <c r="G5" s="182"/>
      <c r="H5" s="678"/>
      <c r="I5" s="678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8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8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87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717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717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717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717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717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87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8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71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71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71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71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71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71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71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71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71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71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71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71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71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71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71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712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71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713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711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712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712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71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71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71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71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71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71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71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71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712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71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712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71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711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71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71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71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71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71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71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712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71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87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87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87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87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87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87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87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87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710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710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82" t="s">
        <v>376</v>
      </c>
      <c r="B1" s="682"/>
      <c r="C1" s="682"/>
      <c r="D1" s="682"/>
      <c r="E1" s="682"/>
      <c r="F1" s="682"/>
      <c r="G1" s="682"/>
      <c r="H1" s="682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83" t="s">
        <v>379</v>
      </c>
      <c r="B3" s="684"/>
      <c r="C3" s="684"/>
      <c r="D3" s="684"/>
      <c r="E3" s="684"/>
      <c r="F3" s="684"/>
      <c r="G3" s="684"/>
      <c r="H3" s="684"/>
    </row>
    <row r="4" spans="1:8" ht="16.5" x14ac:dyDescent="0.3">
      <c r="A4" s="2"/>
      <c r="B4" s="5"/>
      <c r="C4" s="4"/>
      <c r="D4" s="4"/>
      <c r="E4" s="4"/>
      <c r="F4" s="678"/>
      <c r="G4" s="678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79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79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79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79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79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79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79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79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80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80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80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80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80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80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80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80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81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76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77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77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77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77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77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77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77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77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79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79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79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79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79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79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79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79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79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79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79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79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79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79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79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79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79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79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79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79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79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79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79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79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79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79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79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79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79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79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79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79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79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79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79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79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79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79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79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79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79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79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79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79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79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79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79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79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79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79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79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79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79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79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79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79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79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79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79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79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85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86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24:A32"/>
    <mergeCell ref="A1:H1"/>
    <mergeCell ref="A3:H3"/>
    <mergeCell ref="F4:G4"/>
    <mergeCell ref="A7:A14"/>
    <mergeCell ref="A15:A2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708" t="s">
        <v>592</v>
      </c>
      <c r="B1" s="708"/>
      <c r="C1" s="708"/>
      <c r="D1" s="218"/>
      <c r="E1" s="218"/>
      <c r="F1" s="218"/>
      <c r="G1" s="218"/>
      <c r="H1" s="218"/>
    </row>
    <row r="2" spans="1:8" ht="15.75" x14ac:dyDescent="0.25">
      <c r="A2" s="698" t="s">
        <v>953</v>
      </c>
      <c r="B2" s="698"/>
      <c r="C2" s="698"/>
      <c r="D2" s="219"/>
      <c r="E2" s="219"/>
      <c r="F2" s="219"/>
      <c r="G2" s="219"/>
      <c r="H2" s="219"/>
    </row>
    <row r="3" spans="1:8" ht="16.5" x14ac:dyDescent="0.3">
      <c r="A3" s="721"/>
      <c r="B3" s="721"/>
      <c r="C3" s="721"/>
      <c r="D3" s="77"/>
      <c r="E3" s="77"/>
      <c r="F3" s="183"/>
      <c r="G3" s="77"/>
      <c r="H3" s="77"/>
    </row>
    <row r="4" spans="1:8" ht="18" x14ac:dyDescent="0.25">
      <c r="A4" s="708" t="s">
        <v>1085</v>
      </c>
      <c r="B4" s="708"/>
      <c r="C4" s="708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  <c r="J2" s="698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708" t="s">
        <v>1110</v>
      </c>
      <c r="B4" s="708"/>
      <c r="C4" s="708"/>
      <c r="D4" s="708"/>
      <c r="E4" s="708"/>
      <c r="F4" s="708"/>
      <c r="G4" s="708"/>
      <c r="H4" s="708"/>
      <c r="I4" s="708"/>
      <c r="J4" s="708"/>
    </row>
    <row r="5" spans="1:10" x14ac:dyDescent="0.3">
      <c r="B5" s="62"/>
      <c r="C5" s="4"/>
      <c r="D5" s="4"/>
      <c r="E5" s="4"/>
      <c r="F5" s="4"/>
      <c r="G5" s="182"/>
      <c r="H5" s="182"/>
      <c r="I5" s="678"/>
      <c r="J5" s="678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87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87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87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87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87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87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87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87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717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717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717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717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717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717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717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717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717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87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87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87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87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87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718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718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718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718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718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718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716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716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716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716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716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711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712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71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712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712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712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712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712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712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712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712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712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712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712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713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711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712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712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712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712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712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712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712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712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712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712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712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712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712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713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711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712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712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712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712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712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712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712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713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87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87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87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87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87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87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87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87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710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710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22">
        <v>42557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4"/>
      <c r="C5" s="4"/>
      <c r="D5" s="4"/>
      <c r="E5" s="4"/>
      <c r="F5" s="182"/>
      <c r="G5" s="182"/>
      <c r="H5" s="678"/>
      <c r="I5" s="678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  <c r="I1" s="708"/>
    </row>
    <row r="2" spans="1:9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  <c r="I2" s="698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22" t="s">
        <v>1147</v>
      </c>
      <c r="B4" s="708"/>
      <c r="C4" s="708"/>
      <c r="D4" s="708"/>
      <c r="E4" s="708"/>
      <c r="F4" s="708"/>
      <c r="G4" s="708"/>
      <c r="H4" s="708"/>
      <c r="I4" s="708"/>
    </row>
    <row r="5" spans="1:9" x14ac:dyDescent="0.3">
      <c r="B5" s="4"/>
      <c r="C5" s="4"/>
      <c r="D5" s="4"/>
      <c r="E5" s="4"/>
      <c r="F5" s="182"/>
      <c r="G5" s="182"/>
      <c r="H5" s="678"/>
      <c r="I5" s="678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</row>
    <row r="2" spans="1:9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</row>
    <row r="3" spans="1:9" ht="15.75" x14ac:dyDescent="0.25">
      <c r="A3" s="698" t="s">
        <v>953</v>
      </c>
      <c r="B3" s="698"/>
      <c r="C3" s="698"/>
      <c r="D3" s="698"/>
      <c r="E3" s="698"/>
      <c r="F3" s="698"/>
      <c r="G3" s="698"/>
      <c r="H3" s="698"/>
      <c r="I3" s="698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22" t="s">
        <v>1149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3">
      <c r="B6" s="4"/>
      <c r="C6" s="4"/>
      <c r="D6" s="4"/>
      <c r="E6" s="4"/>
      <c r="F6" s="182"/>
      <c r="G6" s="182"/>
      <c r="H6" s="678"/>
      <c r="I6" s="678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</row>
    <row r="2" spans="1:9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</row>
    <row r="3" spans="1:9" ht="15.75" x14ac:dyDescent="0.25">
      <c r="A3" s="698" t="s">
        <v>953</v>
      </c>
      <c r="B3" s="698"/>
      <c r="C3" s="698"/>
      <c r="D3" s="698"/>
      <c r="E3" s="698"/>
      <c r="F3" s="698"/>
      <c r="G3" s="698"/>
      <c r="H3" s="698"/>
      <c r="I3" s="698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22" t="s">
        <v>1150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3">
      <c r="B6" s="4"/>
      <c r="C6" s="4"/>
      <c r="D6" s="4"/>
      <c r="E6" s="4"/>
      <c r="F6" s="182"/>
      <c r="G6" s="182"/>
      <c r="H6" s="678"/>
      <c r="I6" s="678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23" t="s">
        <v>1148</v>
      </c>
      <c r="B1" s="723"/>
      <c r="C1" s="723"/>
    </row>
    <row r="2" spans="1:3" x14ac:dyDescent="0.25">
      <c r="A2" s="723" t="s">
        <v>592</v>
      </c>
      <c r="B2" s="723"/>
      <c r="C2" s="723"/>
    </row>
    <row r="3" spans="1:3" x14ac:dyDescent="0.25">
      <c r="A3" s="724" t="s">
        <v>593</v>
      </c>
      <c r="B3" s="724"/>
      <c r="C3" s="724"/>
    </row>
    <row r="6" spans="1:3" x14ac:dyDescent="0.25">
      <c r="A6" s="723" t="s">
        <v>1162</v>
      </c>
      <c r="B6" s="723"/>
      <c r="C6" s="723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</row>
    <row r="2" spans="1:9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</row>
    <row r="3" spans="1:9" ht="15.75" x14ac:dyDescent="0.25">
      <c r="A3" s="698" t="s">
        <v>953</v>
      </c>
      <c r="B3" s="698"/>
      <c r="C3" s="698"/>
      <c r="D3" s="698"/>
      <c r="E3" s="698"/>
      <c r="F3" s="698"/>
      <c r="G3" s="698"/>
      <c r="H3" s="698"/>
      <c r="I3" s="698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22" t="s">
        <v>1163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3">
      <c r="B6" s="4"/>
      <c r="C6" s="4"/>
      <c r="D6" s="4"/>
      <c r="E6" s="4"/>
      <c r="F6" s="182"/>
      <c r="G6" s="182"/>
      <c r="H6" s="678"/>
      <c r="I6" s="678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</row>
    <row r="2" spans="1:9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</row>
    <row r="3" spans="1:9" ht="15.75" x14ac:dyDescent="0.25">
      <c r="A3" s="698" t="s">
        <v>953</v>
      </c>
      <c r="B3" s="698"/>
      <c r="C3" s="698"/>
      <c r="D3" s="698"/>
      <c r="E3" s="698"/>
      <c r="F3" s="698"/>
      <c r="G3" s="698"/>
      <c r="H3" s="698"/>
      <c r="I3" s="698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22" t="s">
        <v>1164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3">
      <c r="B6" s="4"/>
      <c r="C6" s="4"/>
      <c r="D6" s="4"/>
      <c r="E6" s="4"/>
      <c r="F6" s="182"/>
      <c r="G6" s="182"/>
      <c r="H6" s="678"/>
      <c r="I6" s="678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82" t="s">
        <v>376</v>
      </c>
      <c r="B1" s="682"/>
      <c r="C1" s="682"/>
      <c r="D1" s="682"/>
      <c r="E1" s="682"/>
      <c r="F1" s="682"/>
      <c r="G1" s="682"/>
      <c r="H1" s="682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84" t="s">
        <v>602</v>
      </c>
      <c r="B3" s="684"/>
      <c r="C3" s="684"/>
      <c r="D3" s="684"/>
      <c r="E3" s="684"/>
      <c r="F3" s="684"/>
      <c r="G3" s="684"/>
      <c r="H3" s="684"/>
    </row>
    <row r="4" spans="1:8" x14ac:dyDescent="0.3">
      <c r="G4" s="678"/>
      <c r="H4" s="678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87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87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87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87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87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87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87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87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88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89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89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89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89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89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89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89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89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87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87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87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87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87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87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87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87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87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87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87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87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87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87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87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90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92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90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91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92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90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91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91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91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91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91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91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91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91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91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91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91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91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91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91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91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91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91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91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91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92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90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91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91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91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91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91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91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91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91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91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91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91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91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91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91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91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91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91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92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90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91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91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91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91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91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91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92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93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94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95"/>
      <c r="G184" s="695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  <mergeCell ref="B24:B32"/>
    <mergeCell ref="A1:H1"/>
    <mergeCell ref="A3:H3"/>
    <mergeCell ref="G4:H4"/>
    <mergeCell ref="B7:B14"/>
    <mergeCell ref="B15:B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</row>
    <row r="2" spans="1:9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</row>
    <row r="3" spans="1:9" ht="20.25" x14ac:dyDescent="0.3">
      <c r="A3" s="725" t="s">
        <v>953</v>
      </c>
      <c r="B3" s="725"/>
      <c r="C3" s="725"/>
      <c r="D3" s="725"/>
      <c r="E3" s="725"/>
      <c r="F3" s="725"/>
      <c r="G3" s="725"/>
      <c r="H3" s="725"/>
      <c r="I3" s="725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22" t="s">
        <v>1166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3">
      <c r="B6" s="4"/>
      <c r="C6" s="4"/>
      <c r="D6" s="4"/>
      <c r="E6" s="4"/>
      <c r="F6" s="182"/>
      <c r="G6" s="182"/>
      <c r="H6" s="678"/>
      <c r="I6" s="678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</row>
    <row r="2" spans="1:9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</row>
    <row r="3" spans="1:9" ht="20.25" x14ac:dyDescent="0.3">
      <c r="A3" s="725" t="s">
        <v>953</v>
      </c>
      <c r="B3" s="725"/>
      <c r="C3" s="725"/>
      <c r="D3" s="725"/>
      <c r="E3" s="725"/>
      <c r="F3" s="725"/>
      <c r="G3" s="725"/>
      <c r="H3" s="725"/>
      <c r="I3" s="725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22" t="s">
        <v>1167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3">
      <c r="B6" s="4"/>
      <c r="C6" s="4"/>
      <c r="D6" s="4"/>
      <c r="E6" s="4"/>
      <c r="F6" s="182"/>
      <c r="G6" s="182"/>
      <c r="H6" s="678"/>
      <c r="I6" s="678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27" t="s">
        <v>240</v>
      </c>
      <c r="C1" s="727"/>
      <c r="D1" s="727"/>
      <c r="E1" s="727"/>
      <c r="F1" s="280"/>
      <c r="G1" s="280"/>
    </row>
    <row r="2" spans="1:12" x14ac:dyDescent="0.25">
      <c r="B2" s="726" t="s">
        <v>1168</v>
      </c>
      <c r="C2" s="726"/>
      <c r="D2" s="726"/>
      <c r="E2" s="726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28" t="s">
        <v>1169</v>
      </c>
      <c r="C8" s="728"/>
      <c r="D8" s="728"/>
      <c r="E8" s="728"/>
      <c r="F8" s="728"/>
      <c r="G8" s="728"/>
      <c r="H8" s="728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28" t="s">
        <v>1214</v>
      </c>
      <c r="C15" s="728"/>
      <c r="D15" s="728"/>
      <c r="E15" s="728"/>
      <c r="F15" s="728"/>
      <c r="G15" s="728"/>
      <c r="H15" s="728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23" t="s">
        <v>1148</v>
      </c>
      <c r="B1" s="723"/>
      <c r="C1" s="723"/>
      <c r="D1" s="723"/>
      <c r="E1" s="723"/>
      <c r="F1" s="723"/>
    </row>
    <row r="2" spans="1:6" x14ac:dyDescent="0.25">
      <c r="A2" s="723" t="s">
        <v>592</v>
      </c>
      <c r="B2" s="723"/>
      <c r="C2" s="723"/>
      <c r="D2" s="723"/>
      <c r="E2" s="723"/>
      <c r="F2" s="723"/>
    </row>
    <row r="3" spans="1:6" x14ac:dyDescent="0.25">
      <c r="A3" s="724" t="s">
        <v>593</v>
      </c>
      <c r="B3" s="724"/>
      <c r="C3" s="724"/>
      <c r="D3" s="724"/>
      <c r="E3" s="724"/>
      <c r="F3" s="724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29" t="s">
        <v>1171</v>
      </c>
      <c r="B5" s="729"/>
      <c r="C5" s="729"/>
      <c r="D5" s="729"/>
      <c r="E5" s="729"/>
      <c r="F5" s="729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23" t="s">
        <v>1148</v>
      </c>
      <c r="B1" s="723"/>
    </row>
    <row r="2" spans="1:2" x14ac:dyDescent="0.25">
      <c r="A2" s="723" t="s">
        <v>592</v>
      </c>
      <c r="B2" s="723"/>
    </row>
    <row r="3" spans="1:2" x14ac:dyDescent="0.25">
      <c r="A3" s="724" t="s">
        <v>593</v>
      </c>
      <c r="B3" s="724"/>
    </row>
    <row r="4" spans="1:2" x14ac:dyDescent="0.25">
      <c r="A4" s="279"/>
      <c r="B4" s="279"/>
    </row>
    <row r="5" spans="1:2" x14ac:dyDescent="0.25">
      <c r="A5" s="723" t="s">
        <v>1221</v>
      </c>
      <c r="B5" s="723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30" t="s">
        <v>240</v>
      </c>
      <c r="B8" s="730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31" t="s">
        <v>238</v>
      </c>
      <c r="B17" s="731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32" t="s">
        <v>1219</v>
      </c>
      <c r="B29" s="732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32" t="s">
        <v>1220</v>
      </c>
      <c r="B42" s="732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</row>
    <row r="2" spans="1:9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</row>
    <row r="3" spans="1:9" ht="20.25" x14ac:dyDescent="0.3">
      <c r="A3" s="725" t="s">
        <v>953</v>
      </c>
      <c r="B3" s="725"/>
      <c r="C3" s="725"/>
      <c r="D3" s="725"/>
      <c r="E3" s="725"/>
      <c r="F3" s="725"/>
      <c r="G3" s="725"/>
      <c r="H3" s="725"/>
      <c r="I3" s="725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22" t="s">
        <v>1167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3">
      <c r="B6" s="4"/>
      <c r="C6" s="4"/>
      <c r="D6" s="4"/>
      <c r="E6" s="4"/>
      <c r="F6" s="182"/>
      <c r="G6" s="182"/>
      <c r="H6" s="678"/>
      <c r="I6" s="678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23" t="s">
        <v>1224</v>
      </c>
      <c r="B2" s="723"/>
      <c r="C2" s="723"/>
      <c r="D2" s="723"/>
      <c r="E2" s="723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  <c r="J1" s="697"/>
    </row>
    <row r="2" spans="1:10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10" ht="20.25" x14ac:dyDescent="0.3">
      <c r="A3" s="725" t="s">
        <v>953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0" x14ac:dyDescent="0.3">
      <c r="A4" s="721"/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8" x14ac:dyDescent="0.25">
      <c r="A5" s="722" t="s">
        <v>1324</v>
      </c>
      <c r="B5" s="722"/>
      <c r="C5" s="722"/>
      <c r="D5" s="722"/>
      <c r="E5" s="722"/>
      <c r="F5" s="722"/>
      <c r="G5" s="722"/>
      <c r="H5" s="722"/>
      <c r="I5" s="722"/>
      <c r="J5" s="722"/>
    </row>
    <row r="6" spans="1:10" x14ac:dyDescent="0.3">
      <c r="D6" s="4"/>
      <c r="E6" s="4"/>
      <c r="F6" s="4"/>
      <c r="G6" s="4"/>
      <c r="H6" s="678"/>
      <c r="I6" s="678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33" t="s">
        <v>1241</v>
      </c>
      <c r="C13" s="73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33"/>
      <c r="C14" s="73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33"/>
      <c r="C15" s="73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33"/>
      <c r="C16" s="73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33"/>
      <c r="C17" s="73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33"/>
      <c r="C18" s="73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33"/>
      <c r="C19" s="73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33"/>
      <c r="C20" s="73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33" t="s">
        <v>1142</v>
      </c>
      <c r="C21" s="73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33"/>
      <c r="C22" s="73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33"/>
      <c r="C23" s="73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33"/>
      <c r="C24" s="73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33"/>
      <c r="C25" s="73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33"/>
      <c r="C26" s="73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33"/>
      <c r="C27" s="73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33"/>
      <c r="C28" s="73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33"/>
      <c r="C29" s="73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33" t="s">
        <v>1142</v>
      </c>
      <c r="C30" s="73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33"/>
      <c r="C31" s="73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33"/>
      <c r="C32" s="73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33"/>
      <c r="C33" s="73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33"/>
      <c r="C34" s="73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33"/>
      <c r="C35" s="73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33"/>
      <c r="C36" s="73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33"/>
      <c r="C37" s="73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33"/>
      <c r="C38" s="73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33" t="s">
        <v>1299</v>
      </c>
      <c r="C39" s="73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33"/>
      <c r="C40" s="733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33"/>
      <c r="C41" s="73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33"/>
      <c r="C42" s="73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33" t="s">
        <v>1293</v>
      </c>
      <c r="C43" s="73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33"/>
      <c r="C44" s="73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33" t="s">
        <v>1294</v>
      </c>
      <c r="C47" s="73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33"/>
      <c r="C48" s="73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33"/>
      <c r="C49" s="73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33"/>
      <c r="C50" s="73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33" t="s">
        <v>1295</v>
      </c>
      <c r="C51" s="73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33"/>
      <c r="C52" s="73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33" t="s">
        <v>1296</v>
      </c>
      <c r="C53" s="73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33"/>
      <c r="C54" s="73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33" t="s">
        <v>1298</v>
      </c>
      <c r="C55" s="73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33"/>
      <c r="C56" s="73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33"/>
      <c r="C57" s="73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33" t="s">
        <v>1241</v>
      </c>
      <c r="C58" s="73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33"/>
      <c r="C59" s="73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33"/>
      <c r="C60" s="73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33"/>
      <c r="C61" s="73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33"/>
      <c r="C62" s="73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33"/>
      <c r="C63" s="73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33"/>
      <c r="C64" s="73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33"/>
      <c r="C65" s="73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33"/>
      <c r="C66" s="73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33"/>
      <c r="C67" s="73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33"/>
      <c r="C68" s="73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33"/>
      <c r="C69" s="73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33"/>
      <c r="C70" s="73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33"/>
      <c r="C71" s="73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33"/>
      <c r="C72" s="733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33" t="s">
        <v>1142</v>
      </c>
      <c r="C73" s="73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33"/>
      <c r="C74" s="73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33"/>
      <c r="C75" s="73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33"/>
      <c r="C76" s="73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33"/>
      <c r="C77" s="73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33"/>
      <c r="C78" s="73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33"/>
      <c r="C79" s="73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33"/>
      <c r="C80" s="73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33"/>
      <c r="C81" s="73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33"/>
      <c r="C82" s="73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33"/>
      <c r="C83" s="73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33"/>
      <c r="C84" s="73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33"/>
      <c r="C85" s="73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33"/>
      <c r="C86" s="73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33"/>
      <c r="C87" s="73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33" t="s">
        <v>1142</v>
      </c>
      <c r="C88" s="73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33"/>
      <c r="C89" s="73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33"/>
      <c r="C90" s="73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33"/>
      <c r="C91" s="73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33"/>
      <c r="C92" s="73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33"/>
      <c r="C93" s="73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33"/>
      <c r="C94" s="73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33"/>
      <c r="C95" s="73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33"/>
      <c r="C96" s="73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33" t="s">
        <v>1297</v>
      </c>
      <c r="C97" s="73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33"/>
      <c r="C98" s="73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33"/>
      <c r="C99" s="73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33" t="s">
        <v>1298</v>
      </c>
      <c r="C100" s="73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33"/>
      <c r="C101" s="73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33"/>
      <c r="C102" s="73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33"/>
      <c r="C103" s="73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33"/>
      <c r="C104" s="73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33" t="s">
        <v>1306</v>
      </c>
      <c r="C105" s="73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33"/>
      <c r="C106" s="73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33"/>
      <c r="C107" s="73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33"/>
      <c r="C108" s="73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33"/>
      <c r="C109" s="73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33"/>
      <c r="C110" s="73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33"/>
      <c r="C111" s="73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33"/>
      <c r="C112" s="73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33"/>
      <c r="C113" s="73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33"/>
      <c r="C114" s="73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33"/>
      <c r="C115" s="73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33"/>
      <c r="C116" s="73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33"/>
      <c r="C117" s="73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33" t="s">
        <v>1241</v>
      </c>
      <c r="C118" s="73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33"/>
      <c r="C119" s="73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33" t="s">
        <v>1241</v>
      </c>
      <c r="C122" s="73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33"/>
      <c r="C123" s="73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33" t="s">
        <v>1312</v>
      </c>
      <c r="C126" s="73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33"/>
      <c r="C127" s="73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33"/>
      <c r="C128" s="73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33"/>
      <c r="C129" s="73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33"/>
      <c r="C130" s="73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33"/>
      <c r="C131" s="73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33" t="s">
        <v>1142</v>
      </c>
      <c r="C132" s="73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33"/>
      <c r="C133" s="733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33" t="s">
        <v>1142</v>
      </c>
      <c r="C135" s="73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33"/>
      <c r="C136" s="733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33"/>
      <c r="C137" s="73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33"/>
      <c r="C138" s="73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33"/>
      <c r="C139" s="73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33"/>
      <c r="C140" s="73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33"/>
      <c r="C141" s="73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33"/>
      <c r="C142" s="73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33" t="s">
        <v>1127</v>
      </c>
      <c r="C143" s="73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33"/>
      <c r="C144" s="73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33"/>
      <c r="C145" s="73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33"/>
      <c r="C146" s="73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33"/>
      <c r="C147" s="73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33"/>
      <c r="C148" s="73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33"/>
      <c r="C149" s="73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33"/>
      <c r="C150" s="73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33"/>
      <c r="C151" s="73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33"/>
      <c r="C152" s="73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33"/>
      <c r="C153" s="73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33"/>
      <c r="C154" s="73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33"/>
      <c r="C155" s="73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33"/>
      <c r="C156" s="73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33"/>
      <c r="C157" s="73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33"/>
      <c r="C158" s="73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33" t="s">
        <v>1298</v>
      </c>
      <c r="C161" s="73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33"/>
      <c r="C162" s="73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33"/>
      <c r="C163" s="73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33" t="s">
        <v>1243</v>
      </c>
      <c r="C164" s="73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33"/>
      <c r="C165" s="73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33"/>
      <c r="C166" s="733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37" t="s">
        <v>1321</v>
      </c>
      <c r="C171" s="73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38"/>
      <c r="C172" s="73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38"/>
      <c r="C173" s="73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38"/>
      <c r="C174" s="73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39"/>
      <c r="C175" s="73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H6:I6"/>
    <mergeCell ref="A1:J1"/>
    <mergeCell ref="A2:J2"/>
    <mergeCell ref="A3:J3"/>
    <mergeCell ref="A4:J4"/>
    <mergeCell ref="A5:J5"/>
    <mergeCell ref="C13:C20"/>
    <mergeCell ref="B13:B20"/>
    <mergeCell ref="C21:C29"/>
    <mergeCell ref="B21:B29"/>
    <mergeCell ref="C30:C38"/>
    <mergeCell ref="B30:B38"/>
    <mergeCell ref="C39:C42"/>
    <mergeCell ref="B39:B42"/>
    <mergeCell ref="C43:C44"/>
    <mergeCell ref="B43:B44"/>
    <mergeCell ref="C47:C50"/>
    <mergeCell ref="B47:B50"/>
    <mergeCell ref="C51:C52"/>
    <mergeCell ref="B51:B52"/>
    <mergeCell ref="C53:C54"/>
    <mergeCell ref="B53:B54"/>
    <mergeCell ref="C55:C57"/>
    <mergeCell ref="B55:B57"/>
    <mergeCell ref="C58:C72"/>
    <mergeCell ref="B58:B72"/>
    <mergeCell ref="C73:C87"/>
    <mergeCell ref="B73:B87"/>
    <mergeCell ref="C88:C96"/>
    <mergeCell ref="B88:B96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  <c r="J1" s="697"/>
    </row>
    <row r="2" spans="1:10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10" ht="20.25" x14ac:dyDescent="0.3">
      <c r="A3" s="725" t="s">
        <v>953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0" x14ac:dyDescent="0.3">
      <c r="A4" s="721"/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8" x14ac:dyDescent="0.25">
      <c r="A5" s="722" t="s">
        <v>1326</v>
      </c>
      <c r="B5" s="722"/>
      <c r="C5" s="722"/>
      <c r="D5" s="722"/>
      <c r="E5" s="722"/>
      <c r="F5" s="722"/>
      <c r="G5" s="722"/>
      <c r="H5" s="722"/>
      <c r="I5" s="722"/>
      <c r="J5" s="722"/>
    </row>
    <row r="6" spans="1:10" x14ac:dyDescent="0.3">
      <c r="D6" s="4"/>
      <c r="E6" s="4"/>
      <c r="F6" s="4"/>
      <c r="G6" s="4"/>
      <c r="H6" s="678"/>
      <c r="I6" s="678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33" t="s">
        <v>1241</v>
      </c>
      <c r="C13" s="73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33"/>
      <c r="C14" s="73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33"/>
      <c r="C15" s="73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33"/>
      <c r="C16" s="73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33"/>
      <c r="C17" s="73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33"/>
      <c r="C18" s="73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33"/>
      <c r="C19" s="73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33"/>
      <c r="C20" s="73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33" t="s">
        <v>1142</v>
      </c>
      <c r="C21" s="73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33"/>
      <c r="C22" s="73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33"/>
      <c r="C23" s="73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33"/>
      <c r="C24" s="73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33"/>
      <c r="C25" s="73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33"/>
      <c r="C26" s="73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33"/>
      <c r="C27" s="73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33"/>
      <c r="C28" s="73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33"/>
      <c r="C29" s="73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33" t="s">
        <v>1142</v>
      </c>
      <c r="C30" s="73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33"/>
      <c r="C31" s="73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33"/>
      <c r="C32" s="73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33"/>
      <c r="C33" s="73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33"/>
      <c r="C34" s="73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33"/>
      <c r="C35" s="73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33"/>
      <c r="C36" s="73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33"/>
      <c r="C37" s="73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33"/>
      <c r="C38" s="73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33" t="s">
        <v>1299</v>
      </c>
      <c r="C39" s="73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33"/>
      <c r="C40" s="733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33"/>
      <c r="C41" s="73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33"/>
      <c r="C42" s="73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33" t="s">
        <v>1293</v>
      </c>
      <c r="C43" s="73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33"/>
      <c r="C44" s="73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33" t="s">
        <v>1294</v>
      </c>
      <c r="C47" s="73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33"/>
      <c r="C48" s="73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33"/>
      <c r="C49" s="73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33"/>
      <c r="C50" s="73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33" t="s">
        <v>1295</v>
      </c>
      <c r="C51" s="73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33"/>
      <c r="C52" s="73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33" t="s">
        <v>1296</v>
      </c>
      <c r="C53" s="73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33"/>
      <c r="C54" s="73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33" t="s">
        <v>1298</v>
      </c>
      <c r="C55" s="73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33"/>
      <c r="C56" s="73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33"/>
      <c r="C57" s="73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33" t="s">
        <v>1241</v>
      </c>
      <c r="C58" s="73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33"/>
      <c r="C59" s="73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33"/>
      <c r="C60" s="73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33"/>
      <c r="C61" s="73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33"/>
      <c r="C62" s="73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33"/>
      <c r="C63" s="73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33"/>
      <c r="C64" s="73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33"/>
      <c r="C65" s="73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33"/>
      <c r="C66" s="73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33"/>
      <c r="C67" s="73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33"/>
      <c r="C68" s="73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33"/>
      <c r="C69" s="73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33"/>
      <c r="C70" s="73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33"/>
      <c r="C71" s="73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33"/>
      <c r="C72" s="733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33" t="s">
        <v>1142</v>
      </c>
      <c r="C73" s="73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33"/>
      <c r="C74" s="73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33"/>
      <c r="C75" s="73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33"/>
      <c r="C76" s="73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33"/>
      <c r="C77" s="73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33"/>
      <c r="C78" s="73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33"/>
      <c r="C79" s="73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33"/>
      <c r="C80" s="73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33"/>
      <c r="C81" s="73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33"/>
      <c r="C82" s="73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33"/>
      <c r="C83" s="73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33"/>
      <c r="C84" s="73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33"/>
      <c r="C85" s="73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33"/>
      <c r="C86" s="73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33"/>
      <c r="C87" s="73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33" t="s">
        <v>1142</v>
      </c>
      <c r="C88" s="73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33"/>
      <c r="C89" s="73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33"/>
      <c r="C90" s="73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33"/>
      <c r="C91" s="73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33"/>
      <c r="C92" s="73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33"/>
      <c r="C93" s="73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33"/>
      <c r="C94" s="73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33"/>
      <c r="C95" s="73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33"/>
      <c r="C96" s="73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33" t="s">
        <v>1297</v>
      </c>
      <c r="C97" s="73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33"/>
      <c r="C98" s="73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33"/>
      <c r="C99" s="73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33" t="s">
        <v>1298</v>
      </c>
      <c r="C100" s="73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33"/>
      <c r="C101" s="73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33"/>
      <c r="C102" s="73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33"/>
      <c r="C103" s="73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33"/>
      <c r="C104" s="73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33" t="s">
        <v>1306</v>
      </c>
      <c r="C105" s="73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33"/>
      <c r="C106" s="73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33"/>
      <c r="C107" s="73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33"/>
      <c r="C108" s="73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33"/>
      <c r="C109" s="73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33"/>
      <c r="C110" s="73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33"/>
      <c r="C111" s="73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33"/>
      <c r="C112" s="73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33"/>
      <c r="C113" s="73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33"/>
      <c r="C114" s="73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33"/>
      <c r="C115" s="73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33"/>
      <c r="C116" s="73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33"/>
      <c r="C117" s="73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33" t="s">
        <v>1241</v>
      </c>
      <c r="C118" s="73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33"/>
      <c r="C119" s="73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33" t="s">
        <v>1241</v>
      </c>
      <c r="C122" s="73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33"/>
      <c r="C123" s="73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33" t="s">
        <v>1312</v>
      </c>
      <c r="C126" s="73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33"/>
      <c r="C127" s="73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33"/>
      <c r="C128" s="73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33"/>
      <c r="C129" s="73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33"/>
      <c r="C130" s="73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33"/>
      <c r="C131" s="73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33" t="s">
        <v>1142</v>
      </c>
      <c r="C132" s="73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33"/>
      <c r="C133" s="733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33" t="s">
        <v>1142</v>
      </c>
      <c r="C135" s="73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33"/>
      <c r="C136" s="733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33"/>
      <c r="C137" s="73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33"/>
      <c r="C138" s="73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33"/>
      <c r="C139" s="73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33"/>
      <c r="C140" s="73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33"/>
      <c r="C141" s="73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33"/>
      <c r="C142" s="73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33" t="s">
        <v>1127</v>
      </c>
      <c r="C143" s="73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33"/>
      <c r="C144" s="73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33"/>
      <c r="C145" s="73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33"/>
      <c r="C146" s="73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33"/>
      <c r="C147" s="73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33"/>
      <c r="C148" s="73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33"/>
      <c r="C149" s="73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33"/>
      <c r="C150" s="73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33"/>
      <c r="C151" s="73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33"/>
      <c r="C152" s="73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33"/>
      <c r="C153" s="73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33"/>
      <c r="C154" s="73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33"/>
      <c r="C155" s="73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33"/>
      <c r="C156" s="73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33"/>
      <c r="C157" s="73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33"/>
      <c r="C158" s="73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33" t="s">
        <v>1298</v>
      </c>
      <c r="C161" s="73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33"/>
      <c r="C162" s="73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33"/>
      <c r="C163" s="73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33" t="s">
        <v>1243</v>
      </c>
      <c r="C164" s="73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33"/>
      <c r="C165" s="73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33"/>
      <c r="C166" s="733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37" t="s">
        <v>1321</v>
      </c>
      <c r="C171" s="73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38"/>
      <c r="C172" s="73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38"/>
      <c r="C173" s="73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38"/>
      <c r="C174" s="73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39"/>
      <c r="C175" s="73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97" t="s">
        <v>1148</v>
      </c>
      <c r="B1" s="697"/>
      <c r="C1" s="697"/>
      <c r="D1" s="697"/>
      <c r="E1" s="697"/>
      <c r="F1" s="697"/>
      <c r="G1" s="697"/>
      <c r="H1" s="697"/>
      <c r="I1" s="697"/>
      <c r="J1" s="697"/>
    </row>
    <row r="2" spans="1:10" ht="18" x14ac:dyDescent="0.25">
      <c r="A2" s="708" t="s">
        <v>592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10" ht="20.25" x14ac:dyDescent="0.3">
      <c r="A3" s="725" t="s">
        <v>953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0" x14ac:dyDescent="0.3">
      <c r="A4" s="721"/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8" x14ac:dyDescent="0.25">
      <c r="A5" s="722" t="s">
        <v>1329</v>
      </c>
      <c r="B5" s="722"/>
      <c r="C5" s="722"/>
      <c r="D5" s="722"/>
      <c r="E5" s="722"/>
      <c r="F5" s="722"/>
      <c r="G5" s="722"/>
      <c r="H5" s="722"/>
      <c r="I5" s="722"/>
      <c r="J5" s="722"/>
    </row>
    <row r="6" spans="1:10" x14ac:dyDescent="0.3">
      <c r="D6" s="4"/>
      <c r="E6" s="4"/>
      <c r="F6" s="4"/>
      <c r="G6" s="4"/>
      <c r="H6" s="678"/>
      <c r="I6" s="678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33" t="s">
        <v>1241</v>
      </c>
      <c r="C13" s="733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33"/>
      <c r="C14" s="733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33"/>
      <c r="C15" s="733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33"/>
      <c r="C16" s="733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33"/>
      <c r="C17" s="733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33"/>
      <c r="C18" s="733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33"/>
      <c r="C19" s="733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33"/>
      <c r="C20" s="733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33" t="s">
        <v>1142</v>
      </c>
      <c r="C21" s="733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33"/>
      <c r="C22" s="733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33"/>
      <c r="C23" s="733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33"/>
      <c r="C24" s="733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33"/>
      <c r="C25" s="733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33"/>
      <c r="C26" s="733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33"/>
      <c r="C27" s="733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33"/>
      <c r="C28" s="733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33"/>
      <c r="C29" s="733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33" t="s">
        <v>1142</v>
      </c>
      <c r="C30" s="733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33"/>
      <c r="C31" s="733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33"/>
      <c r="C32" s="733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33"/>
      <c r="C33" s="733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33"/>
      <c r="C34" s="733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33"/>
      <c r="C35" s="733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33"/>
      <c r="C36" s="733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33"/>
      <c r="C37" s="733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33"/>
      <c r="C38" s="733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33" t="s">
        <v>1299</v>
      </c>
      <c r="C39" s="733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33"/>
      <c r="C40" s="733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33"/>
      <c r="C41" s="733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33"/>
      <c r="C42" s="733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33" t="s">
        <v>1293</v>
      </c>
      <c r="C43" s="733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33"/>
      <c r="C44" s="733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33" t="s">
        <v>1294</v>
      </c>
      <c r="C47" s="733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33"/>
      <c r="C48" s="733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33"/>
      <c r="C49" s="733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33"/>
      <c r="C50" s="733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33" t="s">
        <v>1295</v>
      </c>
      <c r="C51" s="733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33"/>
      <c r="C52" s="733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33" t="s">
        <v>1296</v>
      </c>
      <c r="C53" s="733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33"/>
      <c r="C54" s="733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33" t="s">
        <v>1298</v>
      </c>
      <c r="C55" s="733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33"/>
      <c r="C56" s="733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33"/>
      <c r="C57" s="733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33" t="s">
        <v>1241</v>
      </c>
      <c r="C58" s="733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33"/>
      <c r="C59" s="733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33"/>
      <c r="C60" s="733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33"/>
      <c r="C61" s="733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33"/>
      <c r="C62" s="733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33"/>
      <c r="C63" s="733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33"/>
      <c r="C64" s="733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33"/>
      <c r="C65" s="733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33"/>
      <c r="C66" s="733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33"/>
      <c r="C67" s="733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33"/>
      <c r="C68" s="733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33"/>
      <c r="C69" s="733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33"/>
      <c r="C70" s="733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33"/>
      <c r="C71" s="733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33"/>
      <c r="C72" s="733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33" t="s">
        <v>1142</v>
      </c>
      <c r="C73" s="733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33"/>
      <c r="C74" s="733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33"/>
      <c r="C75" s="733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33"/>
      <c r="C76" s="733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33"/>
      <c r="C77" s="733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33"/>
      <c r="C78" s="733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33"/>
      <c r="C79" s="733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33"/>
      <c r="C80" s="733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33"/>
      <c r="C81" s="733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33"/>
      <c r="C82" s="733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33"/>
      <c r="C83" s="733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33"/>
      <c r="C84" s="733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33"/>
      <c r="C85" s="733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33"/>
      <c r="C86" s="733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33"/>
      <c r="C87" s="733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33" t="s">
        <v>1142</v>
      </c>
      <c r="C88" s="733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33"/>
      <c r="C89" s="733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33"/>
      <c r="C90" s="733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33"/>
      <c r="C91" s="733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33"/>
      <c r="C92" s="733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33"/>
      <c r="C93" s="733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33"/>
      <c r="C94" s="733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33"/>
      <c r="C95" s="733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33"/>
      <c r="C96" s="733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33" t="s">
        <v>1297</v>
      </c>
      <c r="C97" s="733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33"/>
      <c r="C98" s="733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33"/>
      <c r="C99" s="733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33" t="s">
        <v>1298</v>
      </c>
      <c r="C100" s="733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33"/>
      <c r="C101" s="733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33"/>
      <c r="C102" s="733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33"/>
      <c r="C103" s="733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33"/>
      <c r="C104" s="733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33" t="s">
        <v>1306</v>
      </c>
      <c r="C105" s="733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33"/>
      <c r="C106" s="733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33"/>
      <c r="C107" s="733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33"/>
      <c r="C108" s="733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33"/>
      <c r="C109" s="733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33"/>
      <c r="C110" s="733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33"/>
      <c r="C111" s="733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33"/>
      <c r="C112" s="733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33"/>
      <c r="C113" s="733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33"/>
      <c r="C114" s="733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33"/>
      <c r="C115" s="733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33"/>
      <c r="C116" s="733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33"/>
      <c r="C117" s="733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33" t="s">
        <v>1241</v>
      </c>
      <c r="C118" s="733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33"/>
      <c r="C119" s="733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33" t="s">
        <v>1241</v>
      </c>
      <c r="C122" s="733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33"/>
      <c r="C123" s="733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33" t="s">
        <v>1312</v>
      </c>
      <c r="C126" s="733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33"/>
      <c r="C127" s="733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33"/>
      <c r="C128" s="733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33"/>
      <c r="C129" s="733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33"/>
      <c r="C130" s="733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33"/>
      <c r="C131" s="733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33" t="s">
        <v>1142</v>
      </c>
      <c r="C132" s="733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33"/>
      <c r="C133" s="733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33" t="s">
        <v>1142</v>
      </c>
      <c r="C135" s="733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33"/>
      <c r="C136" s="733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33"/>
      <c r="C137" s="733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33"/>
      <c r="C138" s="733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33"/>
      <c r="C139" s="733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33"/>
      <c r="C140" s="733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33"/>
      <c r="C141" s="733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33"/>
      <c r="C142" s="733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33" t="s">
        <v>1127</v>
      </c>
      <c r="C143" s="733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33"/>
      <c r="C144" s="733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33"/>
      <c r="C145" s="733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33"/>
      <c r="C146" s="733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33"/>
      <c r="C147" s="733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33"/>
      <c r="C148" s="733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33"/>
      <c r="C149" s="733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33"/>
      <c r="C150" s="733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33"/>
      <c r="C151" s="733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33"/>
      <c r="C152" s="733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33"/>
      <c r="C153" s="733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33"/>
      <c r="C154" s="733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33"/>
      <c r="C155" s="733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33"/>
      <c r="C156" s="733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33"/>
      <c r="C157" s="733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33"/>
      <c r="C158" s="733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33" t="s">
        <v>1298</v>
      </c>
      <c r="C161" s="733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33"/>
      <c r="C162" s="733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33"/>
      <c r="C163" s="733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33" t="s">
        <v>1243</v>
      </c>
      <c r="C164" s="733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33"/>
      <c r="C165" s="733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33"/>
      <c r="C166" s="733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37" t="s">
        <v>1321</v>
      </c>
      <c r="C171" s="734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38"/>
      <c r="C172" s="735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38"/>
      <c r="C173" s="735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38"/>
      <c r="C174" s="735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39"/>
      <c r="C175" s="736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97" t="s">
        <v>594</v>
      </c>
      <c r="B1" s="697"/>
      <c r="C1" s="697"/>
      <c r="D1" s="697"/>
      <c r="E1" s="697"/>
      <c r="F1" s="697"/>
      <c r="G1" s="697"/>
      <c r="H1" s="697"/>
    </row>
    <row r="2" spans="1:8" x14ac:dyDescent="0.3">
      <c r="A2" s="697" t="s">
        <v>592</v>
      </c>
      <c r="B2" s="697"/>
      <c r="C2" s="697"/>
      <c r="D2" s="697"/>
      <c r="E2" s="697"/>
      <c r="F2" s="697"/>
      <c r="G2" s="697"/>
      <c r="H2" s="697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98" t="s">
        <v>593</v>
      </c>
      <c r="B4" s="698"/>
      <c r="C4" s="698"/>
      <c r="D4" s="698"/>
      <c r="E4" s="698"/>
      <c r="F4" s="698"/>
      <c r="G4" s="698"/>
      <c r="H4" s="698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702" t="s">
        <v>597</v>
      </c>
      <c r="B6" s="702"/>
      <c r="C6" s="702"/>
      <c r="D6" s="702"/>
      <c r="E6" s="702"/>
      <c r="F6" s="702"/>
      <c r="G6" s="702"/>
      <c r="H6" s="702"/>
    </row>
    <row r="7" spans="1:8" x14ac:dyDescent="0.3">
      <c r="B7" s="62"/>
      <c r="C7" s="4"/>
      <c r="D7" s="4"/>
      <c r="E7" s="4"/>
      <c r="F7" s="4"/>
      <c r="G7" s="678"/>
      <c r="H7" s="678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99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99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99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99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99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99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99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99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703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703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703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703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703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703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703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703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704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705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706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706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706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706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706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706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706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706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99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99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99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99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99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99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99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99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99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99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99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99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99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99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99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99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99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99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99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99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99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99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99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99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99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99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99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99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99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99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99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99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99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99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99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99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99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99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99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99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99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99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99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99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99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99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99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99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99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99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99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99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99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99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99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99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99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99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99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99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700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701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96" t="s">
        <v>595</v>
      </c>
      <c r="G203" s="696"/>
      <c r="H203" s="696"/>
    </row>
    <row r="204" spans="1:8" x14ac:dyDescent="0.3">
      <c r="F204" s="697" t="s">
        <v>596</v>
      </c>
      <c r="G204" s="697"/>
      <c r="H204" s="697"/>
    </row>
  </sheetData>
  <mergeCells count="18"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  <mergeCell ref="F203:H203"/>
    <mergeCell ref="F204:H204"/>
    <mergeCell ref="A2:H2"/>
    <mergeCell ref="A4:H4"/>
    <mergeCell ref="B77:B95"/>
    <mergeCell ref="B96:B104"/>
    <mergeCell ref="B105:B106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67" t="s">
        <v>1148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</row>
    <row r="2" spans="1:11" x14ac:dyDescent="0.25">
      <c r="A2" s="768" t="s">
        <v>592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</row>
    <row r="3" spans="1:11" ht="16.5" x14ac:dyDescent="0.3">
      <c r="A3" s="721" t="s">
        <v>953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</row>
    <row r="4" spans="1:11" x14ac:dyDescent="0.25">
      <c r="A4" s="769"/>
      <c r="B4" s="769"/>
      <c r="C4" s="769"/>
      <c r="D4" s="769"/>
      <c r="E4" s="769"/>
      <c r="F4" s="769"/>
      <c r="G4" s="769"/>
      <c r="H4" s="769"/>
      <c r="I4" s="769"/>
      <c r="J4" s="769"/>
      <c r="K4" s="769"/>
    </row>
    <row r="5" spans="1:11" ht="20.25" x14ac:dyDescent="0.3">
      <c r="A5" s="770" t="s">
        <v>1485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</row>
    <row r="6" spans="1:11" x14ac:dyDescent="0.25">
      <c r="F6" s="359"/>
      <c r="G6" s="359"/>
      <c r="H6" s="359"/>
      <c r="I6" s="359"/>
      <c r="J6" s="759"/>
      <c r="K6" s="759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63" t="s">
        <v>1300</v>
      </c>
      <c r="C10" s="743" t="s">
        <v>105</v>
      </c>
      <c r="D10" s="740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63"/>
      <c r="C11" s="743"/>
      <c r="D11" s="740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63"/>
      <c r="C12" s="743"/>
      <c r="D12" s="740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63"/>
      <c r="C13" s="743"/>
      <c r="D13" s="740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63"/>
      <c r="C14" s="743"/>
      <c r="D14" s="740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63"/>
      <c r="C15" s="743"/>
      <c r="D15" s="740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63"/>
      <c r="C16" s="743"/>
      <c r="D16" s="740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71"/>
      <c r="C17" s="765"/>
      <c r="D17" s="776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74" t="s">
        <v>1241</v>
      </c>
      <c r="C19" s="778" t="s">
        <v>105</v>
      </c>
      <c r="D19" s="777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63"/>
      <c r="C20" s="741"/>
      <c r="D20" s="740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63"/>
      <c r="C21" s="741"/>
      <c r="D21" s="740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63"/>
      <c r="C22" s="741"/>
      <c r="D22" s="740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63"/>
      <c r="C23" s="741"/>
      <c r="D23" s="740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63"/>
      <c r="C24" s="741"/>
      <c r="D24" s="740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63"/>
      <c r="C25" s="741"/>
      <c r="D25" s="740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63"/>
      <c r="C26" s="741"/>
      <c r="D26" s="740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63"/>
      <c r="C27" s="741"/>
      <c r="D27" s="740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63"/>
      <c r="C28" s="741"/>
      <c r="D28" s="740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63"/>
      <c r="C29" s="741"/>
      <c r="D29" s="740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63"/>
      <c r="C30" s="741"/>
      <c r="D30" s="740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63"/>
      <c r="C31" s="741"/>
      <c r="D31" s="740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63"/>
      <c r="C32" s="741"/>
      <c r="D32" s="740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71"/>
      <c r="C33" s="779"/>
      <c r="D33" s="776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74" t="s">
        <v>1300</v>
      </c>
      <c r="C34" s="773" t="s">
        <v>1479</v>
      </c>
      <c r="D34" s="775"/>
      <c r="E34" s="760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63"/>
      <c r="C35" s="743"/>
      <c r="D35" s="772"/>
      <c r="E35" s="761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63"/>
      <c r="C36" s="743"/>
      <c r="D36" s="772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63" t="s">
        <v>1300</v>
      </c>
      <c r="C38" s="741" t="s">
        <v>1481</v>
      </c>
      <c r="D38" s="772"/>
      <c r="E38" s="761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63"/>
      <c r="C39" s="741"/>
      <c r="D39" s="772"/>
      <c r="E39" s="761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63" t="s">
        <v>1142</v>
      </c>
      <c r="C42" s="743" t="s">
        <v>186</v>
      </c>
      <c r="D42" s="740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63"/>
      <c r="C43" s="743"/>
      <c r="D43" s="740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63"/>
      <c r="C44" s="743"/>
      <c r="D44" s="740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63"/>
      <c r="C45" s="743"/>
      <c r="D45" s="740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63"/>
      <c r="C46" s="743"/>
      <c r="D46" s="740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63"/>
      <c r="C47" s="743"/>
      <c r="D47" s="740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63"/>
      <c r="C48" s="743"/>
      <c r="D48" s="740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63"/>
      <c r="C49" s="743"/>
      <c r="D49" s="740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63"/>
      <c r="C50" s="743"/>
      <c r="D50" s="740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63" t="s">
        <v>1142</v>
      </c>
      <c r="C51" s="743" t="s">
        <v>1336</v>
      </c>
      <c r="D51" s="740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63"/>
      <c r="C52" s="743"/>
      <c r="D52" s="740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63"/>
      <c r="C53" s="743"/>
      <c r="D53" s="740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63"/>
      <c r="C54" s="743"/>
      <c r="D54" s="740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63"/>
      <c r="C55" s="743"/>
      <c r="D55" s="740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63"/>
      <c r="C56" s="743"/>
      <c r="D56" s="740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63"/>
      <c r="C57" s="743"/>
      <c r="D57" s="740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63"/>
      <c r="C58" s="743"/>
      <c r="D58" s="740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71"/>
      <c r="C59" s="765"/>
      <c r="D59" s="776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62" t="s">
        <v>1403</v>
      </c>
      <c r="C60" s="746" t="s">
        <v>995</v>
      </c>
      <c r="D60" s="766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42"/>
      <c r="C61" s="743"/>
      <c r="D61" s="740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42"/>
      <c r="C62" s="743"/>
      <c r="D62" s="740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42"/>
      <c r="C63" s="743"/>
      <c r="D63" s="740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42"/>
      <c r="C64" s="743"/>
      <c r="D64" s="740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42"/>
      <c r="C65" s="743"/>
      <c r="D65" s="740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42"/>
      <c r="C66" s="743"/>
      <c r="D66" s="740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42"/>
      <c r="C67" s="743"/>
      <c r="D67" s="740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42"/>
      <c r="C68" s="743"/>
      <c r="D68" s="740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42" t="s">
        <v>1142</v>
      </c>
      <c r="C69" s="743" t="s">
        <v>1337</v>
      </c>
      <c r="D69" s="740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42"/>
      <c r="C70" s="743"/>
      <c r="D70" s="740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42"/>
      <c r="C71" s="743"/>
      <c r="D71" s="740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42"/>
      <c r="C72" s="743"/>
      <c r="D72" s="740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42"/>
      <c r="C73" s="743"/>
      <c r="D73" s="740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42"/>
      <c r="C74" s="743"/>
      <c r="D74" s="740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42"/>
      <c r="C75" s="743"/>
      <c r="D75" s="740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42"/>
      <c r="C76" s="743"/>
      <c r="D76" s="740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42"/>
      <c r="C77" s="743"/>
      <c r="D77" s="740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42"/>
      <c r="C78" s="743"/>
      <c r="D78" s="740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42"/>
      <c r="C79" s="743"/>
      <c r="D79" s="740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42"/>
      <c r="C80" s="743"/>
      <c r="D80" s="740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42"/>
      <c r="C81" s="743"/>
      <c r="D81" s="740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42"/>
      <c r="C82" s="743"/>
      <c r="D82" s="740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42"/>
      <c r="C83" s="743"/>
      <c r="D83" s="740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64" t="s">
        <v>1142</v>
      </c>
      <c r="C84" s="780" t="s">
        <v>1093</v>
      </c>
      <c r="D84" s="781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64"/>
      <c r="C85" s="780"/>
      <c r="D85" s="781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44" t="s">
        <v>1142</v>
      </c>
      <c r="C86" s="747" t="s">
        <v>1095</v>
      </c>
      <c r="D86" s="782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45"/>
      <c r="C87" s="748"/>
      <c r="D87" s="783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45"/>
      <c r="C88" s="748"/>
      <c r="D88" s="783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46"/>
      <c r="C89" s="749"/>
      <c r="D89" s="766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84" t="s">
        <v>1299</v>
      </c>
      <c r="C91" s="744" t="s">
        <v>1351</v>
      </c>
      <c r="D91" s="782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85"/>
      <c r="C92" s="745"/>
      <c r="D92" s="783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85"/>
      <c r="C93" s="745"/>
      <c r="D93" s="783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62"/>
      <c r="C94" s="746"/>
      <c r="D94" s="766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42" t="s">
        <v>1293</v>
      </c>
      <c r="C95" s="741" t="s">
        <v>84</v>
      </c>
      <c r="D95" s="740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42"/>
      <c r="C96" s="741"/>
      <c r="D96" s="740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42"/>
      <c r="C97" s="741"/>
      <c r="D97" s="740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42" t="s">
        <v>1347</v>
      </c>
      <c r="C100" s="743" t="s">
        <v>1348</v>
      </c>
      <c r="D100" s="740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42"/>
      <c r="C101" s="743"/>
      <c r="D101" s="740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42"/>
      <c r="C102" s="743"/>
      <c r="D102" s="740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42"/>
      <c r="C103" s="743"/>
      <c r="D103" s="740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42" t="s">
        <v>1295</v>
      </c>
      <c r="C104" s="741" t="s">
        <v>1051</v>
      </c>
      <c r="D104" s="740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42"/>
      <c r="C105" s="741"/>
      <c r="D105" s="740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42" t="s">
        <v>1296</v>
      </c>
      <c r="C106" s="743" t="s">
        <v>93</v>
      </c>
      <c r="D106" s="740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42"/>
      <c r="C107" s="743"/>
      <c r="D107" s="740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42" t="s">
        <v>1298</v>
      </c>
      <c r="C108" s="743" t="s">
        <v>1343</v>
      </c>
      <c r="D108" s="740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42"/>
      <c r="C109" s="743"/>
      <c r="D109" s="740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42"/>
      <c r="C110" s="743"/>
      <c r="D110" s="740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42" t="s">
        <v>1298</v>
      </c>
      <c r="C111" s="743" t="s">
        <v>1355</v>
      </c>
      <c r="D111" s="740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42"/>
      <c r="C112" s="743"/>
      <c r="D112" s="740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42"/>
      <c r="C113" s="743"/>
      <c r="D113" s="740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42"/>
      <c r="C114" s="743"/>
      <c r="D114" s="740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42"/>
      <c r="C115" s="743"/>
      <c r="D115" s="740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42" t="s">
        <v>1298</v>
      </c>
      <c r="C116" s="741" t="s">
        <v>1230</v>
      </c>
      <c r="D116" s="772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42"/>
      <c r="C117" s="741"/>
      <c r="D117" s="772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42" t="s">
        <v>1297</v>
      </c>
      <c r="C118" s="743" t="s">
        <v>1350</v>
      </c>
      <c r="D118" s="740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42"/>
      <c r="C119" s="743"/>
      <c r="D119" s="740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42"/>
      <c r="C120" s="743"/>
      <c r="D120" s="740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42" t="s">
        <v>1127</v>
      </c>
      <c r="C122" s="743" t="s">
        <v>1342</v>
      </c>
      <c r="D122" s="740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42"/>
      <c r="C123" s="743"/>
      <c r="D123" s="740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42"/>
      <c r="C124" s="743"/>
      <c r="D124" s="740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42"/>
      <c r="C125" s="743"/>
      <c r="D125" s="740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42"/>
      <c r="C126" s="743"/>
      <c r="D126" s="740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42"/>
      <c r="C127" s="743"/>
      <c r="D127" s="740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42"/>
      <c r="C128" s="743"/>
      <c r="D128" s="740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42"/>
      <c r="C129" s="743"/>
      <c r="D129" s="740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42"/>
      <c r="C130" s="743"/>
      <c r="D130" s="740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42"/>
      <c r="C131" s="743"/>
      <c r="D131" s="740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42"/>
      <c r="C132" s="743"/>
      <c r="D132" s="740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42"/>
      <c r="C133" s="743"/>
      <c r="D133" s="740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42"/>
      <c r="C134" s="743"/>
      <c r="D134" s="740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42"/>
      <c r="C135" s="743"/>
      <c r="D135" s="740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42"/>
      <c r="C136" s="743"/>
      <c r="D136" s="740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42"/>
      <c r="C137" s="743"/>
      <c r="D137" s="740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42" t="s">
        <v>1306</v>
      </c>
      <c r="C138" s="741" t="s">
        <v>1354</v>
      </c>
      <c r="D138" s="740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42"/>
      <c r="C139" s="741"/>
      <c r="D139" s="740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42"/>
      <c r="C140" s="741"/>
      <c r="D140" s="740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42"/>
      <c r="C141" s="741"/>
      <c r="D141" s="740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42"/>
      <c r="C142" s="741"/>
      <c r="D142" s="740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42"/>
      <c r="C143" s="741"/>
      <c r="D143" s="740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42"/>
      <c r="C144" s="741"/>
      <c r="D144" s="740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42"/>
      <c r="C145" s="741"/>
      <c r="D145" s="740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42"/>
      <c r="C146" s="741"/>
      <c r="D146" s="740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42"/>
      <c r="C147" s="741"/>
      <c r="D147" s="740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42"/>
      <c r="C148" s="741"/>
      <c r="D148" s="740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42"/>
      <c r="C149" s="741"/>
      <c r="D149" s="740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42"/>
      <c r="C150" s="741"/>
      <c r="D150" s="740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44" t="s">
        <v>1312</v>
      </c>
      <c r="C152" s="747" t="s">
        <v>1311</v>
      </c>
      <c r="D152" s="750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45"/>
      <c r="C153" s="748"/>
      <c r="D153" s="751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45"/>
      <c r="C154" s="748"/>
      <c r="D154" s="751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45"/>
      <c r="C155" s="748"/>
      <c r="D155" s="751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46"/>
      <c r="C156" s="749"/>
      <c r="D156" s="752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42" t="s">
        <v>1243</v>
      </c>
      <c r="C157" s="743" t="s">
        <v>1332</v>
      </c>
      <c r="D157" s="740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42"/>
      <c r="C158" s="743"/>
      <c r="D158" s="740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42" t="s">
        <v>1359</v>
      </c>
      <c r="C159" s="741"/>
      <c r="D159" s="740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42"/>
      <c r="C160" s="741"/>
      <c r="D160" s="740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42"/>
      <c r="C161" s="741"/>
      <c r="D161" s="740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42"/>
      <c r="C162" s="741"/>
      <c r="D162" s="740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42"/>
      <c r="C163" s="741"/>
      <c r="D163" s="740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42" t="s">
        <v>1360</v>
      </c>
      <c r="C164" s="741" t="s">
        <v>1361</v>
      </c>
      <c r="D164" s="740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42"/>
      <c r="C165" s="741"/>
      <c r="D165" s="740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42"/>
      <c r="C166" s="741"/>
      <c r="D166" s="740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42"/>
      <c r="C167" s="741"/>
      <c r="D167" s="740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42"/>
      <c r="C168" s="741"/>
      <c r="D168" s="740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42"/>
      <c r="C169" s="741"/>
      <c r="D169" s="740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42"/>
      <c r="C170" s="741"/>
      <c r="D170" s="740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42"/>
      <c r="C171" s="741"/>
      <c r="D171" s="740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42"/>
      <c r="C172" s="741"/>
      <c r="D172" s="740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42"/>
      <c r="C173" s="741"/>
      <c r="D173" s="740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42"/>
      <c r="C174" s="741"/>
      <c r="D174" s="740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58" t="s">
        <v>1362</v>
      </c>
      <c r="C234" s="757" t="s">
        <v>1363</v>
      </c>
      <c r="D234" s="753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58"/>
      <c r="C235" s="757"/>
      <c r="D235" s="753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58"/>
      <c r="C236" s="757"/>
      <c r="D236" s="753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58"/>
      <c r="C237" s="757"/>
      <c r="D237" s="753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58"/>
      <c r="C238" s="757"/>
      <c r="D238" s="753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58"/>
      <c r="C239" s="757"/>
      <c r="D239" s="753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58"/>
      <c r="C240" s="757"/>
      <c r="D240" s="753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58"/>
      <c r="C241" s="757"/>
      <c r="D241" s="753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58"/>
      <c r="C242" s="757"/>
      <c r="D242" s="753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58"/>
      <c r="C243" s="757"/>
      <c r="D243" s="753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58"/>
      <c r="C244" s="757"/>
      <c r="D244" s="753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58"/>
      <c r="C245" s="757"/>
      <c r="D245" s="753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58"/>
      <c r="C246" s="757"/>
      <c r="D246" s="753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57" t="s">
        <v>1438</v>
      </c>
      <c r="C248" s="755" t="s">
        <v>1437</v>
      </c>
      <c r="D248" s="753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57"/>
      <c r="C249" s="756"/>
      <c r="D249" s="753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55"/>
      <c r="C250" s="756"/>
      <c r="D250" s="754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  <mergeCell ref="B86:B89"/>
    <mergeCell ref="C86:C89"/>
    <mergeCell ref="B104:B105"/>
    <mergeCell ref="B100:B103"/>
    <mergeCell ref="C104:C105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A1:K1"/>
    <mergeCell ref="A2:K2"/>
    <mergeCell ref="A3:K3"/>
    <mergeCell ref="A4:K4"/>
    <mergeCell ref="A5:K5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D248:D250"/>
    <mergeCell ref="C248:C250"/>
    <mergeCell ref="B248:B250"/>
    <mergeCell ref="B234:B246"/>
    <mergeCell ref="C234:C246"/>
    <mergeCell ref="D234:D246"/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23" t="s">
        <v>593</v>
      </c>
      <c r="B1" s="723"/>
      <c r="C1" s="723"/>
      <c r="D1" s="723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67" t="s">
        <v>1148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x14ac:dyDescent="0.25">
      <c r="A2" s="768" t="s">
        <v>592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0" ht="16.5" x14ac:dyDescent="0.3">
      <c r="A3" s="721" t="s">
        <v>953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x14ac:dyDescent="0.25">
      <c r="A4" s="769"/>
      <c r="B4" s="769"/>
      <c r="C4" s="769"/>
      <c r="D4" s="769"/>
      <c r="E4" s="769"/>
      <c r="F4" s="769"/>
      <c r="G4" s="769"/>
      <c r="H4" s="769"/>
      <c r="I4" s="769"/>
      <c r="J4" s="769"/>
    </row>
    <row r="5" spans="1:10" ht="20.25" x14ac:dyDescent="0.3">
      <c r="A5" s="770" t="s">
        <v>1488</v>
      </c>
      <c r="B5" s="770"/>
      <c r="C5" s="770"/>
      <c r="D5" s="770"/>
      <c r="E5" s="770"/>
      <c r="F5" s="770"/>
      <c r="G5" s="770"/>
      <c r="H5" s="770"/>
      <c r="I5" s="770"/>
      <c r="J5" s="770"/>
    </row>
    <row r="6" spans="1:10" x14ac:dyDescent="0.25">
      <c r="F6" s="359"/>
      <c r="G6" s="359"/>
      <c r="H6" s="359"/>
      <c r="I6" s="759"/>
      <c r="J6" s="759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86" t="s">
        <v>1300</v>
      </c>
      <c r="C10" s="788" t="s">
        <v>105</v>
      </c>
      <c r="D10" s="790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86"/>
      <c r="C11" s="788"/>
      <c r="D11" s="790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86"/>
      <c r="C12" s="788"/>
      <c r="D12" s="790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86"/>
      <c r="C13" s="788"/>
      <c r="D13" s="790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86"/>
      <c r="C14" s="788"/>
      <c r="D14" s="790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86"/>
      <c r="C15" s="788"/>
      <c r="D15" s="790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86"/>
      <c r="C16" s="788"/>
      <c r="D16" s="790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87"/>
      <c r="C17" s="789"/>
      <c r="D17" s="791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92" t="s">
        <v>1241</v>
      </c>
      <c r="C19" s="793" t="s">
        <v>105</v>
      </c>
      <c r="D19" s="795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86"/>
      <c r="C20" s="733"/>
      <c r="D20" s="790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86"/>
      <c r="C21" s="733"/>
      <c r="D21" s="790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86"/>
      <c r="C22" s="733"/>
      <c r="D22" s="790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86"/>
      <c r="C23" s="733"/>
      <c r="D23" s="790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86"/>
      <c r="C24" s="733"/>
      <c r="D24" s="790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86"/>
      <c r="C25" s="733"/>
      <c r="D25" s="790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86"/>
      <c r="C26" s="733"/>
      <c r="D26" s="790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86"/>
      <c r="C27" s="733"/>
      <c r="D27" s="790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86"/>
      <c r="C28" s="733"/>
      <c r="D28" s="790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86"/>
      <c r="C29" s="733"/>
      <c r="D29" s="790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86"/>
      <c r="C30" s="733"/>
      <c r="D30" s="790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86"/>
      <c r="C31" s="733"/>
      <c r="D31" s="790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86"/>
      <c r="C32" s="733"/>
      <c r="D32" s="790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87"/>
      <c r="C33" s="794"/>
      <c r="D33" s="791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92" t="s">
        <v>1300</v>
      </c>
      <c r="C34" s="796" t="s">
        <v>1479</v>
      </c>
      <c r="D34" s="797"/>
      <c r="E34" s="798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86"/>
      <c r="C35" s="788"/>
      <c r="D35" s="717"/>
      <c r="E35" s="799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86"/>
      <c r="C36" s="788"/>
      <c r="D36" s="717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86" t="s">
        <v>1300</v>
      </c>
      <c r="C38" s="733" t="s">
        <v>1481</v>
      </c>
      <c r="D38" s="717"/>
      <c r="E38" s="799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86"/>
      <c r="C39" s="733"/>
      <c r="D39" s="717"/>
      <c r="E39" s="799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86" t="s">
        <v>1142</v>
      </c>
      <c r="C42" s="788" t="s">
        <v>186</v>
      </c>
      <c r="D42" s="790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86"/>
      <c r="C43" s="788"/>
      <c r="D43" s="790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86"/>
      <c r="C44" s="788"/>
      <c r="D44" s="790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86"/>
      <c r="C45" s="788"/>
      <c r="D45" s="790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86"/>
      <c r="C46" s="788"/>
      <c r="D46" s="790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86"/>
      <c r="C47" s="788"/>
      <c r="D47" s="790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86"/>
      <c r="C48" s="788"/>
      <c r="D48" s="790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86"/>
      <c r="C49" s="788"/>
      <c r="D49" s="790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86"/>
      <c r="C50" s="788"/>
      <c r="D50" s="790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86" t="s">
        <v>1142</v>
      </c>
      <c r="C51" s="788" t="s">
        <v>1336</v>
      </c>
      <c r="D51" s="790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86"/>
      <c r="C52" s="788"/>
      <c r="D52" s="790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86"/>
      <c r="C53" s="788"/>
      <c r="D53" s="790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86"/>
      <c r="C54" s="788"/>
      <c r="D54" s="790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86"/>
      <c r="C55" s="788"/>
      <c r="D55" s="790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86"/>
      <c r="C56" s="788"/>
      <c r="D56" s="790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86"/>
      <c r="C57" s="788"/>
      <c r="D57" s="790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86"/>
      <c r="C58" s="788"/>
      <c r="D58" s="790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87"/>
      <c r="C59" s="789"/>
      <c r="D59" s="791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800" t="s">
        <v>1403</v>
      </c>
      <c r="C60" s="739" t="s">
        <v>995</v>
      </c>
      <c r="D60" s="800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90"/>
      <c r="C61" s="788"/>
      <c r="D61" s="790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90"/>
      <c r="C62" s="788"/>
      <c r="D62" s="790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90"/>
      <c r="C63" s="788"/>
      <c r="D63" s="790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90"/>
      <c r="C64" s="788"/>
      <c r="D64" s="790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90"/>
      <c r="C65" s="788"/>
      <c r="D65" s="790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90"/>
      <c r="C66" s="788"/>
      <c r="D66" s="790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90"/>
      <c r="C67" s="788"/>
      <c r="D67" s="790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90"/>
      <c r="C68" s="788"/>
      <c r="D68" s="790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90" t="s">
        <v>1142</v>
      </c>
      <c r="C69" s="788" t="s">
        <v>1337</v>
      </c>
      <c r="D69" s="790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90"/>
      <c r="C70" s="788"/>
      <c r="D70" s="790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90"/>
      <c r="C71" s="788"/>
      <c r="D71" s="790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90"/>
      <c r="C72" s="788"/>
      <c r="D72" s="790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90"/>
      <c r="C73" s="788"/>
      <c r="D73" s="790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90"/>
      <c r="C74" s="788"/>
      <c r="D74" s="790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90"/>
      <c r="C75" s="788"/>
      <c r="D75" s="790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90"/>
      <c r="C76" s="788"/>
      <c r="D76" s="790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90"/>
      <c r="C77" s="788"/>
      <c r="D77" s="790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90"/>
      <c r="C78" s="788"/>
      <c r="D78" s="790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90"/>
      <c r="C79" s="788"/>
      <c r="D79" s="790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90"/>
      <c r="C80" s="788"/>
      <c r="D80" s="790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90"/>
      <c r="C81" s="788"/>
      <c r="D81" s="790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90"/>
      <c r="C82" s="788"/>
      <c r="D82" s="790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90"/>
      <c r="C83" s="788"/>
      <c r="D83" s="790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90" t="s">
        <v>1142</v>
      </c>
      <c r="C84" s="733" t="s">
        <v>1093</v>
      </c>
      <c r="D84" s="790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90"/>
      <c r="C85" s="733"/>
      <c r="D85" s="790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37" t="s">
        <v>1142</v>
      </c>
      <c r="C86" s="734" t="s">
        <v>1095</v>
      </c>
      <c r="D86" s="801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38"/>
      <c r="C87" s="735"/>
      <c r="D87" s="802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38"/>
      <c r="C88" s="735"/>
      <c r="D88" s="802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39"/>
      <c r="C89" s="736"/>
      <c r="D89" s="800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801" t="s">
        <v>1299</v>
      </c>
      <c r="C91" s="737" t="s">
        <v>1351</v>
      </c>
      <c r="D91" s="801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802"/>
      <c r="C92" s="738"/>
      <c r="D92" s="802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802"/>
      <c r="C93" s="738"/>
      <c r="D93" s="802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800"/>
      <c r="C94" s="739"/>
      <c r="D94" s="800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90" t="s">
        <v>1293</v>
      </c>
      <c r="C95" s="733" t="s">
        <v>84</v>
      </c>
      <c r="D95" s="790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90"/>
      <c r="C96" s="733"/>
      <c r="D96" s="790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90"/>
      <c r="C97" s="733"/>
      <c r="D97" s="790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90" t="s">
        <v>1347</v>
      </c>
      <c r="C100" s="788" t="s">
        <v>1348</v>
      </c>
      <c r="D100" s="790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90"/>
      <c r="C101" s="788"/>
      <c r="D101" s="790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90"/>
      <c r="C102" s="788"/>
      <c r="D102" s="790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90"/>
      <c r="C103" s="788"/>
      <c r="D103" s="790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90" t="s">
        <v>1295</v>
      </c>
      <c r="C104" s="733" t="s">
        <v>1051</v>
      </c>
      <c r="D104" s="790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90"/>
      <c r="C105" s="733"/>
      <c r="D105" s="790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90" t="s">
        <v>1296</v>
      </c>
      <c r="C106" s="788" t="s">
        <v>93</v>
      </c>
      <c r="D106" s="790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90"/>
      <c r="C107" s="788"/>
      <c r="D107" s="790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90" t="s">
        <v>1298</v>
      </c>
      <c r="C108" s="788" t="s">
        <v>1343</v>
      </c>
      <c r="D108" s="790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90"/>
      <c r="C109" s="788"/>
      <c r="D109" s="790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90"/>
      <c r="C110" s="788"/>
      <c r="D110" s="790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90" t="s">
        <v>1298</v>
      </c>
      <c r="C111" s="788" t="s">
        <v>1355</v>
      </c>
      <c r="D111" s="790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90"/>
      <c r="C112" s="788"/>
      <c r="D112" s="790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90"/>
      <c r="C113" s="788"/>
      <c r="D113" s="790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90"/>
      <c r="C114" s="788"/>
      <c r="D114" s="790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90"/>
      <c r="C115" s="788"/>
      <c r="D115" s="790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90" t="s">
        <v>1298</v>
      </c>
      <c r="C116" s="733" t="s">
        <v>1230</v>
      </c>
      <c r="D116" s="717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90"/>
      <c r="C117" s="733"/>
      <c r="D117" s="717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90" t="s">
        <v>1297</v>
      </c>
      <c r="C118" s="788" t="s">
        <v>1350</v>
      </c>
      <c r="D118" s="790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90"/>
      <c r="C119" s="788"/>
      <c r="D119" s="790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90"/>
      <c r="C120" s="788"/>
      <c r="D120" s="790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90" t="s">
        <v>1127</v>
      </c>
      <c r="C122" s="788" t="s">
        <v>1342</v>
      </c>
      <c r="D122" s="790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90"/>
      <c r="C123" s="788"/>
      <c r="D123" s="790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90"/>
      <c r="C124" s="788"/>
      <c r="D124" s="790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90"/>
      <c r="C125" s="788"/>
      <c r="D125" s="790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90"/>
      <c r="C126" s="788"/>
      <c r="D126" s="790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90"/>
      <c r="C127" s="788"/>
      <c r="D127" s="790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90"/>
      <c r="C128" s="788"/>
      <c r="D128" s="790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90"/>
      <c r="C129" s="788"/>
      <c r="D129" s="790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90"/>
      <c r="C130" s="788"/>
      <c r="D130" s="790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90"/>
      <c r="C131" s="788"/>
      <c r="D131" s="790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90"/>
      <c r="C132" s="788"/>
      <c r="D132" s="790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90"/>
      <c r="C133" s="788"/>
      <c r="D133" s="790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90"/>
      <c r="C134" s="788"/>
      <c r="D134" s="790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90"/>
      <c r="C135" s="788"/>
      <c r="D135" s="790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90"/>
      <c r="C136" s="788"/>
      <c r="D136" s="790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90"/>
      <c r="C137" s="788"/>
      <c r="D137" s="790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90" t="s">
        <v>1306</v>
      </c>
      <c r="C138" s="733" t="s">
        <v>1354</v>
      </c>
      <c r="D138" s="790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90"/>
      <c r="C139" s="733"/>
      <c r="D139" s="790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90"/>
      <c r="C140" s="733"/>
      <c r="D140" s="790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90"/>
      <c r="C141" s="733"/>
      <c r="D141" s="790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90"/>
      <c r="C142" s="733"/>
      <c r="D142" s="790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90"/>
      <c r="C143" s="733"/>
      <c r="D143" s="790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90"/>
      <c r="C144" s="733"/>
      <c r="D144" s="790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90"/>
      <c r="C145" s="733"/>
      <c r="D145" s="790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90"/>
      <c r="C146" s="733"/>
      <c r="D146" s="790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90"/>
      <c r="C147" s="733"/>
      <c r="D147" s="790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90"/>
      <c r="C148" s="733"/>
      <c r="D148" s="790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90"/>
      <c r="C149" s="733"/>
      <c r="D149" s="790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90"/>
      <c r="C150" s="733"/>
      <c r="D150" s="790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37" t="s">
        <v>1312</v>
      </c>
      <c r="C152" s="734" t="s">
        <v>1311</v>
      </c>
      <c r="D152" s="734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38"/>
      <c r="C153" s="735"/>
      <c r="D153" s="735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38"/>
      <c r="C154" s="735"/>
      <c r="D154" s="735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38"/>
      <c r="C155" s="735"/>
      <c r="D155" s="735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39"/>
      <c r="C156" s="736"/>
      <c r="D156" s="736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90" t="s">
        <v>1243</v>
      </c>
      <c r="C157" s="788" t="s">
        <v>1332</v>
      </c>
      <c r="D157" s="790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90"/>
      <c r="C158" s="788"/>
      <c r="D158" s="790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90" t="s">
        <v>1359</v>
      </c>
      <c r="C159" s="733"/>
      <c r="D159" s="790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90"/>
      <c r="C160" s="733"/>
      <c r="D160" s="790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90"/>
      <c r="C161" s="733"/>
      <c r="D161" s="790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90"/>
      <c r="C162" s="733"/>
      <c r="D162" s="790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90"/>
      <c r="C163" s="733"/>
      <c r="D163" s="790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90" t="s">
        <v>1360</v>
      </c>
      <c r="C164" s="733" t="s">
        <v>1361</v>
      </c>
      <c r="D164" s="790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90"/>
      <c r="C165" s="733"/>
      <c r="D165" s="790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90"/>
      <c r="C166" s="733"/>
      <c r="D166" s="790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90"/>
      <c r="C167" s="733"/>
      <c r="D167" s="790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90"/>
      <c r="C168" s="733"/>
      <c r="D168" s="790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90"/>
      <c r="C169" s="733"/>
      <c r="D169" s="790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90"/>
      <c r="C170" s="733"/>
      <c r="D170" s="790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90"/>
      <c r="C171" s="733"/>
      <c r="D171" s="790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90"/>
      <c r="C172" s="733"/>
      <c r="D172" s="790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90"/>
      <c r="C173" s="733"/>
      <c r="D173" s="790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90"/>
      <c r="C174" s="733"/>
      <c r="D174" s="790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806" t="s">
        <v>1362</v>
      </c>
      <c r="C234" s="803" t="s">
        <v>1363</v>
      </c>
      <c r="D234" s="806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806"/>
      <c r="C235" s="803"/>
      <c r="D235" s="806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806"/>
      <c r="C236" s="803"/>
      <c r="D236" s="806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806"/>
      <c r="C237" s="803"/>
      <c r="D237" s="806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806"/>
      <c r="C238" s="803"/>
      <c r="D238" s="806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806"/>
      <c r="C239" s="803"/>
      <c r="D239" s="806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806"/>
      <c r="C240" s="803"/>
      <c r="D240" s="806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806"/>
      <c r="C241" s="803"/>
      <c r="D241" s="806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806"/>
      <c r="C242" s="803"/>
      <c r="D242" s="806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806"/>
      <c r="C243" s="803"/>
      <c r="D243" s="806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806"/>
      <c r="C244" s="803"/>
      <c r="D244" s="806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806"/>
      <c r="C245" s="803"/>
      <c r="D245" s="806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806"/>
      <c r="C246" s="803"/>
      <c r="D246" s="806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803" t="s">
        <v>1438</v>
      </c>
      <c r="C248" s="804" t="s">
        <v>1437</v>
      </c>
      <c r="D248" s="806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803"/>
      <c r="C249" s="805"/>
      <c r="D249" s="806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804"/>
      <c r="C250" s="805"/>
      <c r="D250" s="807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  <mergeCell ref="C157:C158"/>
    <mergeCell ref="D157:D158"/>
    <mergeCell ref="B159:B163"/>
    <mergeCell ref="C159:C163"/>
    <mergeCell ref="D159:D163"/>
    <mergeCell ref="B138:B150"/>
    <mergeCell ref="C138:C150"/>
    <mergeCell ref="D138:D150"/>
    <mergeCell ref="B152:B156"/>
    <mergeCell ref="C152:C156"/>
    <mergeCell ref="D152:D156"/>
    <mergeCell ref="B118:B120"/>
    <mergeCell ref="C118:C120"/>
    <mergeCell ref="D118:D120"/>
    <mergeCell ref="B122:B137"/>
    <mergeCell ref="C122:C137"/>
    <mergeCell ref="D122:D137"/>
    <mergeCell ref="B111:B115"/>
    <mergeCell ref="C111:C115"/>
    <mergeCell ref="D111:D115"/>
    <mergeCell ref="B116:B117"/>
    <mergeCell ref="C116:C117"/>
    <mergeCell ref="D116:D117"/>
    <mergeCell ref="B106:B107"/>
    <mergeCell ref="C106:C107"/>
    <mergeCell ref="D106:D107"/>
    <mergeCell ref="B108:B110"/>
    <mergeCell ref="C108:C110"/>
    <mergeCell ref="D108:D110"/>
    <mergeCell ref="B100:B103"/>
    <mergeCell ref="C100:C103"/>
    <mergeCell ref="D100:D103"/>
    <mergeCell ref="B104:B105"/>
    <mergeCell ref="C104:C105"/>
    <mergeCell ref="D104:D105"/>
    <mergeCell ref="B91:B94"/>
    <mergeCell ref="C91:C94"/>
    <mergeCell ref="D91:D94"/>
    <mergeCell ref="B95:B97"/>
    <mergeCell ref="C95:C97"/>
    <mergeCell ref="D95:D97"/>
    <mergeCell ref="B84:B85"/>
    <mergeCell ref="C84:C85"/>
    <mergeCell ref="D84:D85"/>
    <mergeCell ref="B86:B89"/>
    <mergeCell ref="C86:C89"/>
    <mergeCell ref="D86:D89"/>
    <mergeCell ref="B60:B68"/>
    <mergeCell ref="C60:C68"/>
    <mergeCell ref="D60:D68"/>
    <mergeCell ref="B69:B83"/>
    <mergeCell ref="C69:C83"/>
    <mergeCell ref="D69:D83"/>
    <mergeCell ref="B42:B50"/>
    <mergeCell ref="C42:C50"/>
    <mergeCell ref="D42:D50"/>
    <mergeCell ref="B51:B59"/>
    <mergeCell ref="C51:C59"/>
    <mergeCell ref="D51:D59"/>
    <mergeCell ref="B34:B36"/>
    <mergeCell ref="C34:C36"/>
    <mergeCell ref="D34:D36"/>
    <mergeCell ref="E34:E35"/>
    <mergeCell ref="B38:B39"/>
    <mergeCell ref="C38:C39"/>
    <mergeCell ref="D38:D39"/>
    <mergeCell ref="E38:E39"/>
    <mergeCell ref="B10:B17"/>
    <mergeCell ref="C10:C17"/>
    <mergeCell ref="D10:D17"/>
    <mergeCell ref="B19:B33"/>
    <mergeCell ref="C19:C33"/>
    <mergeCell ref="D19:D3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21" t="s">
        <v>1148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x14ac:dyDescent="0.25">
      <c r="A2" s="821" t="s">
        <v>592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x14ac:dyDescent="0.25">
      <c r="A3" s="808" t="s">
        <v>953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0" x14ac:dyDescent="0.25">
      <c r="A4" s="808"/>
      <c r="B4" s="808"/>
      <c r="C4" s="808"/>
      <c r="D4" s="808"/>
      <c r="E4" s="808"/>
      <c r="F4" s="808"/>
      <c r="G4" s="808"/>
      <c r="H4" s="808"/>
      <c r="I4" s="808"/>
      <c r="J4" s="808"/>
    </row>
    <row r="5" spans="1:10" x14ac:dyDescent="0.25">
      <c r="A5" s="809" t="s">
        <v>1491</v>
      </c>
      <c r="B5" s="809"/>
      <c r="C5" s="809"/>
      <c r="D5" s="809"/>
      <c r="E5" s="809"/>
      <c r="F5" s="809"/>
      <c r="G5" s="809"/>
      <c r="H5" s="809"/>
      <c r="I5" s="809"/>
      <c r="J5" s="809"/>
    </row>
    <row r="6" spans="1:10" x14ac:dyDescent="0.25">
      <c r="F6" s="526"/>
      <c r="G6" s="526"/>
      <c r="H6" s="526"/>
      <c r="I6" s="810"/>
      <c r="J6" s="810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30" t="s">
        <v>1300</v>
      </c>
      <c r="C10" s="819" t="s">
        <v>105</v>
      </c>
      <c r="D10" s="820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30"/>
      <c r="C11" s="819"/>
      <c r="D11" s="820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30"/>
      <c r="C12" s="819"/>
      <c r="D12" s="820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30"/>
      <c r="C13" s="819"/>
      <c r="D13" s="820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830"/>
      <c r="C14" s="819"/>
      <c r="D14" s="820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30"/>
      <c r="C15" s="819"/>
      <c r="D15" s="820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30"/>
      <c r="C16" s="819"/>
      <c r="D16" s="820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831"/>
      <c r="C17" s="832"/>
      <c r="D17" s="83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34" t="s">
        <v>1241</v>
      </c>
      <c r="C18" s="839" t="s">
        <v>105</v>
      </c>
      <c r="D18" s="841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830"/>
      <c r="C19" s="822"/>
      <c r="D19" s="820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830"/>
      <c r="C20" s="822"/>
      <c r="D20" s="820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830"/>
      <c r="C21" s="822"/>
      <c r="D21" s="820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830"/>
      <c r="C22" s="822"/>
      <c r="D22" s="820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830"/>
      <c r="C23" s="822"/>
      <c r="D23" s="820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830"/>
      <c r="C24" s="822"/>
      <c r="D24" s="820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830"/>
      <c r="C25" s="822"/>
      <c r="D25" s="820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830"/>
      <c r="C26" s="822"/>
      <c r="D26" s="820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830"/>
      <c r="C27" s="822"/>
      <c r="D27" s="820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830"/>
      <c r="C28" s="822"/>
      <c r="D28" s="820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830"/>
      <c r="C29" s="822"/>
      <c r="D29" s="820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830"/>
      <c r="C30" s="822"/>
      <c r="D30" s="820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830"/>
      <c r="C31" s="822"/>
      <c r="D31" s="820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831"/>
      <c r="C32" s="840"/>
      <c r="D32" s="833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834" t="s">
        <v>1300</v>
      </c>
      <c r="C33" s="835" t="s">
        <v>1479</v>
      </c>
      <c r="D33" s="836"/>
      <c r="E33" s="837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830"/>
      <c r="C34" s="819"/>
      <c r="D34" s="826"/>
      <c r="E34" s="838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830"/>
      <c r="C35" s="819"/>
      <c r="D35" s="826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830" t="s">
        <v>1300</v>
      </c>
      <c r="C37" s="822" t="s">
        <v>1481</v>
      </c>
      <c r="D37" s="826"/>
      <c r="E37" s="838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830"/>
      <c r="C38" s="822"/>
      <c r="D38" s="826"/>
      <c r="E38" s="838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830" t="s">
        <v>1142</v>
      </c>
      <c r="C41" s="819" t="s">
        <v>186</v>
      </c>
      <c r="D41" s="820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830"/>
      <c r="C42" s="819"/>
      <c r="D42" s="820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830"/>
      <c r="C43" s="819"/>
      <c r="D43" s="820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830"/>
      <c r="C44" s="819"/>
      <c r="D44" s="820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830"/>
      <c r="C45" s="819"/>
      <c r="D45" s="820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830"/>
      <c r="C46" s="819"/>
      <c r="D46" s="820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830"/>
      <c r="C47" s="819"/>
      <c r="D47" s="820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830"/>
      <c r="C48" s="819"/>
      <c r="D48" s="820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830"/>
      <c r="C49" s="819"/>
      <c r="D49" s="820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830" t="s">
        <v>1142</v>
      </c>
      <c r="C50" s="819" t="s">
        <v>1336</v>
      </c>
      <c r="D50" s="820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830"/>
      <c r="C51" s="819"/>
      <c r="D51" s="820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830"/>
      <c r="C52" s="819"/>
      <c r="D52" s="820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830"/>
      <c r="C53" s="819"/>
      <c r="D53" s="820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830"/>
      <c r="C54" s="819"/>
      <c r="D54" s="820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830"/>
      <c r="C55" s="819"/>
      <c r="D55" s="820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830"/>
      <c r="C56" s="819"/>
      <c r="D56" s="820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830"/>
      <c r="C57" s="819"/>
      <c r="D57" s="820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831"/>
      <c r="C58" s="832"/>
      <c r="D58" s="833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25" t="s">
        <v>1403</v>
      </c>
      <c r="C59" s="825" t="s">
        <v>995</v>
      </c>
      <c r="D59" s="828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819"/>
      <c r="C60" s="819"/>
      <c r="D60" s="820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819"/>
      <c r="C61" s="819"/>
      <c r="D61" s="820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819"/>
      <c r="C62" s="819"/>
      <c r="D62" s="820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819"/>
      <c r="C63" s="819"/>
      <c r="D63" s="820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819"/>
      <c r="C64" s="819"/>
      <c r="D64" s="820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819"/>
      <c r="C65" s="819"/>
      <c r="D65" s="820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819"/>
      <c r="C66" s="819"/>
      <c r="D66" s="820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819"/>
      <c r="C67" s="819"/>
      <c r="D67" s="820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819" t="s">
        <v>1142</v>
      </c>
      <c r="C68" s="819" t="s">
        <v>1337</v>
      </c>
      <c r="D68" s="820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819"/>
      <c r="C69" s="819"/>
      <c r="D69" s="820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819"/>
      <c r="C70" s="819"/>
      <c r="D70" s="820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819"/>
      <c r="C71" s="819"/>
      <c r="D71" s="820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819"/>
      <c r="C72" s="819"/>
      <c r="D72" s="820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819"/>
      <c r="C73" s="819"/>
      <c r="D73" s="820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819"/>
      <c r="C74" s="819"/>
      <c r="D74" s="820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819"/>
      <c r="C75" s="819"/>
      <c r="D75" s="820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819"/>
      <c r="C76" s="819"/>
      <c r="D76" s="820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819"/>
      <c r="C77" s="819"/>
      <c r="D77" s="820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819"/>
      <c r="C78" s="819"/>
      <c r="D78" s="820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819"/>
      <c r="C79" s="819"/>
      <c r="D79" s="820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819"/>
      <c r="C80" s="819"/>
      <c r="D80" s="820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819"/>
      <c r="C81" s="819"/>
      <c r="D81" s="820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819"/>
      <c r="C82" s="819"/>
      <c r="D82" s="820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819" t="s">
        <v>1142</v>
      </c>
      <c r="C83" s="822" t="s">
        <v>1093</v>
      </c>
      <c r="D83" s="820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819"/>
      <c r="C84" s="822"/>
      <c r="D84" s="820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23" t="s">
        <v>1142</v>
      </c>
      <c r="C85" s="816" t="s">
        <v>1095</v>
      </c>
      <c r="D85" s="829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24"/>
      <c r="C86" s="817"/>
      <c r="D86" s="827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24"/>
      <c r="C87" s="817"/>
      <c r="D87" s="827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25"/>
      <c r="C88" s="818"/>
      <c r="D88" s="828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24"/>
      <c r="C90" s="824"/>
      <c r="D90" s="827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24"/>
      <c r="C91" s="824"/>
      <c r="D91" s="827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25"/>
      <c r="C92" s="825"/>
      <c r="D92" s="828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819" t="s">
        <v>1293</v>
      </c>
      <c r="C93" s="822" t="s">
        <v>84</v>
      </c>
      <c r="D93" s="820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819"/>
      <c r="C94" s="822"/>
      <c r="D94" s="820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819"/>
      <c r="C95" s="822"/>
      <c r="D95" s="820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819" t="s">
        <v>1347</v>
      </c>
      <c r="C98" s="819" t="s">
        <v>1348</v>
      </c>
      <c r="D98" s="820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819"/>
      <c r="C99" s="819"/>
      <c r="D99" s="820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819"/>
      <c r="C100" s="819"/>
      <c r="D100" s="82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819"/>
      <c r="C101" s="819"/>
      <c r="D101" s="820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819" t="s">
        <v>1295</v>
      </c>
      <c r="C102" s="822" t="s">
        <v>1051</v>
      </c>
      <c r="D102" s="820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819"/>
      <c r="C103" s="822"/>
      <c r="D103" s="820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819" t="s">
        <v>1296</v>
      </c>
      <c r="C104" s="819" t="s">
        <v>93</v>
      </c>
      <c r="D104" s="820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819"/>
      <c r="C105" s="819"/>
      <c r="D105" s="820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819" t="s">
        <v>1298</v>
      </c>
      <c r="C106" s="819" t="s">
        <v>1343</v>
      </c>
      <c r="D106" s="820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819"/>
      <c r="C107" s="819"/>
      <c r="D107" s="820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819"/>
      <c r="C108" s="819"/>
      <c r="D108" s="820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819" t="s">
        <v>1298</v>
      </c>
      <c r="C109" s="819" t="s">
        <v>1355</v>
      </c>
      <c r="D109" s="820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819"/>
      <c r="C110" s="819"/>
      <c r="D110" s="820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819"/>
      <c r="C111" s="819"/>
      <c r="D111" s="820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819"/>
      <c r="C112" s="819"/>
      <c r="D112" s="820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819"/>
      <c r="C113" s="819"/>
      <c r="D113" s="820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819" t="s">
        <v>1298</v>
      </c>
      <c r="C114" s="822" t="s">
        <v>1230</v>
      </c>
      <c r="D114" s="826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819"/>
      <c r="C115" s="822"/>
      <c r="D115" s="826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819" t="s">
        <v>1297</v>
      </c>
      <c r="C116" s="819" t="s">
        <v>1350</v>
      </c>
      <c r="D116" s="820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819"/>
      <c r="C117" s="819"/>
      <c r="D117" s="820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819"/>
      <c r="C118" s="819"/>
      <c r="D118" s="820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819" t="s">
        <v>1127</v>
      </c>
      <c r="C120" s="819" t="s">
        <v>1342</v>
      </c>
      <c r="D120" s="82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819"/>
      <c r="C121" s="819"/>
      <c r="D121" s="820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819"/>
      <c r="C122" s="819"/>
      <c r="D122" s="820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819"/>
      <c r="C123" s="819"/>
      <c r="D123" s="820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819"/>
      <c r="C124" s="819"/>
      <c r="D124" s="820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819"/>
      <c r="C125" s="819"/>
      <c r="D125" s="820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819"/>
      <c r="C126" s="819"/>
      <c r="D126" s="820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819"/>
      <c r="C127" s="819"/>
      <c r="D127" s="820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819"/>
      <c r="C128" s="819"/>
      <c r="D128" s="820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819"/>
      <c r="C129" s="819"/>
      <c r="D129" s="820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819"/>
      <c r="C130" s="819"/>
      <c r="D130" s="820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819"/>
      <c r="C131" s="819"/>
      <c r="D131" s="820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819"/>
      <c r="C132" s="819"/>
      <c r="D132" s="820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819"/>
      <c r="C133" s="819"/>
      <c r="D133" s="820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819"/>
      <c r="C134" s="819"/>
      <c r="D134" s="820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819"/>
      <c r="C135" s="819"/>
      <c r="D135" s="820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819" t="s">
        <v>1306</v>
      </c>
      <c r="C136" s="822" t="s">
        <v>1354</v>
      </c>
      <c r="D136" s="820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819"/>
      <c r="C137" s="822"/>
      <c r="D137" s="820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819"/>
      <c r="C138" s="822"/>
      <c r="D138" s="820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819"/>
      <c r="C139" s="822"/>
      <c r="D139" s="820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819"/>
      <c r="C140" s="822"/>
      <c r="D140" s="820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819"/>
      <c r="C141" s="822"/>
      <c r="D141" s="820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819"/>
      <c r="C142" s="822"/>
      <c r="D142" s="820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819"/>
      <c r="C143" s="822"/>
      <c r="D143" s="820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819"/>
      <c r="C144" s="822"/>
      <c r="D144" s="820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819"/>
      <c r="C145" s="822"/>
      <c r="D145" s="820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819"/>
      <c r="C146" s="822"/>
      <c r="D146" s="820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819"/>
      <c r="C147" s="822"/>
      <c r="D147" s="820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819"/>
      <c r="C148" s="822"/>
      <c r="D148" s="820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23" t="s">
        <v>1312</v>
      </c>
      <c r="C150" s="816" t="s">
        <v>1311</v>
      </c>
      <c r="D150" s="816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24"/>
      <c r="C151" s="817"/>
      <c r="D151" s="817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24"/>
      <c r="C152" s="817"/>
      <c r="D152" s="817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24"/>
      <c r="C153" s="817"/>
      <c r="D153" s="817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25"/>
      <c r="C154" s="818"/>
      <c r="D154" s="818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819" t="s">
        <v>1243</v>
      </c>
      <c r="C155" s="819" t="s">
        <v>1332</v>
      </c>
      <c r="D155" s="820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819"/>
      <c r="C156" s="819"/>
      <c r="D156" s="820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819" t="s">
        <v>1359</v>
      </c>
      <c r="C157" s="822"/>
      <c r="D157" s="820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819"/>
      <c r="C158" s="822"/>
      <c r="D158" s="820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819"/>
      <c r="C159" s="822"/>
      <c r="D159" s="820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819"/>
      <c r="C160" s="822"/>
      <c r="D160" s="820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819"/>
      <c r="C161" s="822"/>
      <c r="D161" s="820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819" t="s">
        <v>1360</v>
      </c>
      <c r="C162" s="822" t="s">
        <v>1361</v>
      </c>
      <c r="D162" s="820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819"/>
      <c r="C163" s="822"/>
      <c r="D163" s="820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819"/>
      <c r="C164" s="822"/>
      <c r="D164" s="820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819"/>
      <c r="C165" s="822"/>
      <c r="D165" s="820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819"/>
      <c r="C166" s="822"/>
      <c r="D166" s="820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819"/>
      <c r="C167" s="822"/>
      <c r="D167" s="820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819"/>
      <c r="C168" s="822"/>
      <c r="D168" s="820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819"/>
      <c r="C169" s="822"/>
      <c r="D169" s="820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819"/>
      <c r="C170" s="822"/>
      <c r="D170" s="820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819"/>
      <c r="C171" s="822"/>
      <c r="D171" s="820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819"/>
      <c r="C172" s="822"/>
      <c r="D172" s="820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811" t="s">
        <v>1362</v>
      </c>
      <c r="C231" s="811" t="s">
        <v>1363</v>
      </c>
      <c r="D231" s="814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811"/>
      <c r="C232" s="811"/>
      <c r="D232" s="814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811"/>
      <c r="C233" s="811"/>
      <c r="D233" s="814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811"/>
      <c r="C234" s="811"/>
      <c r="D234" s="814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811"/>
      <c r="C235" s="811"/>
      <c r="D235" s="814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811"/>
      <c r="C236" s="811"/>
      <c r="D236" s="814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811"/>
      <c r="C237" s="811"/>
      <c r="D237" s="814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811"/>
      <c r="C238" s="811"/>
      <c r="D238" s="814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811"/>
      <c r="C239" s="811"/>
      <c r="D239" s="814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811"/>
      <c r="C240" s="811"/>
      <c r="D240" s="814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811"/>
      <c r="C241" s="811"/>
      <c r="D241" s="814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811"/>
      <c r="C242" s="811"/>
      <c r="D242" s="814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811"/>
      <c r="C243" s="811"/>
      <c r="D243" s="814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811" t="s">
        <v>1438</v>
      </c>
      <c r="C245" s="812" t="s">
        <v>1437</v>
      </c>
      <c r="D245" s="814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811"/>
      <c r="C246" s="813"/>
      <c r="D246" s="814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812"/>
      <c r="C247" s="813"/>
      <c r="D247" s="815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D120:D135"/>
    <mergeCell ref="B109:B113"/>
    <mergeCell ref="C109:C113"/>
    <mergeCell ref="D109:D113"/>
    <mergeCell ref="B114:B115"/>
    <mergeCell ref="C114:C115"/>
    <mergeCell ref="D114:D11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21" t="s">
        <v>1148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x14ac:dyDescent="0.25">
      <c r="A2" s="821" t="s">
        <v>592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x14ac:dyDescent="0.25">
      <c r="A3" s="808" t="s">
        <v>953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0" x14ac:dyDescent="0.25">
      <c r="A4" s="808"/>
      <c r="B4" s="808"/>
      <c r="C4" s="808"/>
      <c r="D4" s="808"/>
      <c r="E4" s="808"/>
      <c r="F4" s="808"/>
      <c r="G4" s="808"/>
      <c r="H4" s="808"/>
      <c r="I4" s="808"/>
      <c r="J4" s="808"/>
    </row>
    <row r="5" spans="1:10" x14ac:dyDescent="0.25">
      <c r="A5" s="809" t="s">
        <v>1492</v>
      </c>
      <c r="B5" s="809"/>
      <c r="C5" s="809"/>
      <c r="D5" s="809"/>
      <c r="E5" s="809"/>
      <c r="F5" s="809"/>
      <c r="G5" s="809"/>
      <c r="H5" s="809"/>
      <c r="I5" s="809"/>
      <c r="J5" s="809"/>
    </row>
    <row r="6" spans="1:10" x14ac:dyDescent="0.25">
      <c r="F6" s="526"/>
      <c r="G6" s="526"/>
      <c r="H6" s="526"/>
      <c r="I6" s="810"/>
      <c r="J6" s="810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30" t="s">
        <v>1300</v>
      </c>
      <c r="C10" s="819" t="s">
        <v>105</v>
      </c>
      <c r="D10" s="820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30"/>
      <c r="C11" s="819"/>
      <c r="D11" s="820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30"/>
      <c r="C12" s="819"/>
      <c r="D12" s="820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30"/>
      <c r="C13" s="819"/>
      <c r="D13" s="820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830"/>
      <c r="C14" s="819"/>
      <c r="D14" s="820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30"/>
      <c r="C15" s="819"/>
      <c r="D15" s="820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30"/>
      <c r="C16" s="819"/>
      <c r="D16" s="820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831"/>
      <c r="C17" s="832"/>
      <c r="D17" s="83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34" t="s">
        <v>1241</v>
      </c>
      <c r="C18" s="839" t="s">
        <v>105</v>
      </c>
      <c r="D18" s="841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830"/>
      <c r="C19" s="822"/>
      <c r="D19" s="820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830"/>
      <c r="C20" s="822"/>
      <c r="D20" s="820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830"/>
      <c r="C21" s="822"/>
      <c r="D21" s="820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830"/>
      <c r="C22" s="822"/>
      <c r="D22" s="820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830"/>
      <c r="C23" s="822"/>
      <c r="D23" s="820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830"/>
      <c r="C24" s="822"/>
      <c r="D24" s="820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830"/>
      <c r="C25" s="822"/>
      <c r="D25" s="820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830"/>
      <c r="C26" s="822"/>
      <c r="D26" s="820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830"/>
      <c r="C27" s="822"/>
      <c r="D27" s="820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830"/>
      <c r="C28" s="822"/>
      <c r="D28" s="820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830"/>
      <c r="C29" s="822"/>
      <c r="D29" s="820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830"/>
      <c r="C30" s="822"/>
      <c r="D30" s="820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830"/>
      <c r="C31" s="822"/>
      <c r="D31" s="820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831"/>
      <c r="C32" s="840"/>
      <c r="D32" s="83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834" t="s">
        <v>1300</v>
      </c>
      <c r="C33" s="835" t="s">
        <v>1479</v>
      </c>
      <c r="D33" s="836"/>
      <c r="E33" s="837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830"/>
      <c r="C34" s="819"/>
      <c r="D34" s="826"/>
      <c r="E34" s="838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830"/>
      <c r="C35" s="819"/>
      <c r="D35" s="826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830" t="s">
        <v>1300</v>
      </c>
      <c r="C37" s="822" t="s">
        <v>1481</v>
      </c>
      <c r="D37" s="826"/>
      <c r="E37" s="838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830"/>
      <c r="C38" s="822"/>
      <c r="D38" s="826"/>
      <c r="E38" s="838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830" t="s">
        <v>1142</v>
      </c>
      <c r="C41" s="819" t="s">
        <v>186</v>
      </c>
      <c r="D41" s="820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830"/>
      <c r="C42" s="819"/>
      <c r="D42" s="820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830"/>
      <c r="C43" s="819"/>
      <c r="D43" s="820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830"/>
      <c r="C44" s="819"/>
      <c r="D44" s="820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830"/>
      <c r="C45" s="819"/>
      <c r="D45" s="820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830"/>
      <c r="C46" s="819"/>
      <c r="D46" s="820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830"/>
      <c r="C47" s="819"/>
      <c r="D47" s="820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830"/>
      <c r="C48" s="819"/>
      <c r="D48" s="820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830"/>
      <c r="C49" s="819"/>
      <c r="D49" s="820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830" t="s">
        <v>1142</v>
      </c>
      <c r="C50" s="819" t="s">
        <v>1336</v>
      </c>
      <c r="D50" s="820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830"/>
      <c r="C51" s="819"/>
      <c r="D51" s="820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830"/>
      <c r="C52" s="819"/>
      <c r="D52" s="820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830"/>
      <c r="C53" s="819"/>
      <c r="D53" s="820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830"/>
      <c r="C54" s="819"/>
      <c r="D54" s="820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830"/>
      <c r="C55" s="819"/>
      <c r="D55" s="820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830"/>
      <c r="C56" s="819"/>
      <c r="D56" s="820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830"/>
      <c r="C57" s="819"/>
      <c r="D57" s="820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831"/>
      <c r="C58" s="832"/>
      <c r="D58" s="83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25" t="s">
        <v>1403</v>
      </c>
      <c r="C59" s="825" t="s">
        <v>995</v>
      </c>
      <c r="D59" s="828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819"/>
      <c r="C60" s="819"/>
      <c r="D60" s="820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819"/>
      <c r="C61" s="819"/>
      <c r="D61" s="820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819"/>
      <c r="C62" s="819"/>
      <c r="D62" s="820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819"/>
      <c r="C63" s="819"/>
      <c r="D63" s="820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819"/>
      <c r="C64" s="819"/>
      <c r="D64" s="820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819"/>
      <c r="C65" s="819"/>
      <c r="D65" s="820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819"/>
      <c r="C66" s="819"/>
      <c r="D66" s="820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819"/>
      <c r="C67" s="819"/>
      <c r="D67" s="820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819" t="s">
        <v>1142</v>
      </c>
      <c r="C68" s="819" t="s">
        <v>1337</v>
      </c>
      <c r="D68" s="820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819"/>
      <c r="C69" s="819"/>
      <c r="D69" s="820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819"/>
      <c r="C70" s="819"/>
      <c r="D70" s="820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819"/>
      <c r="C71" s="819"/>
      <c r="D71" s="820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819"/>
      <c r="C72" s="819"/>
      <c r="D72" s="820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819"/>
      <c r="C73" s="819"/>
      <c r="D73" s="820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819"/>
      <c r="C74" s="819"/>
      <c r="D74" s="820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819"/>
      <c r="C75" s="819"/>
      <c r="D75" s="820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819"/>
      <c r="C76" s="819"/>
      <c r="D76" s="820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819"/>
      <c r="C77" s="819"/>
      <c r="D77" s="820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819"/>
      <c r="C78" s="819"/>
      <c r="D78" s="820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819"/>
      <c r="C79" s="819"/>
      <c r="D79" s="820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819"/>
      <c r="C80" s="819"/>
      <c r="D80" s="820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819"/>
      <c r="C81" s="819"/>
      <c r="D81" s="820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819"/>
      <c r="C82" s="819"/>
      <c r="D82" s="820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819" t="s">
        <v>1142</v>
      </c>
      <c r="C83" s="822" t="s">
        <v>1093</v>
      </c>
      <c r="D83" s="820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819"/>
      <c r="C84" s="822"/>
      <c r="D84" s="820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23" t="s">
        <v>1142</v>
      </c>
      <c r="C85" s="816" t="s">
        <v>1095</v>
      </c>
      <c r="D85" s="829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24"/>
      <c r="C86" s="817"/>
      <c r="D86" s="827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24"/>
      <c r="C87" s="817"/>
      <c r="D87" s="827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25"/>
      <c r="C88" s="818"/>
      <c r="D88" s="828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24"/>
      <c r="C90" s="824"/>
      <c r="D90" s="827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24"/>
      <c r="C91" s="824"/>
      <c r="D91" s="827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25"/>
      <c r="C92" s="825"/>
      <c r="D92" s="828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819" t="s">
        <v>1293</v>
      </c>
      <c r="C93" s="822" t="s">
        <v>84</v>
      </c>
      <c r="D93" s="820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819"/>
      <c r="C94" s="822"/>
      <c r="D94" s="820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819"/>
      <c r="C95" s="822"/>
      <c r="D95" s="820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819" t="s">
        <v>1347</v>
      </c>
      <c r="C98" s="819" t="s">
        <v>1348</v>
      </c>
      <c r="D98" s="820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819"/>
      <c r="C99" s="819"/>
      <c r="D99" s="820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819"/>
      <c r="C100" s="819"/>
      <c r="D100" s="82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819"/>
      <c r="C101" s="819"/>
      <c r="D101" s="820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819" t="s">
        <v>1295</v>
      </c>
      <c r="C102" s="822" t="s">
        <v>1051</v>
      </c>
      <c r="D102" s="820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819"/>
      <c r="C103" s="822"/>
      <c r="D103" s="820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819" t="s">
        <v>1296</v>
      </c>
      <c r="C104" s="819" t="s">
        <v>93</v>
      </c>
      <c r="D104" s="820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819"/>
      <c r="C105" s="819"/>
      <c r="D105" s="820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819" t="s">
        <v>1298</v>
      </c>
      <c r="C106" s="819" t="s">
        <v>1343</v>
      </c>
      <c r="D106" s="820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819"/>
      <c r="C107" s="819"/>
      <c r="D107" s="820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819"/>
      <c r="C108" s="819"/>
      <c r="D108" s="820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819" t="s">
        <v>1298</v>
      </c>
      <c r="C109" s="819" t="s">
        <v>1355</v>
      </c>
      <c r="D109" s="820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819"/>
      <c r="C110" s="819"/>
      <c r="D110" s="820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819"/>
      <c r="C111" s="819"/>
      <c r="D111" s="820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819"/>
      <c r="C112" s="819"/>
      <c r="D112" s="820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819"/>
      <c r="C113" s="819"/>
      <c r="D113" s="820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819" t="s">
        <v>1298</v>
      </c>
      <c r="C114" s="822" t="s">
        <v>1230</v>
      </c>
      <c r="D114" s="826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819"/>
      <c r="C115" s="822"/>
      <c r="D115" s="826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819" t="s">
        <v>1297</v>
      </c>
      <c r="C116" s="819" t="s">
        <v>1350</v>
      </c>
      <c r="D116" s="820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819"/>
      <c r="C117" s="819"/>
      <c r="D117" s="820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819"/>
      <c r="C118" s="819"/>
      <c r="D118" s="820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819" t="s">
        <v>1127</v>
      </c>
      <c r="C120" s="819" t="s">
        <v>1342</v>
      </c>
      <c r="D120" s="82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819"/>
      <c r="C121" s="819"/>
      <c r="D121" s="820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819"/>
      <c r="C122" s="819"/>
      <c r="D122" s="820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819"/>
      <c r="C123" s="819"/>
      <c r="D123" s="820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819"/>
      <c r="C124" s="819"/>
      <c r="D124" s="820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819"/>
      <c r="C125" s="819"/>
      <c r="D125" s="820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819"/>
      <c r="C126" s="819"/>
      <c r="D126" s="820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819"/>
      <c r="C127" s="819"/>
      <c r="D127" s="820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819"/>
      <c r="C128" s="819"/>
      <c r="D128" s="820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819"/>
      <c r="C129" s="819"/>
      <c r="D129" s="820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819"/>
      <c r="C130" s="819"/>
      <c r="D130" s="820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819"/>
      <c r="C131" s="819"/>
      <c r="D131" s="820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819"/>
      <c r="C132" s="819"/>
      <c r="D132" s="820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819"/>
      <c r="C133" s="819"/>
      <c r="D133" s="820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819"/>
      <c r="C134" s="819"/>
      <c r="D134" s="820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819"/>
      <c r="C135" s="819"/>
      <c r="D135" s="820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819" t="s">
        <v>1306</v>
      </c>
      <c r="C136" s="822" t="s">
        <v>1354</v>
      </c>
      <c r="D136" s="820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819"/>
      <c r="C137" s="822"/>
      <c r="D137" s="820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819"/>
      <c r="C138" s="822"/>
      <c r="D138" s="820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819"/>
      <c r="C139" s="822"/>
      <c r="D139" s="820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819"/>
      <c r="C140" s="822"/>
      <c r="D140" s="820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819"/>
      <c r="C141" s="822"/>
      <c r="D141" s="820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819"/>
      <c r="C142" s="822"/>
      <c r="D142" s="820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819"/>
      <c r="C143" s="822"/>
      <c r="D143" s="820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819"/>
      <c r="C144" s="822"/>
      <c r="D144" s="820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819"/>
      <c r="C145" s="822"/>
      <c r="D145" s="820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819"/>
      <c r="C146" s="822"/>
      <c r="D146" s="820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819"/>
      <c r="C147" s="822"/>
      <c r="D147" s="820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819"/>
      <c r="C148" s="822"/>
      <c r="D148" s="820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23" t="s">
        <v>1312</v>
      </c>
      <c r="C150" s="816" t="s">
        <v>1311</v>
      </c>
      <c r="D150" s="816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24"/>
      <c r="C151" s="817"/>
      <c r="D151" s="817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24"/>
      <c r="C152" s="817"/>
      <c r="D152" s="817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24"/>
      <c r="C153" s="817"/>
      <c r="D153" s="817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25"/>
      <c r="C154" s="818"/>
      <c r="D154" s="818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19" t="s">
        <v>1243</v>
      </c>
      <c r="C155" s="819" t="s">
        <v>1332</v>
      </c>
      <c r="D155" s="820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19"/>
      <c r="C156" s="819"/>
      <c r="D156" s="820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819" t="s">
        <v>1359</v>
      </c>
      <c r="C157" s="822"/>
      <c r="D157" s="820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819"/>
      <c r="C158" s="822"/>
      <c r="D158" s="820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819"/>
      <c r="C159" s="822"/>
      <c r="D159" s="820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819"/>
      <c r="C160" s="822"/>
      <c r="D160" s="820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819"/>
      <c r="C161" s="822"/>
      <c r="D161" s="820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819" t="s">
        <v>1360</v>
      </c>
      <c r="C162" s="822" t="s">
        <v>1361</v>
      </c>
      <c r="D162" s="820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819"/>
      <c r="C163" s="822"/>
      <c r="D163" s="820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819"/>
      <c r="C164" s="822"/>
      <c r="D164" s="820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819"/>
      <c r="C165" s="822"/>
      <c r="D165" s="820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819"/>
      <c r="C166" s="822"/>
      <c r="D166" s="820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819"/>
      <c r="C167" s="822"/>
      <c r="D167" s="820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819"/>
      <c r="C168" s="822"/>
      <c r="D168" s="820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819"/>
      <c r="C169" s="822"/>
      <c r="D169" s="820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819"/>
      <c r="C170" s="822"/>
      <c r="D170" s="820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819"/>
      <c r="C171" s="822"/>
      <c r="D171" s="820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819"/>
      <c r="C172" s="822"/>
      <c r="D172" s="820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811" t="s">
        <v>1362</v>
      </c>
      <c r="C233" s="811" t="s">
        <v>1363</v>
      </c>
      <c r="D233" s="814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811"/>
      <c r="C234" s="811"/>
      <c r="D234" s="814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811"/>
      <c r="C235" s="811"/>
      <c r="D235" s="814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811"/>
      <c r="C236" s="811"/>
      <c r="D236" s="814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811"/>
      <c r="C237" s="811"/>
      <c r="D237" s="814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811"/>
      <c r="C238" s="811"/>
      <c r="D238" s="814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811"/>
      <c r="C239" s="811"/>
      <c r="D239" s="814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811"/>
      <c r="C240" s="811"/>
      <c r="D240" s="814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811"/>
      <c r="C241" s="811"/>
      <c r="D241" s="814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811"/>
      <c r="C242" s="811"/>
      <c r="D242" s="814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811"/>
      <c r="C243" s="811"/>
      <c r="D243" s="814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811"/>
      <c r="C244" s="811"/>
      <c r="D244" s="814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811"/>
      <c r="C245" s="811"/>
      <c r="D245" s="814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1" t="s">
        <v>1438</v>
      </c>
      <c r="C247" s="812" t="s">
        <v>1437</v>
      </c>
      <c r="D247" s="814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1"/>
      <c r="C248" s="813"/>
      <c r="D248" s="814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12"/>
      <c r="C249" s="813"/>
      <c r="D249" s="815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I6:J6"/>
    <mergeCell ref="A1:J1"/>
    <mergeCell ref="A2:J2"/>
    <mergeCell ref="A3:J3"/>
    <mergeCell ref="A4:J4"/>
    <mergeCell ref="A5:J5"/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B109:B113"/>
    <mergeCell ref="C109:C113"/>
    <mergeCell ref="D109:D113"/>
    <mergeCell ref="B114:B115"/>
    <mergeCell ref="C114:C115"/>
    <mergeCell ref="D114:D115"/>
    <mergeCell ref="B116:B118"/>
    <mergeCell ref="C116:C118"/>
    <mergeCell ref="D116:D118"/>
    <mergeCell ref="B120:B135"/>
    <mergeCell ref="C120:C135"/>
    <mergeCell ref="D120:D135"/>
    <mergeCell ref="B136:B148"/>
    <mergeCell ref="C136:C148"/>
    <mergeCell ref="D136:D148"/>
    <mergeCell ref="B150:B154"/>
    <mergeCell ref="C150:C154"/>
    <mergeCell ref="D150:D154"/>
    <mergeCell ref="B155:B156"/>
    <mergeCell ref="C155:C156"/>
    <mergeCell ref="D155:D156"/>
    <mergeCell ref="B157:B161"/>
    <mergeCell ref="C157:C161"/>
    <mergeCell ref="D157:D161"/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21" t="s">
        <v>1148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x14ac:dyDescent="0.25">
      <c r="A2" s="821" t="s">
        <v>592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x14ac:dyDescent="0.25">
      <c r="A3" s="808" t="s">
        <v>953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0" x14ac:dyDescent="0.25">
      <c r="A4" s="808"/>
      <c r="B4" s="808"/>
      <c r="C4" s="808"/>
      <c r="D4" s="808"/>
      <c r="E4" s="808"/>
      <c r="F4" s="808"/>
      <c r="G4" s="808"/>
      <c r="H4" s="808"/>
      <c r="I4" s="808"/>
      <c r="J4" s="808"/>
    </row>
    <row r="5" spans="1:10" x14ac:dyDescent="0.25">
      <c r="A5" s="809" t="s">
        <v>1498</v>
      </c>
      <c r="B5" s="809"/>
      <c r="C5" s="809"/>
      <c r="D5" s="809"/>
      <c r="E5" s="809"/>
      <c r="F5" s="809"/>
      <c r="G5" s="809"/>
      <c r="H5" s="809"/>
      <c r="I5" s="809"/>
      <c r="J5" s="809"/>
    </row>
    <row r="6" spans="1:10" x14ac:dyDescent="0.25">
      <c r="F6" s="526"/>
      <c r="G6" s="526"/>
      <c r="H6" s="526"/>
      <c r="I6" s="810"/>
      <c r="J6" s="810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820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820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820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820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820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820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820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83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841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820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820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820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820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820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820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820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820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820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820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820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820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820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83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25" t="s">
        <v>1479</v>
      </c>
      <c r="D33" s="836"/>
      <c r="E33" s="837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819"/>
      <c r="D34" s="826"/>
      <c r="E34" s="838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819"/>
      <c r="D35" s="826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822" t="s">
        <v>1481</v>
      </c>
      <c r="D37" s="826"/>
      <c r="E37" s="838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822"/>
      <c r="D38" s="826"/>
      <c r="E38" s="838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820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820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820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820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820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820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820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820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820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820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820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820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820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820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820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820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820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83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28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820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820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820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820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820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820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820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820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820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820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820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820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820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820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820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820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820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820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820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820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820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820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820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820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820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23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24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24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24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25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27" t="s">
        <v>1299</v>
      </c>
      <c r="C91" s="615" t="s">
        <v>996</v>
      </c>
      <c r="D91" s="827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28"/>
      <c r="C92" s="615" t="s">
        <v>996</v>
      </c>
      <c r="D92" s="828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820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820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820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820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820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82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820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820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820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820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820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820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820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820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820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820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820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820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820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26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26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20" t="s">
        <v>1297</v>
      </c>
      <c r="C116" s="615" t="s">
        <v>1350</v>
      </c>
      <c r="D116" s="820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20"/>
      <c r="C117" s="615" t="s">
        <v>1350</v>
      </c>
      <c r="D117" s="820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820"/>
      <c r="C118" s="615" t="s">
        <v>1350</v>
      </c>
      <c r="D118" s="820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82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820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820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820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820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820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820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820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820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820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820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820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820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820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820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820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820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820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820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820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820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820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820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820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820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820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820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820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820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816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817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817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817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818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20" t="s">
        <v>1243</v>
      </c>
      <c r="C155" s="819" t="s">
        <v>1332</v>
      </c>
      <c r="D155" s="820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20"/>
      <c r="C156" s="819"/>
      <c r="D156" s="820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820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820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820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820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820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820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820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820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820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820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820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820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820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820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820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820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814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814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814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814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814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814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814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814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814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814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814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814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814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4" t="s">
        <v>1438</v>
      </c>
      <c r="C247" s="812" t="s">
        <v>1437</v>
      </c>
      <c r="D247" s="814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4"/>
      <c r="C248" s="813"/>
      <c r="D248" s="814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15"/>
      <c r="C249" s="813"/>
      <c r="D249" s="815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I6:J6"/>
    <mergeCell ref="A1:J1"/>
    <mergeCell ref="A2:J2"/>
    <mergeCell ref="A3:J3"/>
    <mergeCell ref="A4:J4"/>
    <mergeCell ref="A5:J5"/>
    <mergeCell ref="D10:D17"/>
    <mergeCell ref="D18:D32"/>
    <mergeCell ref="C33:C35"/>
    <mergeCell ref="D33:D35"/>
    <mergeCell ref="E33:E34"/>
    <mergeCell ref="C37:C38"/>
    <mergeCell ref="D37:D38"/>
    <mergeCell ref="E37:E38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04:D105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57:D161"/>
    <mergeCell ref="B247:B249"/>
    <mergeCell ref="C247:C249"/>
    <mergeCell ref="D247:D249"/>
    <mergeCell ref="D162:D172"/>
    <mergeCell ref="D233:D24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21" t="s">
        <v>1148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x14ac:dyDescent="0.25">
      <c r="A2" s="821" t="s">
        <v>592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x14ac:dyDescent="0.25">
      <c r="A3" s="808" t="s">
        <v>953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0" x14ac:dyDescent="0.25">
      <c r="A4" s="808"/>
      <c r="B4" s="808"/>
      <c r="C4" s="808"/>
      <c r="D4" s="808"/>
      <c r="E4" s="808"/>
      <c r="F4" s="808"/>
      <c r="G4" s="808"/>
      <c r="H4" s="808"/>
      <c r="I4" s="808"/>
      <c r="J4" s="808"/>
    </row>
    <row r="5" spans="1:10" ht="27" x14ac:dyDescent="0.25">
      <c r="A5" s="842" t="s">
        <v>1502</v>
      </c>
      <c r="B5" s="842"/>
      <c r="C5" s="842"/>
      <c r="D5" s="842"/>
      <c r="E5" s="842"/>
      <c r="F5" s="842"/>
      <c r="G5" s="842"/>
      <c r="H5" s="842"/>
      <c r="I5" s="842"/>
      <c r="J5" s="842"/>
    </row>
    <row r="6" spans="1:10" x14ac:dyDescent="0.25">
      <c r="F6" s="526"/>
      <c r="G6" s="526"/>
      <c r="H6" s="526"/>
      <c r="I6" s="810"/>
      <c r="J6" s="810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820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820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820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820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820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820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820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833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841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820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820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820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820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820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820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820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820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820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820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820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820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820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833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25" t="s">
        <v>1479</v>
      </c>
      <c r="D33" s="836"/>
      <c r="E33" s="837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819"/>
      <c r="D34" s="826"/>
      <c r="E34" s="838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819"/>
      <c r="D35" s="826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822" t="s">
        <v>1481</v>
      </c>
      <c r="D37" s="826"/>
      <c r="E37" s="838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822"/>
      <c r="D38" s="826"/>
      <c r="E38" s="838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820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820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820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820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820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820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820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820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820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820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820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820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820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820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820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820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820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833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28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820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820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820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820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820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820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820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820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820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820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820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820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820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820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820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820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820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820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820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820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820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820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820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820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820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23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24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24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24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25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27" t="s">
        <v>1299</v>
      </c>
      <c r="C91" s="622" t="s">
        <v>996</v>
      </c>
      <c r="D91" s="827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28"/>
      <c r="C92" s="622" t="s">
        <v>996</v>
      </c>
      <c r="D92" s="828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820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820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820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820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820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82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820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820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820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820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820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820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820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820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820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820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820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820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820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26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26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20" t="s">
        <v>1297</v>
      </c>
      <c r="C116" s="622" t="s">
        <v>1350</v>
      </c>
      <c r="D116" s="820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20"/>
      <c r="C117" s="622" t="s">
        <v>1350</v>
      </c>
      <c r="D117" s="820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72" x14ac:dyDescent="0.25">
      <c r="A118" s="529" t="s">
        <v>513</v>
      </c>
      <c r="B118" s="820"/>
      <c r="C118" s="622" t="s">
        <v>1350</v>
      </c>
      <c r="D118" s="820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82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820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820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820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820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820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820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820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820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820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820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820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820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820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820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820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820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820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820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820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820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820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820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820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820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820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820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820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820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816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817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817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817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818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20" t="s">
        <v>1243</v>
      </c>
      <c r="C155" s="819" t="s">
        <v>1332</v>
      </c>
      <c r="D155" s="820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20"/>
      <c r="C156" s="819"/>
      <c r="D156" s="820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820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820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820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820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820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820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820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820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820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820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820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820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820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820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820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820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814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814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814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814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814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814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814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814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814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814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814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814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814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4" t="s">
        <v>1438</v>
      </c>
      <c r="C247" s="812" t="s">
        <v>1437</v>
      </c>
      <c r="D247" s="814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4"/>
      <c r="C248" s="813"/>
      <c r="D248" s="814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15"/>
      <c r="C249" s="813"/>
      <c r="D249" s="815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21" t="s">
        <v>1148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x14ac:dyDescent="0.25">
      <c r="A2" s="821" t="s">
        <v>592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ht="30" x14ac:dyDescent="0.25">
      <c r="A3" s="843" t="s">
        <v>953</v>
      </c>
      <c r="B3" s="843"/>
      <c r="C3" s="843"/>
      <c r="D3" s="843"/>
      <c r="E3" s="843"/>
      <c r="F3" s="843"/>
      <c r="G3" s="843"/>
      <c r="H3" s="843"/>
      <c r="I3" s="843"/>
      <c r="J3" s="843"/>
    </row>
    <row r="4" spans="1:10" x14ac:dyDescent="0.25">
      <c r="A4" s="808"/>
      <c r="B4" s="808"/>
      <c r="C4" s="808"/>
      <c r="D4" s="808"/>
      <c r="E4" s="808"/>
      <c r="F4" s="808"/>
      <c r="G4" s="808"/>
      <c r="H4" s="808"/>
      <c r="I4" s="808"/>
      <c r="J4" s="808"/>
    </row>
    <row r="5" spans="1:10" ht="70.5" customHeight="1" x14ac:dyDescent="0.25">
      <c r="A5" s="842" t="s">
        <v>1504</v>
      </c>
      <c r="B5" s="842"/>
      <c r="C5" s="842"/>
      <c r="D5" s="842"/>
      <c r="E5" s="842"/>
      <c r="F5" s="842"/>
      <c r="G5" s="842"/>
      <c r="H5" s="842"/>
      <c r="I5" s="842"/>
      <c r="J5" s="842"/>
    </row>
    <row r="6" spans="1:10" x14ac:dyDescent="0.25">
      <c r="F6" s="526"/>
      <c r="G6" s="526"/>
      <c r="H6" s="526"/>
      <c r="I6" s="810"/>
      <c r="J6" s="810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820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820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820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820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820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820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820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820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820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820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820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820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820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820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820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820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820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820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820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820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820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820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820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26"/>
      <c r="E33" s="838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26"/>
      <c r="E34" s="838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26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26"/>
      <c r="E37" s="838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26"/>
      <c r="E38" s="838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820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820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820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820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820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820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820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820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820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820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820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820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820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820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820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820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820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820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820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820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820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820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820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820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820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820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820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820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820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820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820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820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820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820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820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820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820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820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820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820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820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820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820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820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819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819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819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819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819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820" t="s">
        <v>1299</v>
      </c>
      <c r="C91" s="637" t="s">
        <v>996</v>
      </c>
      <c r="D91" s="820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820"/>
      <c r="C92" s="637" t="s">
        <v>996</v>
      </c>
      <c r="D92" s="820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820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820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820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820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820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820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820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820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820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820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820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820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820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820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820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820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820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820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820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26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26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820" t="s">
        <v>1297</v>
      </c>
      <c r="C116" s="637" t="s">
        <v>999</v>
      </c>
      <c r="D116" s="820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820"/>
      <c r="C117" s="637" t="s">
        <v>999</v>
      </c>
      <c r="D117" s="820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820"/>
      <c r="C118" s="637" t="s">
        <v>999</v>
      </c>
      <c r="D118" s="820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820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820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820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820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820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820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820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820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820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820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820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820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820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820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820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820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820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820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820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820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820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820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820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820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820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820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820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820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820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822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822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822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822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822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820" t="s">
        <v>1243</v>
      </c>
      <c r="C155" s="820" t="s">
        <v>1332</v>
      </c>
      <c r="D155" s="820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820"/>
      <c r="C156" s="820"/>
      <c r="D156" s="820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820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820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820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820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820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820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820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820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820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820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820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820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820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820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820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820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814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814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814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814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814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814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814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814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814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814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814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814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814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814" t="s">
        <v>1438</v>
      </c>
      <c r="C247" s="814" t="s">
        <v>1437</v>
      </c>
      <c r="D247" s="814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814"/>
      <c r="C248" s="814"/>
      <c r="D248" s="814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814"/>
      <c r="C249" s="814"/>
      <c r="D249" s="814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zoomScale="85" zoomScaleNormal="85" zoomScalePageLayoutView="55" workbookViewId="0">
      <selection activeCell="A7" sqref="A7:A253"/>
    </sheetView>
  </sheetViews>
  <sheetFormatPr baseColWidth="10" defaultRowHeight="12" x14ac:dyDescent="0.2"/>
  <cols>
    <col min="1" max="1" width="7" style="655" customWidth="1"/>
    <col min="2" max="2" width="22.85546875" style="660" customWidth="1"/>
    <col min="3" max="3" width="33.42578125" style="661" customWidth="1"/>
    <col min="4" max="4" width="19.28515625" style="662" customWidth="1"/>
    <col min="5" max="5" width="29.7109375" style="655" customWidth="1"/>
    <col min="6" max="6" width="31.42578125" style="657" customWidth="1"/>
    <col min="7" max="16384" width="11.42578125" style="653"/>
  </cols>
  <sheetData>
    <row r="1" spans="1:6" ht="86.25" customHeight="1" x14ac:dyDescent="0.2">
      <c r="A1" s="844"/>
      <c r="B1" s="844"/>
      <c r="C1" s="844"/>
      <c r="D1" s="844"/>
      <c r="E1" s="844"/>
      <c r="F1" s="844"/>
    </row>
    <row r="2" spans="1:6" ht="15" customHeight="1" x14ac:dyDescent="0.2">
      <c r="A2" s="845" t="s">
        <v>1736</v>
      </c>
      <c r="B2" s="845"/>
      <c r="C2" s="845"/>
      <c r="D2" s="845"/>
      <c r="E2" s="845"/>
      <c r="F2" s="845"/>
    </row>
    <row r="3" spans="1:6" ht="15" customHeight="1" x14ac:dyDescent="0.2">
      <c r="A3" s="846" t="s">
        <v>1737</v>
      </c>
      <c r="B3" s="846"/>
      <c r="C3" s="846"/>
      <c r="D3" s="846"/>
      <c r="E3" s="846"/>
      <c r="F3" s="846"/>
    </row>
    <row r="4" spans="1:6" ht="18.75" x14ac:dyDescent="0.4">
      <c r="A4" s="847" t="s">
        <v>1740</v>
      </c>
      <c r="B4" s="847"/>
      <c r="C4" s="847"/>
      <c r="D4" s="847"/>
      <c r="E4" s="847"/>
      <c r="F4" s="847"/>
    </row>
    <row r="5" spans="1:6" s="670" customFormat="1" ht="45" customHeight="1" x14ac:dyDescent="0.25">
      <c r="A5" s="672" t="s">
        <v>402</v>
      </c>
      <c r="B5" s="672" t="s">
        <v>1522</v>
      </c>
      <c r="C5" s="672" t="s">
        <v>1</v>
      </c>
      <c r="D5" s="673" t="s">
        <v>1523</v>
      </c>
      <c r="E5" s="672" t="s">
        <v>1524</v>
      </c>
      <c r="F5" s="672" t="s">
        <v>6</v>
      </c>
    </row>
    <row r="6" spans="1:6" s="663" customFormat="1" ht="36.75" customHeight="1" x14ac:dyDescent="0.2">
      <c r="A6" s="658" t="s">
        <v>403</v>
      </c>
      <c r="B6" s="664" t="s">
        <v>1692</v>
      </c>
      <c r="C6" s="664" t="s">
        <v>1732</v>
      </c>
      <c r="D6" s="659">
        <v>1242</v>
      </c>
      <c r="E6" s="654">
        <v>52510</v>
      </c>
      <c r="F6" s="656">
        <f t="shared" ref="F6:F55" si="0">D6*E6</f>
        <v>65217420</v>
      </c>
    </row>
    <row r="7" spans="1:6" s="663" customFormat="1" ht="36.75" customHeight="1" x14ac:dyDescent="0.2">
      <c r="A7" s="658" t="s">
        <v>404</v>
      </c>
      <c r="B7" s="664" t="s">
        <v>1693</v>
      </c>
      <c r="C7" s="664" t="s">
        <v>613</v>
      </c>
      <c r="D7" s="659">
        <v>91</v>
      </c>
      <c r="E7" s="654">
        <v>28969</v>
      </c>
      <c r="F7" s="656">
        <f t="shared" si="0"/>
        <v>2636179</v>
      </c>
    </row>
    <row r="8" spans="1:6" s="663" customFormat="1" ht="36.75" customHeight="1" x14ac:dyDescent="0.2">
      <c r="A8" s="658" t="s">
        <v>405</v>
      </c>
      <c r="B8" s="664" t="s">
        <v>1694</v>
      </c>
      <c r="C8" s="664" t="s">
        <v>1539</v>
      </c>
      <c r="D8" s="659">
        <v>9</v>
      </c>
      <c r="E8" s="654">
        <v>28969</v>
      </c>
      <c r="F8" s="656">
        <f t="shared" si="0"/>
        <v>260721</v>
      </c>
    </row>
    <row r="9" spans="1:6" s="663" customFormat="1" ht="36.75" customHeight="1" x14ac:dyDescent="0.2">
      <c r="A9" s="658" t="s">
        <v>406</v>
      </c>
      <c r="B9" s="664" t="s">
        <v>1695</v>
      </c>
      <c r="C9" s="664" t="s">
        <v>1539</v>
      </c>
      <c r="D9" s="659">
        <v>1</v>
      </c>
      <c r="E9" s="654">
        <v>28969</v>
      </c>
      <c r="F9" s="656">
        <f t="shared" si="0"/>
        <v>28969</v>
      </c>
    </row>
    <row r="10" spans="1:6" s="663" customFormat="1" ht="36.75" customHeight="1" x14ac:dyDescent="0.2">
      <c r="A10" s="658" t="s">
        <v>407</v>
      </c>
      <c r="B10" s="664" t="s">
        <v>1696</v>
      </c>
      <c r="C10" s="664" t="s">
        <v>1539</v>
      </c>
      <c r="D10" s="659">
        <v>5</v>
      </c>
      <c r="E10" s="654">
        <v>28969</v>
      </c>
      <c r="F10" s="656">
        <f t="shared" si="0"/>
        <v>144845</v>
      </c>
    </row>
    <row r="11" spans="1:6" s="663" customFormat="1" ht="36.75" customHeight="1" x14ac:dyDescent="0.2">
      <c r="A11" s="658" t="s">
        <v>408</v>
      </c>
      <c r="B11" s="664" t="s">
        <v>1696</v>
      </c>
      <c r="C11" s="664" t="s">
        <v>1540</v>
      </c>
      <c r="D11" s="659">
        <v>6</v>
      </c>
      <c r="E11" s="654">
        <v>950</v>
      </c>
      <c r="F11" s="656">
        <f t="shared" si="0"/>
        <v>5700</v>
      </c>
    </row>
    <row r="12" spans="1:6" s="663" customFormat="1" ht="36.75" customHeight="1" x14ac:dyDescent="0.2">
      <c r="A12" s="658" t="s">
        <v>409</v>
      </c>
      <c r="B12" s="664" t="s">
        <v>1696</v>
      </c>
      <c r="C12" s="664" t="s">
        <v>1541</v>
      </c>
      <c r="D12" s="659">
        <v>1</v>
      </c>
      <c r="E12" s="654">
        <v>7800</v>
      </c>
      <c r="F12" s="656">
        <f t="shared" si="0"/>
        <v>7800</v>
      </c>
    </row>
    <row r="13" spans="1:6" s="663" customFormat="1" ht="36.75" customHeight="1" x14ac:dyDescent="0.2">
      <c r="A13" s="658" t="s">
        <v>410</v>
      </c>
      <c r="B13" s="664" t="s">
        <v>1697</v>
      </c>
      <c r="C13" s="664" t="s">
        <v>1542</v>
      </c>
      <c r="D13" s="659">
        <v>10</v>
      </c>
      <c r="E13" s="654">
        <v>5364.28</v>
      </c>
      <c r="F13" s="656">
        <f t="shared" si="0"/>
        <v>53642.799999999996</v>
      </c>
    </row>
    <row r="14" spans="1:6" s="663" customFormat="1" ht="36.75" customHeight="1" x14ac:dyDescent="0.2">
      <c r="A14" s="658" t="s">
        <v>411</v>
      </c>
      <c r="B14" s="664" t="s">
        <v>1697</v>
      </c>
      <c r="C14" s="664" t="s">
        <v>1543</v>
      </c>
      <c r="D14" s="659">
        <v>10</v>
      </c>
      <c r="E14" s="654">
        <v>34092.559999999998</v>
      </c>
      <c r="F14" s="656">
        <f t="shared" si="0"/>
        <v>340925.6</v>
      </c>
    </row>
    <row r="15" spans="1:6" s="663" customFormat="1" ht="36.75" customHeight="1" x14ac:dyDescent="0.2">
      <c r="A15" s="658" t="s">
        <v>412</v>
      </c>
      <c r="B15" s="664" t="s">
        <v>1698</v>
      </c>
      <c r="C15" s="664" t="s">
        <v>1544</v>
      </c>
      <c r="D15" s="659">
        <v>7</v>
      </c>
      <c r="E15" s="654">
        <v>43611.584600000002</v>
      </c>
      <c r="F15" s="656">
        <f t="shared" si="0"/>
        <v>305281.09220000001</v>
      </c>
    </row>
    <row r="16" spans="1:6" s="663" customFormat="1" ht="36.75" customHeight="1" x14ac:dyDescent="0.2">
      <c r="A16" s="658" t="s">
        <v>413</v>
      </c>
      <c r="B16" s="664" t="s">
        <v>1699</v>
      </c>
      <c r="C16" s="664" t="s">
        <v>1545</v>
      </c>
      <c r="D16" s="659">
        <v>879</v>
      </c>
      <c r="E16" s="654">
        <v>42408.031800000004</v>
      </c>
      <c r="F16" s="656">
        <f t="shared" si="0"/>
        <v>37276659.952200003</v>
      </c>
    </row>
    <row r="17" spans="1:6" s="663" customFormat="1" ht="36.75" customHeight="1" x14ac:dyDescent="0.2">
      <c r="A17" s="658" t="s">
        <v>414</v>
      </c>
      <c r="B17" s="664" t="s">
        <v>1700</v>
      </c>
      <c r="C17" s="664" t="s">
        <v>1546</v>
      </c>
      <c r="D17" s="659">
        <v>89</v>
      </c>
      <c r="E17" s="654">
        <v>6341.1783999999998</v>
      </c>
      <c r="F17" s="656">
        <f t="shared" si="0"/>
        <v>564364.87760000001</v>
      </c>
    </row>
    <row r="18" spans="1:6" s="663" customFormat="1" ht="36.75" customHeight="1" x14ac:dyDescent="0.2">
      <c r="A18" s="658" t="s">
        <v>415</v>
      </c>
      <c r="B18" s="664" t="s">
        <v>1701</v>
      </c>
      <c r="C18" s="664" t="s">
        <v>724</v>
      </c>
      <c r="D18" s="659">
        <v>355</v>
      </c>
      <c r="E18" s="654">
        <v>354</v>
      </c>
      <c r="F18" s="656">
        <f t="shared" si="0"/>
        <v>125670</v>
      </c>
    </row>
    <row r="19" spans="1:6" s="663" customFormat="1" ht="36.75" customHeight="1" x14ac:dyDescent="0.2">
      <c r="A19" s="658" t="s">
        <v>416</v>
      </c>
      <c r="B19" s="664" t="s">
        <v>1692</v>
      </c>
      <c r="C19" s="664" t="s">
        <v>1547</v>
      </c>
      <c r="D19" s="659">
        <v>2911</v>
      </c>
      <c r="E19" s="654">
        <v>41657.764200000005</v>
      </c>
      <c r="F19" s="656">
        <f t="shared" si="0"/>
        <v>121265751.58620001</v>
      </c>
    </row>
    <row r="20" spans="1:6" s="663" customFormat="1" ht="36.75" customHeight="1" x14ac:dyDescent="0.2">
      <c r="A20" s="658" t="s">
        <v>417</v>
      </c>
      <c r="B20" s="664" t="s">
        <v>1702</v>
      </c>
      <c r="C20" s="664" t="s">
        <v>742</v>
      </c>
      <c r="D20" s="659">
        <v>4</v>
      </c>
      <c r="E20" s="654">
        <v>46610</v>
      </c>
      <c r="F20" s="656">
        <f t="shared" si="0"/>
        <v>186440</v>
      </c>
    </row>
    <row r="21" spans="1:6" s="663" customFormat="1" ht="36.75" customHeight="1" x14ac:dyDescent="0.2">
      <c r="A21" s="658" t="s">
        <v>418</v>
      </c>
      <c r="B21" s="664" t="s">
        <v>1703</v>
      </c>
      <c r="C21" s="664" t="s">
        <v>1548</v>
      </c>
      <c r="D21" s="659">
        <v>292</v>
      </c>
      <c r="E21" s="654">
        <v>40674.930399999997</v>
      </c>
      <c r="F21" s="656">
        <f t="shared" si="0"/>
        <v>11877079.6768</v>
      </c>
    </row>
    <row r="22" spans="1:6" s="663" customFormat="1" ht="36.75" customHeight="1" x14ac:dyDescent="0.2">
      <c r="A22" s="658" t="s">
        <v>419</v>
      </c>
      <c r="B22" s="664" t="s">
        <v>1699</v>
      </c>
      <c r="C22" s="664" t="s">
        <v>1549</v>
      </c>
      <c r="D22" s="659">
        <v>1245</v>
      </c>
      <c r="E22" s="654">
        <v>41745.449999999997</v>
      </c>
      <c r="F22" s="656">
        <f t="shared" si="0"/>
        <v>51973085.25</v>
      </c>
    </row>
    <row r="23" spans="1:6" s="663" customFormat="1" ht="36.75" customHeight="1" x14ac:dyDescent="0.2">
      <c r="A23" s="658" t="s">
        <v>420</v>
      </c>
      <c r="B23" s="664" t="s">
        <v>1692</v>
      </c>
      <c r="C23" s="664" t="s">
        <v>1550</v>
      </c>
      <c r="D23" s="659">
        <v>12472</v>
      </c>
      <c r="E23" s="654">
        <v>7256.8819999999996</v>
      </c>
      <c r="F23" s="656">
        <f t="shared" si="0"/>
        <v>90507832.30399999</v>
      </c>
    </row>
    <row r="24" spans="1:6" s="663" customFormat="1" ht="36.75" customHeight="1" x14ac:dyDescent="0.2">
      <c r="A24" s="658" t="s">
        <v>421</v>
      </c>
      <c r="B24" s="664" t="s">
        <v>1699</v>
      </c>
      <c r="C24" s="664" t="s">
        <v>1551</v>
      </c>
      <c r="D24" s="659">
        <v>6848</v>
      </c>
      <c r="E24" s="654">
        <v>7802.9859999999999</v>
      </c>
      <c r="F24" s="656">
        <f t="shared" si="0"/>
        <v>53434848.127999999</v>
      </c>
    </row>
    <row r="25" spans="1:6" s="663" customFormat="1" ht="36.75" customHeight="1" x14ac:dyDescent="0.2">
      <c r="A25" s="658" t="s">
        <v>422</v>
      </c>
      <c r="B25" s="664" t="s">
        <v>1703</v>
      </c>
      <c r="C25" s="664" t="s">
        <v>1551</v>
      </c>
      <c r="D25" s="659">
        <v>1878</v>
      </c>
      <c r="E25" s="654">
        <v>6909.2067999999999</v>
      </c>
      <c r="F25" s="656">
        <f t="shared" si="0"/>
        <v>12975490.3704</v>
      </c>
    </row>
    <row r="26" spans="1:6" s="663" customFormat="1" ht="36.75" customHeight="1" x14ac:dyDescent="0.2">
      <c r="A26" s="658" t="s">
        <v>423</v>
      </c>
      <c r="B26" s="664" t="s">
        <v>1692</v>
      </c>
      <c r="C26" s="664" t="s">
        <v>618</v>
      </c>
      <c r="D26" s="659">
        <v>15349</v>
      </c>
      <c r="E26" s="654">
        <v>6021.3275999999996</v>
      </c>
      <c r="F26" s="656">
        <f t="shared" si="0"/>
        <v>92421357.332399994</v>
      </c>
    </row>
    <row r="27" spans="1:6" s="663" customFormat="1" ht="36.75" customHeight="1" x14ac:dyDescent="0.2">
      <c r="A27" s="658" t="s">
        <v>424</v>
      </c>
      <c r="B27" s="664" t="s">
        <v>1704</v>
      </c>
      <c r="C27" s="664" t="s">
        <v>1552</v>
      </c>
      <c r="D27" s="659">
        <v>108</v>
      </c>
      <c r="E27" s="654">
        <v>3658</v>
      </c>
      <c r="F27" s="656">
        <f t="shared" si="0"/>
        <v>395064</v>
      </c>
    </row>
    <row r="28" spans="1:6" s="663" customFormat="1" ht="36.75" customHeight="1" x14ac:dyDescent="0.2">
      <c r="A28" s="658" t="s">
        <v>425</v>
      </c>
      <c r="B28" s="664" t="s">
        <v>1703</v>
      </c>
      <c r="C28" s="664" t="s">
        <v>636</v>
      </c>
      <c r="D28" s="659">
        <v>3336</v>
      </c>
      <c r="E28" s="654">
        <v>5742.0806000000002</v>
      </c>
      <c r="F28" s="656">
        <f t="shared" si="0"/>
        <v>19155580.8816</v>
      </c>
    </row>
    <row r="29" spans="1:6" s="663" customFormat="1" ht="36.75" customHeight="1" x14ac:dyDescent="0.2">
      <c r="A29" s="658" t="s">
        <v>426</v>
      </c>
      <c r="B29" s="664" t="s">
        <v>1699</v>
      </c>
      <c r="C29" s="664" t="s">
        <v>1553</v>
      </c>
      <c r="D29" s="659">
        <v>7587</v>
      </c>
      <c r="E29" s="654">
        <v>6033.3990000000003</v>
      </c>
      <c r="F29" s="656">
        <f t="shared" si="0"/>
        <v>45775398.213</v>
      </c>
    </row>
    <row r="30" spans="1:6" s="663" customFormat="1" ht="37.5" customHeight="1" x14ac:dyDescent="0.2">
      <c r="A30" s="658" t="s">
        <v>427</v>
      </c>
      <c r="B30" s="664" t="s">
        <v>1705</v>
      </c>
      <c r="C30" s="664" t="s">
        <v>1554</v>
      </c>
      <c r="D30" s="659">
        <v>20</v>
      </c>
      <c r="E30" s="654">
        <v>5540.0409999999993</v>
      </c>
      <c r="F30" s="656">
        <f t="shared" si="0"/>
        <v>110800.81999999998</v>
      </c>
    </row>
    <row r="31" spans="1:6" s="663" customFormat="1" ht="36.75" customHeight="1" x14ac:dyDescent="0.2">
      <c r="A31" s="658" t="s">
        <v>428</v>
      </c>
      <c r="B31" s="664" t="s">
        <v>1706</v>
      </c>
      <c r="C31" s="664" t="s">
        <v>1555</v>
      </c>
      <c r="D31" s="659">
        <v>2</v>
      </c>
      <c r="E31" s="654">
        <v>5664</v>
      </c>
      <c r="F31" s="656">
        <f t="shared" si="0"/>
        <v>11328</v>
      </c>
    </row>
    <row r="32" spans="1:6" s="663" customFormat="1" ht="36.75" customHeight="1" x14ac:dyDescent="0.2">
      <c r="A32" s="658" t="s">
        <v>429</v>
      </c>
      <c r="B32" s="664" t="s">
        <v>1707</v>
      </c>
      <c r="C32" s="664" t="s">
        <v>1556</v>
      </c>
      <c r="D32" s="659">
        <v>1</v>
      </c>
      <c r="E32" s="654">
        <v>5664</v>
      </c>
      <c r="F32" s="656">
        <f t="shared" si="0"/>
        <v>5664</v>
      </c>
    </row>
    <row r="33" spans="1:6" s="663" customFormat="1" ht="36.75" customHeight="1" x14ac:dyDescent="0.2">
      <c r="A33" s="658" t="s">
        <v>430</v>
      </c>
      <c r="B33" s="664" t="s">
        <v>1708</v>
      </c>
      <c r="C33" s="664" t="s">
        <v>1557</v>
      </c>
      <c r="D33" s="659">
        <v>3</v>
      </c>
      <c r="E33" s="654">
        <v>5664</v>
      </c>
      <c r="F33" s="656">
        <f t="shared" si="0"/>
        <v>16992</v>
      </c>
    </row>
    <row r="34" spans="1:6" s="663" customFormat="1" ht="36.75" customHeight="1" x14ac:dyDescent="0.2">
      <c r="A34" s="658" t="s">
        <v>431</v>
      </c>
      <c r="B34" s="664" t="s">
        <v>1692</v>
      </c>
      <c r="C34" s="664" t="s">
        <v>619</v>
      </c>
      <c r="D34" s="659">
        <v>12772</v>
      </c>
      <c r="E34" s="654">
        <v>507.77760000000001</v>
      </c>
      <c r="F34" s="656">
        <f t="shared" si="0"/>
        <v>6485335.5071999999</v>
      </c>
    </row>
    <row r="35" spans="1:6" s="663" customFormat="1" ht="36.75" customHeight="1" x14ac:dyDescent="0.2">
      <c r="A35" s="658" t="s">
        <v>432</v>
      </c>
      <c r="B35" s="664" t="s">
        <v>1703</v>
      </c>
      <c r="C35" s="664" t="s">
        <v>632</v>
      </c>
      <c r="D35" s="659">
        <v>421</v>
      </c>
      <c r="E35" s="654">
        <v>3402.3176000000003</v>
      </c>
      <c r="F35" s="656">
        <f t="shared" si="0"/>
        <v>1432375.7096000002</v>
      </c>
    </row>
    <row r="36" spans="1:6" s="663" customFormat="1" ht="36.75" customHeight="1" x14ac:dyDescent="0.2">
      <c r="A36" s="658" t="s">
        <v>433</v>
      </c>
      <c r="B36" s="664" t="s">
        <v>1703</v>
      </c>
      <c r="C36" s="664" t="s">
        <v>637</v>
      </c>
      <c r="D36" s="659">
        <v>7953</v>
      </c>
      <c r="E36" s="654">
        <v>481.35739999999998</v>
      </c>
      <c r="F36" s="656">
        <f t="shared" si="0"/>
        <v>3828235.4021999999</v>
      </c>
    </row>
    <row r="37" spans="1:6" s="663" customFormat="1" ht="36.75" customHeight="1" x14ac:dyDescent="0.2">
      <c r="A37" s="658" t="s">
        <v>434</v>
      </c>
      <c r="B37" s="664" t="s">
        <v>1699</v>
      </c>
      <c r="C37" s="664" t="s">
        <v>619</v>
      </c>
      <c r="D37" s="659">
        <v>13845</v>
      </c>
      <c r="E37" s="654">
        <v>493.59399999999999</v>
      </c>
      <c r="F37" s="656">
        <f t="shared" si="0"/>
        <v>6833808.9299999997</v>
      </c>
    </row>
    <row r="38" spans="1:6" s="663" customFormat="1" ht="36.75" customHeight="1" x14ac:dyDescent="0.2">
      <c r="A38" s="658" t="s">
        <v>435</v>
      </c>
      <c r="B38" s="664" t="s">
        <v>1703</v>
      </c>
      <c r="C38" s="664" t="s">
        <v>1558</v>
      </c>
      <c r="D38" s="659">
        <v>118</v>
      </c>
      <c r="E38" s="654">
        <v>481.35739999999998</v>
      </c>
      <c r="F38" s="656">
        <f t="shared" si="0"/>
        <v>56800.173199999997</v>
      </c>
    </row>
    <row r="39" spans="1:6" s="663" customFormat="1" ht="36.75" customHeight="1" x14ac:dyDescent="0.2">
      <c r="A39" s="658" t="s">
        <v>436</v>
      </c>
      <c r="B39" s="664" t="s">
        <v>1709</v>
      </c>
      <c r="C39" s="664" t="s">
        <v>1735</v>
      </c>
      <c r="D39" s="659">
        <v>30</v>
      </c>
      <c r="E39" s="654">
        <v>1416</v>
      </c>
      <c r="F39" s="656">
        <f t="shared" si="0"/>
        <v>42480</v>
      </c>
    </row>
    <row r="40" spans="1:6" s="663" customFormat="1" ht="36.75" customHeight="1" x14ac:dyDescent="0.2">
      <c r="A40" s="658" t="s">
        <v>437</v>
      </c>
      <c r="B40" s="664" t="s">
        <v>1692</v>
      </c>
      <c r="C40" s="664" t="s">
        <v>620</v>
      </c>
      <c r="D40" s="659">
        <v>2057</v>
      </c>
      <c r="E40" s="654">
        <v>1820.5275999999999</v>
      </c>
      <c r="F40" s="656">
        <f t="shared" si="0"/>
        <v>3744825.2731999997</v>
      </c>
    </row>
    <row r="41" spans="1:6" s="663" customFormat="1" ht="36.75" customHeight="1" x14ac:dyDescent="0.2">
      <c r="A41" s="658" t="s">
        <v>438</v>
      </c>
      <c r="B41" s="664" t="s">
        <v>1703</v>
      </c>
      <c r="C41" s="664" t="s">
        <v>639</v>
      </c>
      <c r="D41" s="659">
        <v>1294</v>
      </c>
      <c r="E41" s="654">
        <v>1717.8912</v>
      </c>
      <c r="F41" s="656">
        <f t="shared" si="0"/>
        <v>2222951.2127999999</v>
      </c>
    </row>
    <row r="42" spans="1:6" s="663" customFormat="1" ht="36.75" customHeight="1" x14ac:dyDescent="0.2">
      <c r="A42" s="658" t="s">
        <v>439</v>
      </c>
      <c r="B42" s="664" t="s">
        <v>1699</v>
      </c>
      <c r="C42" s="664" t="s">
        <v>627</v>
      </c>
      <c r="D42" s="659">
        <v>944</v>
      </c>
      <c r="E42" s="654">
        <v>1769.587</v>
      </c>
      <c r="F42" s="656">
        <f t="shared" si="0"/>
        <v>1670490.128</v>
      </c>
    </row>
    <row r="43" spans="1:6" s="663" customFormat="1" ht="36.75" customHeight="1" x14ac:dyDescent="0.2">
      <c r="A43" s="658" t="s">
        <v>440</v>
      </c>
      <c r="B43" s="664" t="s">
        <v>1692</v>
      </c>
      <c r="C43" s="664" t="s">
        <v>621</v>
      </c>
      <c r="D43" s="659">
        <v>94</v>
      </c>
      <c r="E43" s="654">
        <v>26605.247599999999</v>
      </c>
      <c r="F43" s="656">
        <f t="shared" si="0"/>
        <v>2500893.2744</v>
      </c>
    </row>
    <row r="44" spans="1:6" s="663" customFormat="1" ht="36.75" customHeight="1" x14ac:dyDescent="0.2">
      <c r="A44" s="658" t="s">
        <v>441</v>
      </c>
      <c r="B44" s="664" t="s">
        <v>1692</v>
      </c>
      <c r="C44" s="664" t="s">
        <v>623</v>
      </c>
      <c r="D44" s="659">
        <v>100</v>
      </c>
      <c r="E44" s="654">
        <v>32556.2</v>
      </c>
      <c r="F44" s="656">
        <f t="shared" si="0"/>
        <v>3255620</v>
      </c>
    </row>
    <row r="45" spans="1:6" s="663" customFormat="1" ht="36.75" customHeight="1" x14ac:dyDescent="0.2">
      <c r="A45" s="658" t="s">
        <v>442</v>
      </c>
      <c r="B45" s="664" t="s">
        <v>1703</v>
      </c>
      <c r="C45" s="664" t="s">
        <v>633</v>
      </c>
      <c r="D45" s="659">
        <v>149</v>
      </c>
      <c r="E45" s="654">
        <v>23922.7772</v>
      </c>
      <c r="F45" s="656">
        <f t="shared" si="0"/>
        <v>3564493.8028000002</v>
      </c>
    </row>
    <row r="46" spans="1:6" s="663" customFormat="1" ht="36.75" customHeight="1" x14ac:dyDescent="0.2">
      <c r="A46" s="658" t="s">
        <v>443</v>
      </c>
      <c r="B46" s="664" t="s">
        <v>1703</v>
      </c>
      <c r="C46" s="664" t="s">
        <v>1559</v>
      </c>
      <c r="D46" s="659">
        <v>302</v>
      </c>
      <c r="E46" s="654">
        <v>4380.0183999999999</v>
      </c>
      <c r="F46" s="656">
        <f t="shared" si="0"/>
        <v>1322765.5567999999</v>
      </c>
    </row>
    <row r="47" spans="1:6" s="663" customFormat="1" ht="36.75" customHeight="1" x14ac:dyDescent="0.2">
      <c r="A47" s="658" t="s">
        <v>444</v>
      </c>
      <c r="B47" s="664" t="s">
        <v>1710</v>
      </c>
      <c r="C47" s="664" t="s">
        <v>652</v>
      </c>
      <c r="D47" s="659">
        <v>290</v>
      </c>
      <c r="E47" s="654">
        <v>23010</v>
      </c>
      <c r="F47" s="656">
        <f t="shared" si="0"/>
        <v>6672900</v>
      </c>
    </row>
    <row r="48" spans="1:6" s="663" customFormat="1" ht="36.75" customHeight="1" x14ac:dyDescent="0.2">
      <c r="A48" s="658" t="s">
        <v>445</v>
      </c>
      <c r="B48" s="664" t="s">
        <v>1692</v>
      </c>
      <c r="C48" s="664" t="s">
        <v>654</v>
      </c>
      <c r="D48" s="659">
        <v>79</v>
      </c>
      <c r="E48" s="654">
        <v>767</v>
      </c>
      <c r="F48" s="656">
        <f t="shared" si="0"/>
        <v>60593</v>
      </c>
    </row>
    <row r="49" spans="1:6" s="663" customFormat="1" ht="36.75" customHeight="1" x14ac:dyDescent="0.2">
      <c r="A49" s="658" t="s">
        <v>446</v>
      </c>
      <c r="B49" s="664" t="s">
        <v>1692</v>
      </c>
      <c r="C49" s="664" t="s">
        <v>655</v>
      </c>
      <c r="D49" s="659">
        <v>91</v>
      </c>
      <c r="E49" s="654">
        <v>10738</v>
      </c>
      <c r="F49" s="656">
        <f t="shared" si="0"/>
        <v>977158</v>
      </c>
    </row>
    <row r="50" spans="1:6" s="663" customFormat="1" ht="36.75" customHeight="1" x14ac:dyDescent="0.2">
      <c r="A50" s="658" t="s">
        <v>447</v>
      </c>
      <c r="B50" s="664" t="s">
        <v>1739</v>
      </c>
      <c r="C50" s="664" t="s">
        <v>1560</v>
      </c>
      <c r="D50" s="659">
        <v>4</v>
      </c>
      <c r="E50" s="654">
        <v>10738</v>
      </c>
      <c r="F50" s="656">
        <f t="shared" si="0"/>
        <v>42952</v>
      </c>
    </row>
    <row r="51" spans="1:6" s="663" customFormat="1" ht="36.75" customHeight="1" x14ac:dyDescent="0.2">
      <c r="A51" s="658" t="s">
        <v>448</v>
      </c>
      <c r="B51" s="664" t="s">
        <v>1692</v>
      </c>
      <c r="C51" s="664" t="s">
        <v>1561</v>
      </c>
      <c r="D51" s="659">
        <v>1065</v>
      </c>
      <c r="E51" s="654">
        <v>55.46</v>
      </c>
      <c r="F51" s="656">
        <f t="shared" si="0"/>
        <v>59064.9</v>
      </c>
    </row>
    <row r="52" spans="1:6" s="663" customFormat="1" ht="36.75" customHeight="1" x14ac:dyDescent="0.2">
      <c r="A52" s="658" t="s">
        <v>449</v>
      </c>
      <c r="B52" s="664" t="s">
        <v>1739</v>
      </c>
      <c r="C52" s="664" t="s">
        <v>1562</v>
      </c>
      <c r="D52" s="659">
        <v>3775</v>
      </c>
      <c r="E52" s="654">
        <v>55.46</v>
      </c>
      <c r="F52" s="656">
        <f t="shared" si="0"/>
        <v>209361.5</v>
      </c>
    </row>
    <row r="53" spans="1:6" s="663" customFormat="1" ht="36.75" customHeight="1" x14ac:dyDescent="0.2">
      <c r="A53" s="658" t="s">
        <v>450</v>
      </c>
      <c r="B53" s="664" t="s">
        <v>1739</v>
      </c>
      <c r="C53" s="664" t="s">
        <v>1563</v>
      </c>
      <c r="D53" s="659">
        <v>1904</v>
      </c>
      <c r="E53" s="654">
        <v>55.46</v>
      </c>
      <c r="F53" s="656">
        <f t="shared" si="0"/>
        <v>105595.84</v>
      </c>
    </row>
    <row r="54" spans="1:6" s="663" customFormat="1" ht="36.75" customHeight="1" x14ac:dyDescent="0.2">
      <c r="A54" s="658" t="s">
        <v>451</v>
      </c>
      <c r="B54" s="664" t="s">
        <v>1739</v>
      </c>
      <c r="C54" s="664" t="s">
        <v>1564</v>
      </c>
      <c r="D54" s="659">
        <v>212</v>
      </c>
      <c r="E54" s="654">
        <v>55.46</v>
      </c>
      <c r="F54" s="656">
        <f t="shared" si="0"/>
        <v>11757.52</v>
      </c>
    </row>
    <row r="55" spans="1:6" s="663" customFormat="1" ht="36.75" customHeight="1" x14ac:dyDescent="0.2">
      <c r="A55" s="658" t="s">
        <v>452</v>
      </c>
      <c r="B55" s="664" t="s">
        <v>1692</v>
      </c>
      <c r="C55" s="664" t="s">
        <v>1565</v>
      </c>
      <c r="D55" s="659">
        <v>71</v>
      </c>
      <c r="E55" s="654">
        <v>1534</v>
      </c>
      <c r="F55" s="656">
        <f t="shared" si="0"/>
        <v>108914</v>
      </c>
    </row>
    <row r="56" spans="1:6" s="663" customFormat="1" ht="36.75" customHeight="1" x14ac:dyDescent="0.2">
      <c r="A56" s="658" t="s">
        <v>453</v>
      </c>
      <c r="B56" s="664" t="s">
        <v>1739</v>
      </c>
      <c r="C56" s="664" t="s">
        <v>1566</v>
      </c>
      <c r="D56" s="659">
        <v>5</v>
      </c>
      <c r="E56" s="654">
        <v>1534</v>
      </c>
      <c r="F56" s="656">
        <f t="shared" ref="F56:F119" si="1">D56*E56</f>
        <v>7670</v>
      </c>
    </row>
    <row r="57" spans="1:6" s="663" customFormat="1" ht="36.75" customHeight="1" x14ac:dyDescent="0.2">
      <c r="A57" s="658" t="s">
        <v>454</v>
      </c>
      <c r="B57" s="664" t="s">
        <v>1703</v>
      </c>
      <c r="C57" s="664" t="s">
        <v>696</v>
      </c>
      <c r="D57" s="659">
        <v>14</v>
      </c>
      <c r="E57" s="654">
        <v>33.04</v>
      </c>
      <c r="F57" s="656">
        <f t="shared" si="1"/>
        <v>462.56</v>
      </c>
    </row>
    <row r="58" spans="1:6" s="663" customFormat="1" ht="36.75" customHeight="1" x14ac:dyDescent="0.2">
      <c r="A58" s="658" t="s">
        <v>455</v>
      </c>
      <c r="B58" s="664" t="s">
        <v>1703</v>
      </c>
      <c r="C58" s="664" t="s">
        <v>695</v>
      </c>
      <c r="D58" s="659">
        <v>111</v>
      </c>
      <c r="E58" s="654">
        <v>14.16</v>
      </c>
      <c r="F58" s="656">
        <f t="shared" si="1"/>
        <v>1571.76</v>
      </c>
    </row>
    <row r="59" spans="1:6" s="663" customFormat="1" ht="36.75" customHeight="1" x14ac:dyDescent="0.2">
      <c r="A59" s="658" t="s">
        <v>456</v>
      </c>
      <c r="B59" s="664" t="s">
        <v>1699</v>
      </c>
      <c r="C59" s="664" t="s">
        <v>682</v>
      </c>
      <c r="D59" s="659">
        <v>276</v>
      </c>
      <c r="E59" s="654">
        <v>14.16</v>
      </c>
      <c r="F59" s="656">
        <f t="shared" si="1"/>
        <v>3908.16</v>
      </c>
    </row>
    <row r="60" spans="1:6" s="663" customFormat="1" ht="36.75" customHeight="1" x14ac:dyDescent="0.2">
      <c r="A60" s="658" t="s">
        <v>457</v>
      </c>
      <c r="B60" s="664" t="s">
        <v>1699</v>
      </c>
      <c r="C60" s="664" t="s">
        <v>681</v>
      </c>
      <c r="D60" s="659">
        <v>357</v>
      </c>
      <c r="E60" s="654">
        <v>81.42</v>
      </c>
      <c r="F60" s="656">
        <f t="shared" si="1"/>
        <v>29066.940000000002</v>
      </c>
    </row>
    <row r="61" spans="1:6" s="663" customFormat="1" ht="36.75" customHeight="1" x14ac:dyDescent="0.2">
      <c r="A61" s="658" t="s">
        <v>458</v>
      </c>
      <c r="B61" s="664" t="s">
        <v>1711</v>
      </c>
      <c r="C61" s="664" t="s">
        <v>714</v>
      </c>
      <c r="D61" s="659">
        <v>31</v>
      </c>
      <c r="E61" s="654">
        <v>4838</v>
      </c>
      <c r="F61" s="656">
        <f t="shared" si="1"/>
        <v>149978</v>
      </c>
    </row>
    <row r="62" spans="1:6" s="663" customFormat="1" ht="36.75" customHeight="1" x14ac:dyDescent="0.2">
      <c r="A62" s="658" t="s">
        <v>459</v>
      </c>
      <c r="B62" s="664" t="s">
        <v>1739</v>
      </c>
      <c r="C62" s="664" t="s">
        <v>739</v>
      </c>
      <c r="D62" s="659">
        <v>1</v>
      </c>
      <c r="E62" s="654">
        <v>8850</v>
      </c>
      <c r="F62" s="656">
        <f t="shared" si="1"/>
        <v>8850</v>
      </c>
    </row>
    <row r="63" spans="1:6" s="663" customFormat="1" ht="36.75" customHeight="1" x14ac:dyDescent="0.2">
      <c r="A63" s="658" t="s">
        <v>460</v>
      </c>
      <c r="B63" s="664" t="s">
        <v>1712</v>
      </c>
      <c r="C63" s="664" t="s">
        <v>645</v>
      </c>
      <c r="D63" s="659">
        <v>1</v>
      </c>
      <c r="E63" s="654">
        <v>7835.2</v>
      </c>
      <c r="F63" s="656">
        <f t="shared" si="1"/>
        <v>7835.2</v>
      </c>
    </row>
    <row r="64" spans="1:6" s="663" customFormat="1" ht="36.75" customHeight="1" x14ac:dyDescent="0.2">
      <c r="A64" s="658" t="s">
        <v>461</v>
      </c>
      <c r="B64" s="664" t="s">
        <v>1712</v>
      </c>
      <c r="C64" s="664" t="s">
        <v>1567</v>
      </c>
      <c r="D64" s="659">
        <v>1</v>
      </c>
      <c r="E64" s="654">
        <v>9246.48</v>
      </c>
      <c r="F64" s="656">
        <f t="shared" si="1"/>
        <v>9246.48</v>
      </c>
    </row>
    <row r="65" spans="1:6" s="663" customFormat="1" ht="36.75" customHeight="1" x14ac:dyDescent="0.2">
      <c r="A65" s="658" t="s">
        <v>462</v>
      </c>
      <c r="B65" s="664" t="s">
        <v>1712</v>
      </c>
      <c r="C65" s="664" t="s">
        <v>646</v>
      </c>
      <c r="D65" s="659">
        <v>1</v>
      </c>
      <c r="E65" s="654">
        <v>12385.28</v>
      </c>
      <c r="F65" s="656">
        <f t="shared" si="1"/>
        <v>12385.28</v>
      </c>
    </row>
    <row r="66" spans="1:6" s="663" customFormat="1" ht="36.75" customHeight="1" x14ac:dyDescent="0.2">
      <c r="A66" s="658" t="s">
        <v>463</v>
      </c>
      <c r="B66" s="664" t="s">
        <v>1739</v>
      </c>
      <c r="C66" s="664" t="s">
        <v>740</v>
      </c>
      <c r="D66" s="659">
        <v>8</v>
      </c>
      <c r="E66" s="654">
        <v>9204</v>
      </c>
      <c r="F66" s="656">
        <f t="shared" si="1"/>
        <v>73632</v>
      </c>
    </row>
    <row r="67" spans="1:6" s="663" customFormat="1" ht="36.75" customHeight="1" x14ac:dyDescent="0.2">
      <c r="A67" s="658" t="s">
        <v>464</v>
      </c>
      <c r="B67" s="664" t="s">
        <v>1713</v>
      </c>
      <c r="C67" s="664" t="s">
        <v>727</v>
      </c>
      <c r="D67" s="659">
        <v>12</v>
      </c>
      <c r="E67" s="654">
        <v>47970.54</v>
      </c>
      <c r="F67" s="656">
        <f t="shared" si="1"/>
        <v>575646.48</v>
      </c>
    </row>
    <row r="68" spans="1:6" s="663" customFormat="1" ht="36.75" customHeight="1" x14ac:dyDescent="0.2">
      <c r="A68" s="658" t="s">
        <v>465</v>
      </c>
      <c r="B68" s="664" t="s">
        <v>1713</v>
      </c>
      <c r="C68" s="664" t="s">
        <v>741</v>
      </c>
      <c r="D68" s="659">
        <v>50</v>
      </c>
      <c r="E68" s="654">
        <v>2832</v>
      </c>
      <c r="F68" s="656">
        <f t="shared" si="1"/>
        <v>141600</v>
      </c>
    </row>
    <row r="69" spans="1:6" s="663" customFormat="1" ht="36.75" customHeight="1" x14ac:dyDescent="0.2">
      <c r="A69" s="658" t="s">
        <v>466</v>
      </c>
      <c r="B69" s="664" t="s">
        <v>1714</v>
      </c>
      <c r="C69" s="664" t="s">
        <v>729</v>
      </c>
      <c r="D69" s="659">
        <v>1753</v>
      </c>
      <c r="E69" s="654">
        <v>1118.1207999999999</v>
      </c>
      <c r="F69" s="656">
        <f t="shared" si="1"/>
        <v>1960065.7623999999</v>
      </c>
    </row>
    <row r="70" spans="1:6" s="663" customFormat="1" ht="36.75" customHeight="1" x14ac:dyDescent="0.2">
      <c r="A70" s="658" t="s">
        <v>467</v>
      </c>
      <c r="B70" s="664" t="s">
        <v>1703</v>
      </c>
      <c r="C70" s="664" t="s">
        <v>734</v>
      </c>
      <c r="D70" s="659">
        <v>14</v>
      </c>
      <c r="E70" s="654">
        <v>9558</v>
      </c>
      <c r="F70" s="656">
        <f t="shared" si="1"/>
        <v>133812</v>
      </c>
    </row>
    <row r="71" spans="1:6" s="663" customFormat="1" ht="36.75" customHeight="1" x14ac:dyDescent="0.2">
      <c r="A71" s="658" t="s">
        <v>468</v>
      </c>
      <c r="B71" s="664" t="s">
        <v>1703</v>
      </c>
      <c r="C71" s="664" t="s">
        <v>638</v>
      </c>
      <c r="D71" s="659">
        <v>576</v>
      </c>
      <c r="E71" s="654">
        <v>1717.8912</v>
      </c>
      <c r="F71" s="656">
        <f t="shared" si="1"/>
        <v>989505.33120000002</v>
      </c>
    </row>
    <row r="72" spans="1:6" s="663" customFormat="1" ht="36.75" customHeight="1" x14ac:dyDescent="0.2">
      <c r="A72" s="658" t="s">
        <v>469</v>
      </c>
      <c r="B72" s="664" t="s">
        <v>1699</v>
      </c>
      <c r="C72" s="664" t="s">
        <v>630</v>
      </c>
      <c r="D72" s="659">
        <v>50</v>
      </c>
      <c r="E72" s="654">
        <v>273049.14439999999</v>
      </c>
      <c r="F72" s="656">
        <f t="shared" si="1"/>
        <v>13652457.219999999</v>
      </c>
    </row>
    <row r="73" spans="1:6" s="669" customFormat="1" ht="54.75" customHeight="1" x14ac:dyDescent="0.2">
      <c r="A73" s="658" t="s">
        <v>470</v>
      </c>
      <c r="B73" s="665" t="s">
        <v>1699</v>
      </c>
      <c r="C73" s="665" t="s">
        <v>631</v>
      </c>
      <c r="D73" s="666">
        <v>53</v>
      </c>
      <c r="E73" s="667">
        <v>8260</v>
      </c>
      <c r="F73" s="668">
        <f t="shared" si="1"/>
        <v>437780</v>
      </c>
    </row>
    <row r="74" spans="1:6" s="663" customFormat="1" ht="36.75" customHeight="1" x14ac:dyDescent="0.2">
      <c r="A74" s="658" t="s">
        <v>471</v>
      </c>
      <c r="B74" s="664" t="s">
        <v>1715</v>
      </c>
      <c r="C74" s="664" t="s">
        <v>1568</v>
      </c>
      <c r="D74" s="659">
        <v>24</v>
      </c>
      <c r="E74" s="654">
        <v>60386.5</v>
      </c>
      <c r="F74" s="656">
        <f t="shared" si="1"/>
        <v>1449276</v>
      </c>
    </row>
    <row r="75" spans="1:6" s="663" customFormat="1" ht="36.75" customHeight="1" x14ac:dyDescent="0.2">
      <c r="A75" s="658" t="s">
        <v>472</v>
      </c>
      <c r="B75" s="664" t="s">
        <v>1715</v>
      </c>
      <c r="C75" s="664" t="s">
        <v>1569</v>
      </c>
      <c r="D75" s="659">
        <v>2</v>
      </c>
      <c r="E75" s="654">
        <v>135021.5</v>
      </c>
      <c r="F75" s="656">
        <f t="shared" si="1"/>
        <v>270043</v>
      </c>
    </row>
    <row r="76" spans="1:6" s="663" customFormat="1" ht="36.75" customHeight="1" x14ac:dyDescent="0.2">
      <c r="A76" s="658" t="s">
        <v>473</v>
      </c>
      <c r="B76" s="664" t="s">
        <v>1715</v>
      </c>
      <c r="C76" s="664" t="s">
        <v>1570</v>
      </c>
      <c r="D76" s="659">
        <v>5</v>
      </c>
      <c r="E76" s="654">
        <v>135021.5</v>
      </c>
      <c r="F76" s="656">
        <f t="shared" si="1"/>
        <v>675107.5</v>
      </c>
    </row>
    <row r="77" spans="1:6" s="663" customFormat="1" ht="36.75" customHeight="1" x14ac:dyDescent="0.2">
      <c r="A77" s="658" t="s">
        <v>474</v>
      </c>
      <c r="B77" s="664" t="s">
        <v>1716</v>
      </c>
      <c r="C77" s="664" t="s">
        <v>1571</v>
      </c>
      <c r="D77" s="659">
        <v>74</v>
      </c>
      <c r="E77" s="654">
        <v>40402.197</v>
      </c>
      <c r="F77" s="656">
        <f t="shared" si="1"/>
        <v>2989762.5780000002</v>
      </c>
    </row>
    <row r="78" spans="1:6" s="663" customFormat="1" ht="36.75" customHeight="1" x14ac:dyDescent="0.2">
      <c r="A78" s="658" t="s">
        <v>475</v>
      </c>
      <c r="B78" s="664" t="s">
        <v>1717</v>
      </c>
      <c r="C78" s="664" t="s">
        <v>778</v>
      </c>
      <c r="D78" s="659">
        <v>20</v>
      </c>
      <c r="E78" s="654">
        <v>28231.5</v>
      </c>
      <c r="F78" s="656">
        <f t="shared" si="1"/>
        <v>564630</v>
      </c>
    </row>
    <row r="79" spans="1:6" s="663" customFormat="1" ht="36.75" customHeight="1" x14ac:dyDescent="0.2">
      <c r="A79" s="658" t="s">
        <v>476</v>
      </c>
      <c r="B79" s="664" t="s">
        <v>1717</v>
      </c>
      <c r="C79" s="664" t="s">
        <v>1572</v>
      </c>
      <c r="D79" s="659">
        <v>1001</v>
      </c>
      <c r="E79" s="654">
        <v>6478.2</v>
      </c>
      <c r="F79" s="656">
        <f t="shared" si="1"/>
        <v>6484678.2000000002</v>
      </c>
    </row>
    <row r="80" spans="1:6" s="663" customFormat="1" ht="36.75" customHeight="1" x14ac:dyDescent="0.2">
      <c r="A80" s="658" t="s">
        <v>477</v>
      </c>
      <c r="B80" s="664" t="s">
        <v>1717</v>
      </c>
      <c r="C80" s="664" t="s">
        <v>1573</v>
      </c>
      <c r="D80" s="659">
        <v>18</v>
      </c>
      <c r="E80" s="654">
        <v>85255</v>
      </c>
      <c r="F80" s="656">
        <f t="shared" si="1"/>
        <v>1534590</v>
      </c>
    </row>
    <row r="81" spans="1:6" s="663" customFormat="1" ht="36.75" customHeight="1" x14ac:dyDescent="0.2">
      <c r="A81" s="658" t="s">
        <v>478</v>
      </c>
      <c r="B81" s="664" t="s">
        <v>1717</v>
      </c>
      <c r="C81" s="664" t="s">
        <v>776</v>
      </c>
      <c r="D81" s="659">
        <v>117</v>
      </c>
      <c r="E81" s="654">
        <v>19883</v>
      </c>
      <c r="F81" s="656">
        <f t="shared" si="1"/>
        <v>2326311</v>
      </c>
    </row>
    <row r="82" spans="1:6" s="663" customFormat="1" ht="36.75" customHeight="1" x14ac:dyDescent="0.2">
      <c r="A82" s="658" t="s">
        <v>479</v>
      </c>
      <c r="B82" s="664" t="s">
        <v>1718</v>
      </c>
      <c r="C82" s="664" t="s">
        <v>1574</v>
      </c>
      <c r="D82" s="659">
        <v>651</v>
      </c>
      <c r="E82" s="654">
        <v>28858.787999999997</v>
      </c>
      <c r="F82" s="656">
        <f t="shared" si="1"/>
        <v>18787070.987999998</v>
      </c>
    </row>
    <row r="83" spans="1:6" s="663" customFormat="1" ht="36.75" customHeight="1" x14ac:dyDescent="0.2">
      <c r="A83" s="658" t="s">
        <v>480</v>
      </c>
      <c r="B83" s="664" t="s">
        <v>1718</v>
      </c>
      <c r="C83" s="664" t="s">
        <v>1575</v>
      </c>
      <c r="D83" s="659">
        <v>2353</v>
      </c>
      <c r="E83" s="654">
        <v>9956.25</v>
      </c>
      <c r="F83" s="656">
        <f t="shared" si="1"/>
        <v>23427056.25</v>
      </c>
    </row>
    <row r="84" spans="1:6" s="663" customFormat="1" ht="36.75" customHeight="1" x14ac:dyDescent="0.2">
      <c r="A84" s="658" t="s">
        <v>481</v>
      </c>
      <c r="B84" s="664" t="s">
        <v>1719</v>
      </c>
      <c r="C84" s="664" t="s">
        <v>1576</v>
      </c>
      <c r="D84" s="659">
        <v>1978</v>
      </c>
      <c r="E84" s="654">
        <v>8657.4240000000009</v>
      </c>
      <c r="F84" s="656">
        <f t="shared" si="1"/>
        <v>17124384.672000002</v>
      </c>
    </row>
    <row r="85" spans="1:6" s="663" customFormat="1" ht="36.75" customHeight="1" x14ac:dyDescent="0.2">
      <c r="A85" s="658" t="s">
        <v>482</v>
      </c>
      <c r="B85" s="664" t="s">
        <v>1719</v>
      </c>
      <c r="C85" s="664" t="s">
        <v>1577</v>
      </c>
      <c r="D85" s="659">
        <v>126</v>
      </c>
      <c r="E85" s="654">
        <v>6493.0680000000002</v>
      </c>
      <c r="F85" s="656">
        <f t="shared" si="1"/>
        <v>818126.56799999997</v>
      </c>
    </row>
    <row r="86" spans="1:6" s="663" customFormat="1" ht="36.75" customHeight="1" x14ac:dyDescent="0.2">
      <c r="A86" s="658" t="s">
        <v>483</v>
      </c>
      <c r="B86" s="664" t="s">
        <v>1710</v>
      </c>
      <c r="C86" s="664" t="s">
        <v>651</v>
      </c>
      <c r="D86" s="659">
        <v>54</v>
      </c>
      <c r="E86" s="654">
        <v>1105.6600000000001</v>
      </c>
      <c r="F86" s="656">
        <f t="shared" si="1"/>
        <v>59705.640000000007</v>
      </c>
    </row>
    <row r="87" spans="1:6" s="663" customFormat="1" ht="36.75" customHeight="1" x14ac:dyDescent="0.2">
      <c r="A87" s="658" t="s">
        <v>484</v>
      </c>
      <c r="B87" s="664" t="s">
        <v>1710</v>
      </c>
      <c r="C87" s="664" t="s">
        <v>1578</v>
      </c>
      <c r="D87" s="659">
        <v>14</v>
      </c>
      <c r="E87" s="654">
        <v>230.1</v>
      </c>
      <c r="F87" s="656">
        <f t="shared" si="1"/>
        <v>3221.4</v>
      </c>
    </row>
    <row r="88" spans="1:6" s="663" customFormat="1" ht="36.75" customHeight="1" x14ac:dyDescent="0.2">
      <c r="A88" s="658" t="s">
        <v>485</v>
      </c>
      <c r="B88" s="664" t="s">
        <v>1720</v>
      </c>
      <c r="C88" s="664" t="s">
        <v>1579</v>
      </c>
      <c r="D88" s="659">
        <v>1380</v>
      </c>
      <c r="E88" s="654">
        <v>31270</v>
      </c>
      <c r="F88" s="656">
        <f t="shared" si="1"/>
        <v>43152600</v>
      </c>
    </row>
    <row r="89" spans="1:6" s="663" customFormat="1" ht="36.75" customHeight="1" x14ac:dyDescent="0.2">
      <c r="A89" s="658" t="s">
        <v>486</v>
      </c>
      <c r="B89" s="664" t="s">
        <v>1720</v>
      </c>
      <c r="C89" s="664" t="s">
        <v>1580</v>
      </c>
      <c r="D89" s="659">
        <v>138</v>
      </c>
      <c r="E89" s="654">
        <v>29028</v>
      </c>
      <c r="F89" s="656">
        <f t="shared" si="1"/>
        <v>4005864</v>
      </c>
    </row>
    <row r="90" spans="1:6" s="663" customFormat="1" ht="36.75" customHeight="1" x14ac:dyDescent="0.2">
      <c r="A90" s="658" t="s">
        <v>487</v>
      </c>
      <c r="B90" s="664" t="s">
        <v>1720</v>
      </c>
      <c r="C90" s="664" t="s">
        <v>1581</v>
      </c>
      <c r="D90" s="659">
        <v>424</v>
      </c>
      <c r="E90" s="654">
        <v>11788.2</v>
      </c>
      <c r="F90" s="656">
        <f t="shared" si="1"/>
        <v>4998196.8000000007</v>
      </c>
    </row>
    <row r="91" spans="1:6" s="663" customFormat="1" ht="36.75" customHeight="1" x14ac:dyDescent="0.2">
      <c r="A91" s="658" t="s">
        <v>488</v>
      </c>
      <c r="B91" s="664" t="s">
        <v>1720</v>
      </c>
      <c r="C91" s="664" t="s">
        <v>988</v>
      </c>
      <c r="D91" s="659">
        <v>1380</v>
      </c>
      <c r="E91" s="654">
        <v>3776</v>
      </c>
      <c r="F91" s="656">
        <f t="shared" si="1"/>
        <v>5210880</v>
      </c>
    </row>
    <row r="92" spans="1:6" s="663" customFormat="1" ht="36.75" customHeight="1" x14ac:dyDescent="0.2">
      <c r="A92" s="658" t="s">
        <v>489</v>
      </c>
      <c r="B92" s="664" t="s">
        <v>1720</v>
      </c>
      <c r="C92" s="664" t="s">
        <v>1582</v>
      </c>
      <c r="D92" s="659">
        <v>1380</v>
      </c>
      <c r="E92" s="654">
        <v>2348.1999999999998</v>
      </c>
      <c r="F92" s="656">
        <f t="shared" si="1"/>
        <v>3240515.9999999995</v>
      </c>
    </row>
    <row r="93" spans="1:6" s="663" customFormat="1" ht="36.75" customHeight="1" x14ac:dyDescent="0.2">
      <c r="A93" s="658" t="s">
        <v>490</v>
      </c>
      <c r="B93" s="664" t="s">
        <v>1721</v>
      </c>
      <c r="C93" s="664" t="s">
        <v>1583</v>
      </c>
      <c r="D93" s="659">
        <v>1</v>
      </c>
      <c r="E93" s="654">
        <v>3298.1</v>
      </c>
      <c r="F93" s="656">
        <f t="shared" si="1"/>
        <v>3298.1</v>
      </c>
    </row>
    <row r="94" spans="1:6" s="663" customFormat="1" ht="36.75" customHeight="1" x14ac:dyDescent="0.2">
      <c r="A94" s="658" t="s">
        <v>491</v>
      </c>
      <c r="B94" s="664" t="s">
        <v>1721</v>
      </c>
      <c r="C94" s="664" t="s">
        <v>1584</v>
      </c>
      <c r="D94" s="659">
        <v>1</v>
      </c>
      <c r="E94" s="654">
        <v>3894</v>
      </c>
      <c r="F94" s="656">
        <f t="shared" si="1"/>
        <v>3894</v>
      </c>
    </row>
    <row r="95" spans="1:6" s="663" customFormat="1" ht="36.75" customHeight="1" x14ac:dyDescent="0.2">
      <c r="A95" s="658" t="s">
        <v>492</v>
      </c>
      <c r="B95" s="671" t="s">
        <v>1733</v>
      </c>
      <c r="C95" s="664" t="s">
        <v>1585</v>
      </c>
      <c r="D95" s="659">
        <v>2370</v>
      </c>
      <c r="E95" s="654">
        <v>11387</v>
      </c>
      <c r="F95" s="656">
        <f t="shared" si="1"/>
        <v>26987190</v>
      </c>
    </row>
    <row r="96" spans="1:6" s="663" customFormat="1" ht="36.75" customHeight="1" x14ac:dyDescent="0.2">
      <c r="A96" s="658" t="s">
        <v>493</v>
      </c>
      <c r="B96" s="671" t="s">
        <v>1733</v>
      </c>
      <c r="C96" s="664" t="s">
        <v>1586</v>
      </c>
      <c r="D96" s="659">
        <v>237</v>
      </c>
      <c r="E96" s="654">
        <v>0</v>
      </c>
      <c r="F96" s="656">
        <f t="shared" si="1"/>
        <v>0</v>
      </c>
    </row>
    <row r="97" spans="1:6" s="663" customFormat="1" ht="36.75" customHeight="1" x14ac:dyDescent="0.2">
      <c r="A97" s="658" t="s">
        <v>494</v>
      </c>
      <c r="B97" s="671" t="s">
        <v>1733</v>
      </c>
      <c r="C97" s="664" t="s">
        <v>1587</v>
      </c>
      <c r="D97" s="659">
        <v>721</v>
      </c>
      <c r="E97" s="654">
        <v>6372</v>
      </c>
      <c r="F97" s="656">
        <f t="shared" si="1"/>
        <v>4594212</v>
      </c>
    </row>
    <row r="98" spans="1:6" s="663" customFormat="1" ht="36.75" customHeight="1" x14ac:dyDescent="0.2">
      <c r="A98" s="658" t="s">
        <v>495</v>
      </c>
      <c r="B98" s="671" t="s">
        <v>1733</v>
      </c>
      <c r="C98" s="664" t="s">
        <v>1588</v>
      </c>
      <c r="D98" s="659">
        <v>490</v>
      </c>
      <c r="E98" s="654">
        <v>45890.2</v>
      </c>
      <c r="F98" s="656">
        <f t="shared" si="1"/>
        <v>22486198</v>
      </c>
    </row>
    <row r="99" spans="1:6" s="663" customFormat="1" ht="36.75" customHeight="1" x14ac:dyDescent="0.2">
      <c r="A99" s="658" t="s">
        <v>496</v>
      </c>
      <c r="B99" s="664" t="s">
        <v>1722</v>
      </c>
      <c r="C99" s="664" t="s">
        <v>1589</v>
      </c>
      <c r="D99" s="659">
        <v>2</v>
      </c>
      <c r="E99" s="654">
        <v>531</v>
      </c>
      <c r="F99" s="656">
        <f t="shared" si="1"/>
        <v>1062</v>
      </c>
    </row>
    <row r="100" spans="1:6" s="663" customFormat="1" ht="36.75" customHeight="1" x14ac:dyDescent="0.2">
      <c r="A100" s="658" t="s">
        <v>497</v>
      </c>
      <c r="B100" s="664" t="s">
        <v>1722</v>
      </c>
      <c r="C100" s="664" t="s">
        <v>1590</v>
      </c>
      <c r="D100" s="659">
        <v>2</v>
      </c>
      <c r="E100" s="654">
        <v>389.4</v>
      </c>
      <c r="F100" s="656">
        <f t="shared" si="1"/>
        <v>778.8</v>
      </c>
    </row>
    <row r="101" spans="1:6" s="663" customFormat="1" ht="36.75" customHeight="1" x14ac:dyDescent="0.2">
      <c r="A101" s="658" t="s">
        <v>498</v>
      </c>
      <c r="B101" s="664" t="s">
        <v>1722</v>
      </c>
      <c r="C101" s="664" t="s">
        <v>1591</v>
      </c>
      <c r="D101" s="659">
        <v>2</v>
      </c>
      <c r="E101" s="654">
        <v>218.84280000000001</v>
      </c>
      <c r="F101" s="656">
        <f t="shared" si="1"/>
        <v>437.68560000000002</v>
      </c>
    </row>
    <row r="102" spans="1:6" s="663" customFormat="1" ht="36.75" customHeight="1" x14ac:dyDescent="0.2">
      <c r="A102" s="658" t="s">
        <v>499</v>
      </c>
      <c r="B102" s="664" t="s">
        <v>1722</v>
      </c>
      <c r="C102" s="664" t="s">
        <v>1592</v>
      </c>
      <c r="D102" s="659">
        <v>2</v>
      </c>
      <c r="E102" s="654">
        <v>149.97799999999998</v>
      </c>
      <c r="F102" s="656">
        <f t="shared" si="1"/>
        <v>299.95599999999996</v>
      </c>
    </row>
    <row r="103" spans="1:6" s="663" customFormat="1" ht="36.75" customHeight="1" x14ac:dyDescent="0.2">
      <c r="A103" s="658" t="s">
        <v>500</v>
      </c>
      <c r="B103" s="664" t="s">
        <v>1722</v>
      </c>
      <c r="C103" s="664" t="s">
        <v>1593</v>
      </c>
      <c r="D103" s="659">
        <v>2</v>
      </c>
      <c r="E103" s="654">
        <v>61.926399999999994</v>
      </c>
      <c r="F103" s="656">
        <f t="shared" si="1"/>
        <v>123.85279999999999</v>
      </c>
    </row>
    <row r="104" spans="1:6" s="663" customFormat="1" ht="36.75" customHeight="1" x14ac:dyDescent="0.2">
      <c r="A104" s="658" t="s">
        <v>501</v>
      </c>
      <c r="B104" s="664" t="s">
        <v>1722</v>
      </c>
      <c r="C104" s="664" t="s">
        <v>1594</v>
      </c>
      <c r="D104" s="659">
        <v>2</v>
      </c>
      <c r="E104" s="654">
        <v>472</v>
      </c>
      <c r="F104" s="656">
        <f t="shared" si="1"/>
        <v>944</v>
      </c>
    </row>
    <row r="105" spans="1:6" s="663" customFormat="1" ht="36.75" customHeight="1" x14ac:dyDescent="0.2">
      <c r="A105" s="658" t="s">
        <v>502</v>
      </c>
      <c r="B105" s="664" t="s">
        <v>1722</v>
      </c>
      <c r="C105" s="664" t="s">
        <v>1595</v>
      </c>
      <c r="D105" s="659">
        <v>2</v>
      </c>
      <c r="E105" s="654">
        <v>748.96960000000001</v>
      </c>
      <c r="F105" s="656">
        <f t="shared" si="1"/>
        <v>1497.9392</v>
      </c>
    </row>
    <row r="106" spans="1:6" s="663" customFormat="1" ht="36.75" customHeight="1" x14ac:dyDescent="0.2">
      <c r="A106" s="658" t="s">
        <v>503</v>
      </c>
      <c r="B106" s="664" t="s">
        <v>1722</v>
      </c>
      <c r="C106" s="664" t="s">
        <v>1596</v>
      </c>
      <c r="D106" s="659">
        <v>2</v>
      </c>
      <c r="E106" s="654">
        <v>768.00300000000004</v>
      </c>
      <c r="F106" s="656">
        <f t="shared" si="1"/>
        <v>1536.0060000000001</v>
      </c>
    </row>
    <row r="107" spans="1:6" s="663" customFormat="1" ht="36.75" customHeight="1" x14ac:dyDescent="0.2">
      <c r="A107" s="658" t="s">
        <v>504</v>
      </c>
      <c r="B107" s="664" t="s">
        <v>1722</v>
      </c>
      <c r="C107" s="664" t="s">
        <v>1597</v>
      </c>
      <c r="D107" s="659">
        <v>2</v>
      </c>
      <c r="E107" s="654">
        <v>168.15</v>
      </c>
      <c r="F107" s="656">
        <f t="shared" si="1"/>
        <v>336.3</v>
      </c>
    </row>
    <row r="108" spans="1:6" s="663" customFormat="1" ht="36.75" customHeight="1" x14ac:dyDescent="0.2">
      <c r="A108" s="658" t="s">
        <v>505</v>
      </c>
      <c r="B108" s="664" t="s">
        <v>1722</v>
      </c>
      <c r="C108" s="664" t="s">
        <v>1598</v>
      </c>
      <c r="D108" s="659">
        <v>2</v>
      </c>
      <c r="E108" s="654">
        <v>153.88380000000001</v>
      </c>
      <c r="F108" s="656">
        <f t="shared" si="1"/>
        <v>307.76760000000002</v>
      </c>
    </row>
    <row r="109" spans="1:6" s="663" customFormat="1" ht="36.75" customHeight="1" x14ac:dyDescent="0.2">
      <c r="A109" s="658" t="s">
        <v>506</v>
      </c>
      <c r="B109" s="664" t="s">
        <v>1722</v>
      </c>
      <c r="C109" s="664" t="s">
        <v>1599</v>
      </c>
      <c r="D109" s="659">
        <v>2</v>
      </c>
      <c r="E109" s="654">
        <v>137.17500000000001</v>
      </c>
      <c r="F109" s="656">
        <f t="shared" si="1"/>
        <v>274.35000000000002</v>
      </c>
    </row>
    <row r="110" spans="1:6" s="663" customFormat="1" ht="36.75" customHeight="1" x14ac:dyDescent="0.2">
      <c r="A110" s="658" t="s">
        <v>507</v>
      </c>
      <c r="B110" s="664" t="s">
        <v>1722</v>
      </c>
      <c r="C110" s="664" t="s">
        <v>1600</v>
      </c>
      <c r="D110" s="659">
        <v>1</v>
      </c>
      <c r="E110" s="654">
        <v>767</v>
      </c>
      <c r="F110" s="656">
        <f t="shared" si="1"/>
        <v>767</v>
      </c>
    </row>
    <row r="111" spans="1:6" s="663" customFormat="1" ht="36.75" customHeight="1" x14ac:dyDescent="0.2">
      <c r="A111" s="658" t="s">
        <v>508</v>
      </c>
      <c r="B111" s="664" t="s">
        <v>1722</v>
      </c>
      <c r="C111" s="664" t="s">
        <v>1601</v>
      </c>
      <c r="D111" s="659">
        <v>2</v>
      </c>
      <c r="E111" s="654">
        <v>554.6</v>
      </c>
      <c r="F111" s="656">
        <f t="shared" si="1"/>
        <v>1109.2</v>
      </c>
    </row>
    <row r="112" spans="1:6" s="663" customFormat="1" ht="36.75" customHeight="1" x14ac:dyDescent="0.2">
      <c r="A112" s="658" t="s">
        <v>509</v>
      </c>
      <c r="B112" s="664" t="s">
        <v>1722</v>
      </c>
      <c r="C112" s="664" t="s">
        <v>1602</v>
      </c>
      <c r="D112" s="659">
        <v>1</v>
      </c>
      <c r="E112" s="654">
        <v>973.67699999999991</v>
      </c>
      <c r="F112" s="656">
        <f t="shared" si="1"/>
        <v>973.67699999999991</v>
      </c>
    </row>
    <row r="113" spans="1:6" s="663" customFormat="1" ht="36.75" customHeight="1" x14ac:dyDescent="0.2">
      <c r="A113" s="658" t="s">
        <v>510</v>
      </c>
      <c r="B113" s="664" t="s">
        <v>1722</v>
      </c>
      <c r="C113" s="664" t="s">
        <v>1603</v>
      </c>
      <c r="D113" s="659">
        <v>1</v>
      </c>
      <c r="E113" s="654">
        <v>637.20000000000005</v>
      </c>
      <c r="F113" s="656">
        <f t="shared" si="1"/>
        <v>637.20000000000005</v>
      </c>
    </row>
    <row r="114" spans="1:6" s="663" customFormat="1" ht="36.75" customHeight="1" x14ac:dyDescent="0.2">
      <c r="A114" s="658" t="s">
        <v>511</v>
      </c>
      <c r="B114" s="664" t="s">
        <v>1722</v>
      </c>
      <c r="C114" s="664" t="s">
        <v>1604</v>
      </c>
      <c r="D114" s="659">
        <v>2</v>
      </c>
      <c r="E114" s="654">
        <v>556.44079999999997</v>
      </c>
      <c r="F114" s="656">
        <f t="shared" si="1"/>
        <v>1112.8815999999999</v>
      </c>
    </row>
    <row r="115" spans="1:6" s="663" customFormat="1" ht="36.75" customHeight="1" x14ac:dyDescent="0.2">
      <c r="A115" s="658" t="s">
        <v>512</v>
      </c>
      <c r="B115" s="664" t="s">
        <v>1354</v>
      </c>
      <c r="C115" s="664" t="s">
        <v>1605</v>
      </c>
      <c r="D115" s="659">
        <v>108</v>
      </c>
      <c r="E115" s="654">
        <v>306.8</v>
      </c>
      <c r="F115" s="656">
        <f t="shared" si="1"/>
        <v>33134.400000000001</v>
      </c>
    </row>
    <row r="116" spans="1:6" s="663" customFormat="1" ht="36.75" customHeight="1" x14ac:dyDescent="0.2">
      <c r="A116" s="658" t="s">
        <v>513</v>
      </c>
      <c r="B116" s="664" t="s">
        <v>1354</v>
      </c>
      <c r="C116" s="664" t="s">
        <v>1606</v>
      </c>
      <c r="D116" s="659">
        <v>8376</v>
      </c>
      <c r="E116" s="654">
        <v>306.8</v>
      </c>
      <c r="F116" s="656">
        <f t="shared" si="1"/>
        <v>2569756.8000000003</v>
      </c>
    </row>
    <row r="117" spans="1:6" s="663" customFormat="1" ht="36.75" customHeight="1" x14ac:dyDescent="0.2">
      <c r="A117" s="658" t="s">
        <v>514</v>
      </c>
      <c r="B117" s="664" t="s">
        <v>1354</v>
      </c>
      <c r="C117" s="664" t="s">
        <v>1607</v>
      </c>
      <c r="D117" s="659">
        <v>1176</v>
      </c>
      <c r="E117" s="654">
        <v>306.8</v>
      </c>
      <c r="F117" s="656">
        <f t="shared" si="1"/>
        <v>360796.8</v>
      </c>
    </row>
    <row r="118" spans="1:6" s="663" customFormat="1" ht="36.75" customHeight="1" x14ac:dyDescent="0.2">
      <c r="A118" s="658" t="s">
        <v>515</v>
      </c>
      <c r="B118" s="664" t="s">
        <v>1354</v>
      </c>
      <c r="C118" s="664" t="s">
        <v>1608</v>
      </c>
      <c r="D118" s="659">
        <v>2160</v>
      </c>
      <c r="E118" s="654">
        <v>306.8</v>
      </c>
      <c r="F118" s="656">
        <f t="shared" si="1"/>
        <v>662688</v>
      </c>
    </row>
    <row r="119" spans="1:6" s="663" customFormat="1" ht="36.75" customHeight="1" x14ac:dyDescent="0.2">
      <c r="A119" s="658" t="s">
        <v>516</v>
      </c>
      <c r="B119" s="664" t="s">
        <v>1354</v>
      </c>
      <c r="C119" s="664" t="s">
        <v>1609</v>
      </c>
      <c r="D119" s="659">
        <v>4464</v>
      </c>
      <c r="E119" s="654">
        <v>306.8</v>
      </c>
      <c r="F119" s="656">
        <f t="shared" si="1"/>
        <v>1369555.2</v>
      </c>
    </row>
    <row r="120" spans="1:6" s="663" customFormat="1" ht="36.75" customHeight="1" x14ac:dyDescent="0.2">
      <c r="A120" s="658" t="s">
        <v>517</v>
      </c>
      <c r="B120" s="664" t="s">
        <v>1354</v>
      </c>
      <c r="C120" s="664" t="s">
        <v>1610</v>
      </c>
      <c r="D120" s="659">
        <v>9120</v>
      </c>
      <c r="E120" s="654">
        <v>306.8</v>
      </c>
      <c r="F120" s="656">
        <f t="shared" ref="F120:F183" si="2">D120*E120</f>
        <v>2798016</v>
      </c>
    </row>
    <row r="121" spans="1:6" s="663" customFormat="1" ht="36.75" customHeight="1" x14ac:dyDescent="0.2">
      <c r="A121" s="658" t="s">
        <v>518</v>
      </c>
      <c r="B121" s="664" t="s">
        <v>1354</v>
      </c>
      <c r="C121" s="664" t="s">
        <v>1611</v>
      </c>
      <c r="D121" s="659">
        <v>2400</v>
      </c>
      <c r="E121" s="654">
        <v>306.8</v>
      </c>
      <c r="F121" s="656">
        <f t="shared" si="2"/>
        <v>736320</v>
      </c>
    </row>
    <row r="122" spans="1:6" s="663" customFormat="1" ht="36.75" customHeight="1" x14ac:dyDescent="0.2">
      <c r="A122" s="658" t="s">
        <v>519</v>
      </c>
      <c r="B122" s="664" t="s">
        <v>1354</v>
      </c>
      <c r="C122" s="664" t="s">
        <v>1612</v>
      </c>
      <c r="D122" s="659">
        <v>20160</v>
      </c>
      <c r="E122" s="654">
        <v>306.8</v>
      </c>
      <c r="F122" s="656">
        <f t="shared" si="2"/>
        <v>6185088</v>
      </c>
    </row>
    <row r="123" spans="1:6" s="663" customFormat="1" ht="36.75" customHeight="1" x14ac:dyDescent="0.2">
      <c r="A123" s="658" t="s">
        <v>520</v>
      </c>
      <c r="B123" s="664" t="s">
        <v>1354</v>
      </c>
      <c r="C123" s="664" t="s">
        <v>1613</v>
      </c>
      <c r="D123" s="659">
        <v>16920</v>
      </c>
      <c r="E123" s="654">
        <v>306.8</v>
      </c>
      <c r="F123" s="656">
        <f t="shared" si="2"/>
        <v>5191056</v>
      </c>
    </row>
    <row r="124" spans="1:6" s="663" customFormat="1" ht="36.75" customHeight="1" x14ac:dyDescent="0.2">
      <c r="A124" s="658" t="s">
        <v>521</v>
      </c>
      <c r="B124" s="664" t="s">
        <v>1354</v>
      </c>
      <c r="C124" s="664" t="s">
        <v>1614</v>
      </c>
      <c r="D124" s="659">
        <v>1200</v>
      </c>
      <c r="E124" s="654">
        <v>306.8</v>
      </c>
      <c r="F124" s="656">
        <f t="shared" si="2"/>
        <v>368160</v>
      </c>
    </row>
    <row r="125" spans="1:6" s="663" customFormat="1" ht="36.75" customHeight="1" x14ac:dyDescent="0.2">
      <c r="A125" s="658" t="s">
        <v>522</v>
      </c>
      <c r="B125" s="664" t="s">
        <v>1354</v>
      </c>
      <c r="C125" s="664" t="s">
        <v>1615</v>
      </c>
      <c r="D125" s="659">
        <v>1776</v>
      </c>
      <c r="E125" s="654">
        <v>306.8</v>
      </c>
      <c r="F125" s="656">
        <f t="shared" si="2"/>
        <v>544876.80000000005</v>
      </c>
    </row>
    <row r="126" spans="1:6" s="663" customFormat="1" ht="36.75" customHeight="1" x14ac:dyDescent="0.2">
      <c r="A126" s="658" t="s">
        <v>523</v>
      </c>
      <c r="B126" s="664" t="s">
        <v>1354</v>
      </c>
      <c r="C126" s="664" t="s">
        <v>1616</v>
      </c>
      <c r="D126" s="659">
        <v>6024</v>
      </c>
      <c r="E126" s="654">
        <v>306.8</v>
      </c>
      <c r="F126" s="656">
        <f t="shared" si="2"/>
        <v>1848163.2</v>
      </c>
    </row>
    <row r="127" spans="1:6" s="663" customFormat="1" ht="36.75" customHeight="1" x14ac:dyDescent="0.2">
      <c r="A127" s="658" t="s">
        <v>524</v>
      </c>
      <c r="B127" s="664" t="s">
        <v>1354</v>
      </c>
      <c r="C127" s="664" t="s">
        <v>1617</v>
      </c>
      <c r="D127" s="659">
        <v>3072</v>
      </c>
      <c r="E127" s="654">
        <v>306.8</v>
      </c>
      <c r="F127" s="656">
        <f t="shared" si="2"/>
        <v>942489.60000000009</v>
      </c>
    </row>
    <row r="128" spans="1:6" s="663" customFormat="1" ht="36.75" customHeight="1" x14ac:dyDescent="0.2">
      <c r="A128" s="658" t="s">
        <v>525</v>
      </c>
      <c r="B128" s="664" t="s">
        <v>1734</v>
      </c>
      <c r="C128" s="664" t="s">
        <v>725</v>
      </c>
      <c r="D128" s="659">
        <v>124</v>
      </c>
      <c r="E128" s="654">
        <v>4720</v>
      </c>
      <c r="F128" s="656">
        <f t="shared" si="2"/>
        <v>585280</v>
      </c>
    </row>
    <row r="129" spans="1:6" s="663" customFormat="1" ht="36.75" customHeight="1" x14ac:dyDescent="0.2">
      <c r="A129" s="658" t="s">
        <v>526</v>
      </c>
      <c r="B129" s="664" t="s">
        <v>1723</v>
      </c>
      <c r="C129" s="664" t="s">
        <v>751</v>
      </c>
      <c r="D129" s="659">
        <v>1</v>
      </c>
      <c r="E129" s="654">
        <v>5197.8999999999996</v>
      </c>
      <c r="F129" s="656">
        <f t="shared" si="2"/>
        <v>5197.8999999999996</v>
      </c>
    </row>
    <row r="130" spans="1:6" s="663" customFormat="1" ht="36.75" customHeight="1" x14ac:dyDescent="0.2">
      <c r="A130" s="658" t="s">
        <v>527</v>
      </c>
      <c r="B130" s="664" t="s">
        <v>1723</v>
      </c>
      <c r="C130" s="664" t="s">
        <v>752</v>
      </c>
      <c r="D130" s="659">
        <v>2</v>
      </c>
      <c r="E130" s="654">
        <v>69006.399999999994</v>
      </c>
      <c r="F130" s="656">
        <f t="shared" si="2"/>
        <v>138012.79999999999</v>
      </c>
    </row>
    <row r="131" spans="1:6" s="663" customFormat="1" ht="36.75" customHeight="1" x14ac:dyDescent="0.2">
      <c r="A131" s="658" t="s">
        <v>528</v>
      </c>
      <c r="B131" s="664" t="s">
        <v>1724</v>
      </c>
      <c r="C131" s="664" t="s">
        <v>1618</v>
      </c>
      <c r="D131" s="659">
        <v>49</v>
      </c>
      <c r="E131" s="654">
        <v>244.26</v>
      </c>
      <c r="F131" s="656">
        <f t="shared" si="2"/>
        <v>11968.74</v>
      </c>
    </row>
    <row r="132" spans="1:6" s="663" customFormat="1" ht="36.75" customHeight="1" x14ac:dyDescent="0.2">
      <c r="A132" s="658" t="s">
        <v>529</v>
      </c>
      <c r="B132" s="664" t="s">
        <v>1723</v>
      </c>
      <c r="C132" s="664" t="s">
        <v>754</v>
      </c>
      <c r="D132" s="659">
        <v>1</v>
      </c>
      <c r="E132" s="654">
        <v>279058.2</v>
      </c>
      <c r="F132" s="656">
        <f t="shared" si="2"/>
        <v>279058.2</v>
      </c>
    </row>
    <row r="133" spans="1:6" s="663" customFormat="1" ht="36.75" customHeight="1" x14ac:dyDescent="0.2">
      <c r="A133" s="658" t="s">
        <v>530</v>
      </c>
      <c r="B133" s="664" t="s">
        <v>1723</v>
      </c>
      <c r="C133" s="664" t="s">
        <v>755</v>
      </c>
      <c r="D133" s="659">
        <v>100</v>
      </c>
      <c r="E133" s="654">
        <v>188.8</v>
      </c>
      <c r="F133" s="656">
        <f t="shared" si="2"/>
        <v>18880</v>
      </c>
    </row>
    <row r="134" spans="1:6" s="663" customFormat="1" ht="36.75" customHeight="1" x14ac:dyDescent="0.2">
      <c r="A134" s="658" t="s">
        <v>531</v>
      </c>
      <c r="B134" s="664" t="s">
        <v>1725</v>
      </c>
      <c r="C134" s="664" t="s">
        <v>647</v>
      </c>
      <c r="D134" s="659">
        <v>1</v>
      </c>
      <c r="E134" s="654">
        <v>6000.0050000000001</v>
      </c>
      <c r="F134" s="656">
        <f t="shared" si="2"/>
        <v>6000.0050000000001</v>
      </c>
    </row>
    <row r="135" spans="1:6" s="663" customFormat="1" ht="36.75" customHeight="1" x14ac:dyDescent="0.2">
      <c r="A135" s="658" t="s">
        <v>532</v>
      </c>
      <c r="B135" s="664" t="s">
        <v>1725</v>
      </c>
      <c r="C135" s="664" t="s">
        <v>1619</v>
      </c>
      <c r="D135" s="659">
        <v>150</v>
      </c>
      <c r="E135" s="654">
        <v>329.99880000000002</v>
      </c>
      <c r="F135" s="656">
        <f t="shared" si="2"/>
        <v>49499.82</v>
      </c>
    </row>
    <row r="136" spans="1:6" s="663" customFormat="1" ht="36.75" customHeight="1" x14ac:dyDescent="0.2">
      <c r="A136" s="658" t="s">
        <v>533</v>
      </c>
      <c r="B136" s="664" t="s">
        <v>1726</v>
      </c>
      <c r="C136" s="664" t="s">
        <v>1620</v>
      </c>
      <c r="D136" s="659">
        <v>266</v>
      </c>
      <c r="E136" s="654">
        <v>236</v>
      </c>
      <c r="F136" s="656">
        <f t="shared" si="2"/>
        <v>62776</v>
      </c>
    </row>
    <row r="137" spans="1:6" s="663" customFormat="1" ht="36.75" customHeight="1" x14ac:dyDescent="0.2">
      <c r="A137" s="658" t="s">
        <v>534</v>
      </c>
      <c r="B137" s="664" t="s">
        <v>1726</v>
      </c>
      <c r="C137" s="664" t="s">
        <v>1621</v>
      </c>
      <c r="D137" s="659">
        <v>466</v>
      </c>
      <c r="E137" s="654">
        <v>236</v>
      </c>
      <c r="F137" s="656">
        <f t="shared" si="2"/>
        <v>109976</v>
      </c>
    </row>
    <row r="138" spans="1:6" s="663" customFormat="1" ht="36.75" customHeight="1" x14ac:dyDescent="0.2">
      <c r="A138" s="658" t="s">
        <v>535</v>
      </c>
      <c r="B138" s="664" t="s">
        <v>1726</v>
      </c>
      <c r="C138" s="664" t="s">
        <v>1622</v>
      </c>
      <c r="D138" s="659">
        <v>24</v>
      </c>
      <c r="E138" s="654">
        <v>236</v>
      </c>
      <c r="F138" s="656">
        <f t="shared" si="2"/>
        <v>5664</v>
      </c>
    </row>
    <row r="139" spans="1:6" s="663" customFormat="1" ht="36.75" customHeight="1" x14ac:dyDescent="0.2">
      <c r="A139" s="658" t="s">
        <v>536</v>
      </c>
      <c r="B139" s="664" t="s">
        <v>1726</v>
      </c>
      <c r="C139" s="664" t="s">
        <v>1623</v>
      </c>
      <c r="D139" s="659">
        <v>16</v>
      </c>
      <c r="E139" s="654">
        <v>236</v>
      </c>
      <c r="F139" s="656">
        <f t="shared" si="2"/>
        <v>3776</v>
      </c>
    </row>
    <row r="140" spans="1:6" s="663" customFormat="1" ht="36.75" customHeight="1" x14ac:dyDescent="0.2">
      <c r="A140" s="658" t="s">
        <v>537</v>
      </c>
      <c r="B140" s="664" t="s">
        <v>1726</v>
      </c>
      <c r="C140" s="664" t="s">
        <v>1624</v>
      </c>
      <c r="D140" s="659">
        <v>4500</v>
      </c>
      <c r="E140" s="654">
        <v>82.6</v>
      </c>
      <c r="F140" s="656">
        <f t="shared" si="2"/>
        <v>371700</v>
      </c>
    </row>
    <row r="141" spans="1:6" s="663" customFormat="1" ht="36.75" customHeight="1" x14ac:dyDescent="0.2">
      <c r="A141" s="658" t="s">
        <v>538</v>
      </c>
      <c r="B141" s="664" t="s">
        <v>1726</v>
      </c>
      <c r="C141" s="664" t="s">
        <v>1625</v>
      </c>
      <c r="D141" s="659">
        <v>4050</v>
      </c>
      <c r="E141" s="654">
        <v>82.6</v>
      </c>
      <c r="F141" s="656">
        <f t="shared" si="2"/>
        <v>334530</v>
      </c>
    </row>
    <row r="142" spans="1:6" s="663" customFormat="1" ht="36.75" customHeight="1" x14ac:dyDescent="0.2">
      <c r="A142" s="658" t="s">
        <v>539</v>
      </c>
      <c r="B142" s="664" t="s">
        <v>1726</v>
      </c>
      <c r="C142" s="664" t="s">
        <v>1626</v>
      </c>
      <c r="D142" s="659">
        <v>11700</v>
      </c>
      <c r="E142" s="654">
        <v>82.6</v>
      </c>
      <c r="F142" s="656">
        <f t="shared" si="2"/>
        <v>966419.99999999988</v>
      </c>
    </row>
    <row r="143" spans="1:6" s="663" customFormat="1" ht="36.75" customHeight="1" x14ac:dyDescent="0.2">
      <c r="A143" s="658" t="s">
        <v>540</v>
      </c>
      <c r="B143" s="664" t="s">
        <v>1726</v>
      </c>
      <c r="C143" s="664" t="s">
        <v>1627</v>
      </c>
      <c r="D143" s="659">
        <v>13950</v>
      </c>
      <c r="E143" s="654">
        <v>82.6</v>
      </c>
      <c r="F143" s="656">
        <f t="shared" si="2"/>
        <v>1152270</v>
      </c>
    </row>
    <row r="144" spans="1:6" s="663" customFormat="1" ht="36.75" customHeight="1" x14ac:dyDescent="0.2">
      <c r="A144" s="658" t="s">
        <v>541</v>
      </c>
      <c r="B144" s="664" t="s">
        <v>1726</v>
      </c>
      <c r="C144" s="664" t="s">
        <v>1628</v>
      </c>
      <c r="D144" s="659">
        <v>6912</v>
      </c>
      <c r="E144" s="654">
        <v>82.6</v>
      </c>
      <c r="F144" s="656">
        <f t="shared" si="2"/>
        <v>570931.19999999995</v>
      </c>
    </row>
    <row r="145" spans="1:6" s="663" customFormat="1" ht="36.75" customHeight="1" x14ac:dyDescent="0.2">
      <c r="A145" s="658" t="s">
        <v>542</v>
      </c>
      <c r="B145" s="664" t="s">
        <v>1726</v>
      </c>
      <c r="C145" s="664" t="s">
        <v>1629</v>
      </c>
      <c r="D145" s="659">
        <v>9450</v>
      </c>
      <c r="E145" s="654">
        <v>82.6</v>
      </c>
      <c r="F145" s="656">
        <f t="shared" si="2"/>
        <v>780570</v>
      </c>
    </row>
    <row r="146" spans="1:6" s="663" customFormat="1" ht="36.75" customHeight="1" x14ac:dyDescent="0.2">
      <c r="A146" s="658" t="s">
        <v>543</v>
      </c>
      <c r="B146" s="664" t="s">
        <v>1726</v>
      </c>
      <c r="C146" s="664" t="s">
        <v>1630</v>
      </c>
      <c r="D146" s="659">
        <v>3600</v>
      </c>
      <c r="E146" s="654">
        <v>82.6</v>
      </c>
      <c r="F146" s="656">
        <f t="shared" si="2"/>
        <v>297360</v>
      </c>
    </row>
    <row r="147" spans="1:6" s="663" customFormat="1" ht="36.75" customHeight="1" x14ac:dyDescent="0.2">
      <c r="A147" s="658" t="s">
        <v>544</v>
      </c>
      <c r="B147" s="664" t="s">
        <v>1727</v>
      </c>
      <c r="C147" s="664" t="s">
        <v>726</v>
      </c>
      <c r="D147" s="659">
        <v>37</v>
      </c>
      <c r="E147" s="654">
        <v>4720</v>
      </c>
      <c r="F147" s="656">
        <f t="shared" si="2"/>
        <v>174640</v>
      </c>
    </row>
    <row r="148" spans="1:6" s="663" customFormat="1" ht="36.75" customHeight="1" x14ac:dyDescent="0.2">
      <c r="A148" s="658" t="s">
        <v>545</v>
      </c>
      <c r="B148" s="664" t="s">
        <v>1727</v>
      </c>
      <c r="C148" s="664" t="s">
        <v>725</v>
      </c>
      <c r="D148" s="659">
        <v>60</v>
      </c>
      <c r="E148" s="654">
        <v>1416</v>
      </c>
      <c r="F148" s="656">
        <f t="shared" si="2"/>
        <v>84960</v>
      </c>
    </row>
    <row r="149" spans="1:6" s="663" customFormat="1" ht="36.75" customHeight="1" x14ac:dyDescent="0.2">
      <c r="A149" s="658" t="s">
        <v>546</v>
      </c>
      <c r="B149" s="664" t="s">
        <v>1728</v>
      </c>
      <c r="C149" s="664" t="s">
        <v>722</v>
      </c>
      <c r="D149" s="659">
        <v>150</v>
      </c>
      <c r="E149" s="654">
        <v>826</v>
      </c>
      <c r="F149" s="656">
        <f t="shared" si="2"/>
        <v>123900</v>
      </c>
    </row>
    <row r="150" spans="1:6" s="663" customFormat="1" ht="36.75" customHeight="1" x14ac:dyDescent="0.2">
      <c r="A150" s="658" t="s">
        <v>547</v>
      </c>
      <c r="B150" s="664" t="s">
        <v>1729</v>
      </c>
      <c r="C150" s="664" t="s">
        <v>1631</v>
      </c>
      <c r="D150" s="659">
        <v>600</v>
      </c>
      <c r="E150" s="654">
        <v>106.2</v>
      </c>
      <c r="F150" s="656">
        <f t="shared" si="2"/>
        <v>63720</v>
      </c>
    </row>
    <row r="151" spans="1:6" s="663" customFormat="1" ht="36.75" customHeight="1" x14ac:dyDescent="0.2">
      <c r="A151" s="658" t="s">
        <v>548</v>
      </c>
      <c r="B151" s="664" t="s">
        <v>1729</v>
      </c>
      <c r="C151" s="664" t="s">
        <v>1632</v>
      </c>
      <c r="D151" s="659">
        <v>50</v>
      </c>
      <c r="E151" s="654">
        <v>584.1</v>
      </c>
      <c r="F151" s="656">
        <f t="shared" si="2"/>
        <v>29205</v>
      </c>
    </row>
    <row r="152" spans="1:6" s="663" customFormat="1" ht="36.75" customHeight="1" x14ac:dyDescent="0.2">
      <c r="A152" s="658" t="s">
        <v>549</v>
      </c>
      <c r="B152" s="664" t="s">
        <v>1729</v>
      </c>
      <c r="C152" s="664" t="s">
        <v>1633</v>
      </c>
      <c r="D152" s="659">
        <v>50</v>
      </c>
      <c r="E152" s="654">
        <v>584.1</v>
      </c>
      <c r="F152" s="656">
        <f t="shared" si="2"/>
        <v>29205</v>
      </c>
    </row>
    <row r="153" spans="1:6" s="663" customFormat="1" ht="36.75" customHeight="1" x14ac:dyDescent="0.2">
      <c r="A153" s="658" t="s">
        <v>550</v>
      </c>
      <c r="B153" s="664" t="s">
        <v>1729</v>
      </c>
      <c r="C153" s="664" t="s">
        <v>1634</v>
      </c>
      <c r="D153" s="659">
        <v>100</v>
      </c>
      <c r="E153" s="654">
        <v>584.1</v>
      </c>
      <c r="F153" s="656">
        <f t="shared" si="2"/>
        <v>58410</v>
      </c>
    </row>
    <row r="154" spans="1:6" s="663" customFormat="1" ht="36.75" customHeight="1" x14ac:dyDescent="0.2">
      <c r="A154" s="658" t="s">
        <v>551</v>
      </c>
      <c r="B154" s="664" t="s">
        <v>1729</v>
      </c>
      <c r="C154" s="664" t="s">
        <v>1635</v>
      </c>
      <c r="D154" s="659">
        <v>100</v>
      </c>
      <c r="E154" s="654">
        <v>584.1</v>
      </c>
      <c r="F154" s="656">
        <f t="shared" si="2"/>
        <v>58410</v>
      </c>
    </row>
    <row r="155" spans="1:6" s="663" customFormat="1" ht="36.75" customHeight="1" x14ac:dyDescent="0.2">
      <c r="A155" s="658" t="s">
        <v>552</v>
      </c>
      <c r="B155" s="664" t="s">
        <v>1729</v>
      </c>
      <c r="C155" s="664" t="s">
        <v>1636</v>
      </c>
      <c r="D155" s="659">
        <v>50</v>
      </c>
      <c r="E155" s="654">
        <v>584.1</v>
      </c>
      <c r="F155" s="656">
        <f t="shared" si="2"/>
        <v>29205</v>
      </c>
    </row>
    <row r="156" spans="1:6" s="663" customFormat="1" ht="36.75" customHeight="1" x14ac:dyDescent="0.2">
      <c r="A156" s="658" t="s">
        <v>553</v>
      </c>
      <c r="B156" s="664" t="s">
        <v>1729</v>
      </c>
      <c r="C156" s="664" t="s">
        <v>1637</v>
      </c>
      <c r="D156" s="659">
        <v>50</v>
      </c>
      <c r="E156" s="654">
        <v>584.1</v>
      </c>
      <c r="F156" s="656">
        <f t="shared" si="2"/>
        <v>29205</v>
      </c>
    </row>
    <row r="157" spans="1:6" s="663" customFormat="1" ht="36.75" customHeight="1" x14ac:dyDescent="0.2">
      <c r="A157" s="658" t="s">
        <v>554</v>
      </c>
      <c r="B157" s="664" t="s">
        <v>1729</v>
      </c>
      <c r="C157" s="664" t="s">
        <v>1638</v>
      </c>
      <c r="D157" s="659">
        <v>50</v>
      </c>
      <c r="E157" s="654">
        <v>584.1</v>
      </c>
      <c r="F157" s="656">
        <f t="shared" si="2"/>
        <v>29205</v>
      </c>
    </row>
    <row r="158" spans="1:6" s="663" customFormat="1" ht="36.75" customHeight="1" x14ac:dyDescent="0.2">
      <c r="A158" s="658" t="s">
        <v>555</v>
      </c>
      <c r="B158" s="664" t="s">
        <v>1729</v>
      </c>
      <c r="C158" s="664" t="s">
        <v>1639</v>
      </c>
      <c r="D158" s="659">
        <v>50</v>
      </c>
      <c r="E158" s="654">
        <v>584.1</v>
      </c>
      <c r="F158" s="656">
        <f t="shared" si="2"/>
        <v>29205</v>
      </c>
    </row>
    <row r="159" spans="1:6" s="663" customFormat="1" ht="36.75" customHeight="1" x14ac:dyDescent="0.2">
      <c r="A159" s="658" t="s">
        <v>556</v>
      </c>
      <c r="B159" s="664" t="s">
        <v>1729</v>
      </c>
      <c r="C159" s="664" t="s">
        <v>1640</v>
      </c>
      <c r="D159" s="659">
        <v>300</v>
      </c>
      <c r="E159" s="654">
        <v>177</v>
      </c>
      <c r="F159" s="656">
        <f t="shared" si="2"/>
        <v>53100</v>
      </c>
    </row>
    <row r="160" spans="1:6" s="663" customFormat="1" ht="36.75" customHeight="1" x14ac:dyDescent="0.2">
      <c r="A160" s="658" t="s">
        <v>557</v>
      </c>
      <c r="B160" s="664" t="s">
        <v>1729</v>
      </c>
      <c r="C160" s="664" t="s">
        <v>1641</v>
      </c>
      <c r="D160" s="659">
        <v>300</v>
      </c>
      <c r="E160" s="654">
        <v>177</v>
      </c>
      <c r="F160" s="656">
        <f t="shared" si="2"/>
        <v>53100</v>
      </c>
    </row>
    <row r="161" spans="1:6" s="663" customFormat="1" ht="36.75" customHeight="1" x14ac:dyDescent="0.2">
      <c r="A161" s="658" t="s">
        <v>558</v>
      </c>
      <c r="B161" s="664" t="s">
        <v>1729</v>
      </c>
      <c r="C161" s="664" t="s">
        <v>1642</v>
      </c>
      <c r="D161" s="659">
        <v>50</v>
      </c>
      <c r="E161" s="654">
        <v>584.1</v>
      </c>
      <c r="F161" s="656">
        <f t="shared" si="2"/>
        <v>29205</v>
      </c>
    </row>
    <row r="162" spans="1:6" s="663" customFormat="1" ht="36.75" customHeight="1" x14ac:dyDescent="0.2">
      <c r="A162" s="658" t="s">
        <v>559</v>
      </c>
      <c r="B162" s="664" t="s">
        <v>1729</v>
      </c>
      <c r="C162" s="664" t="s">
        <v>1643</v>
      </c>
      <c r="D162" s="659">
        <v>50</v>
      </c>
      <c r="E162" s="654">
        <v>584.1</v>
      </c>
      <c r="F162" s="656">
        <f t="shared" si="2"/>
        <v>29205</v>
      </c>
    </row>
    <row r="163" spans="1:6" s="663" customFormat="1" ht="36.75" customHeight="1" x14ac:dyDescent="0.2">
      <c r="A163" s="658" t="s">
        <v>560</v>
      </c>
      <c r="B163" s="664" t="s">
        <v>1730</v>
      </c>
      <c r="C163" s="664" t="s">
        <v>1644</v>
      </c>
      <c r="D163" s="659">
        <v>130</v>
      </c>
      <c r="E163" s="654">
        <v>2053.1999999999998</v>
      </c>
      <c r="F163" s="656">
        <f t="shared" si="2"/>
        <v>266916</v>
      </c>
    </row>
    <row r="164" spans="1:6" s="663" customFormat="1" ht="36.75" customHeight="1" x14ac:dyDescent="0.2">
      <c r="A164" s="658" t="s">
        <v>561</v>
      </c>
      <c r="B164" s="664" t="s">
        <v>1730</v>
      </c>
      <c r="C164" s="664" t="s">
        <v>1645</v>
      </c>
      <c r="D164" s="659">
        <v>130</v>
      </c>
      <c r="E164" s="654">
        <v>2129.9</v>
      </c>
      <c r="F164" s="656">
        <f t="shared" si="2"/>
        <v>276887</v>
      </c>
    </row>
    <row r="165" spans="1:6" s="663" customFormat="1" ht="36.75" customHeight="1" x14ac:dyDescent="0.2">
      <c r="A165" s="658" t="s">
        <v>562</v>
      </c>
      <c r="B165" s="664" t="s">
        <v>1730</v>
      </c>
      <c r="C165" s="664" t="s">
        <v>1646</v>
      </c>
      <c r="D165" s="659">
        <v>130</v>
      </c>
      <c r="E165" s="654">
        <v>1492.7</v>
      </c>
      <c r="F165" s="656">
        <f t="shared" si="2"/>
        <v>194051</v>
      </c>
    </row>
    <row r="166" spans="1:6" s="663" customFormat="1" ht="36.75" customHeight="1" x14ac:dyDescent="0.2">
      <c r="A166" s="658" t="s">
        <v>563</v>
      </c>
      <c r="B166" s="664" t="s">
        <v>1723</v>
      </c>
      <c r="C166" s="664" t="s">
        <v>753</v>
      </c>
      <c r="D166" s="659">
        <v>2</v>
      </c>
      <c r="E166" s="654">
        <v>2141.6999999999998</v>
      </c>
      <c r="F166" s="656">
        <f t="shared" si="2"/>
        <v>4283.3999999999996</v>
      </c>
    </row>
    <row r="167" spans="1:6" s="663" customFormat="1" ht="36.75" customHeight="1" x14ac:dyDescent="0.2">
      <c r="A167" s="658" t="s">
        <v>564</v>
      </c>
      <c r="B167" s="664" t="s">
        <v>1731</v>
      </c>
      <c r="C167" s="664" t="s">
        <v>1647</v>
      </c>
      <c r="D167" s="659">
        <v>1</v>
      </c>
      <c r="E167" s="654"/>
      <c r="F167" s="656">
        <f t="shared" si="2"/>
        <v>0</v>
      </c>
    </row>
    <row r="168" spans="1:6" s="663" customFormat="1" ht="36.75" customHeight="1" x14ac:dyDescent="0.2">
      <c r="A168" s="658" t="s">
        <v>565</v>
      </c>
      <c r="B168" s="664" t="s">
        <v>1731</v>
      </c>
      <c r="C168" s="664" t="s">
        <v>1648</v>
      </c>
      <c r="D168" s="659">
        <v>46</v>
      </c>
      <c r="E168" s="654">
        <v>260</v>
      </c>
      <c r="F168" s="656">
        <f t="shared" si="2"/>
        <v>11960</v>
      </c>
    </row>
    <row r="169" spans="1:6" s="663" customFormat="1" ht="36.75" customHeight="1" x14ac:dyDescent="0.2">
      <c r="A169" s="658" t="s">
        <v>566</v>
      </c>
      <c r="B169" s="664" t="s">
        <v>1731</v>
      </c>
      <c r="C169" s="664" t="s">
        <v>1649</v>
      </c>
      <c r="D169" s="659">
        <v>5</v>
      </c>
      <c r="E169" s="654">
        <v>435</v>
      </c>
      <c r="F169" s="656">
        <f t="shared" si="2"/>
        <v>2175</v>
      </c>
    </row>
    <row r="170" spans="1:6" s="663" customFormat="1" ht="36.75" customHeight="1" x14ac:dyDescent="0.2">
      <c r="A170" s="658" t="s">
        <v>567</v>
      </c>
      <c r="B170" s="664" t="s">
        <v>1739</v>
      </c>
      <c r="C170" s="664" t="s">
        <v>743</v>
      </c>
      <c r="D170" s="659">
        <v>2000</v>
      </c>
      <c r="E170" s="654">
        <v>79.06</v>
      </c>
      <c r="F170" s="656">
        <f t="shared" si="2"/>
        <v>158120</v>
      </c>
    </row>
    <row r="171" spans="1:6" s="663" customFormat="1" ht="36.75" customHeight="1" x14ac:dyDescent="0.2">
      <c r="A171" s="658" t="s">
        <v>568</v>
      </c>
      <c r="B171" s="664" t="s">
        <v>1739</v>
      </c>
      <c r="C171" s="664" t="s">
        <v>744</v>
      </c>
      <c r="D171" s="659">
        <v>720</v>
      </c>
      <c r="E171" s="654">
        <v>354</v>
      </c>
      <c r="F171" s="656">
        <f t="shared" si="2"/>
        <v>254880</v>
      </c>
    </row>
    <row r="172" spans="1:6" s="663" customFormat="1" ht="36.75" customHeight="1" x14ac:dyDescent="0.2">
      <c r="A172" s="658" t="s">
        <v>569</v>
      </c>
      <c r="B172" s="664" t="s">
        <v>1739</v>
      </c>
      <c r="C172" s="664" t="s">
        <v>701</v>
      </c>
      <c r="D172" s="659">
        <v>220</v>
      </c>
      <c r="E172" s="654">
        <v>40.356000000000002</v>
      </c>
      <c r="F172" s="656">
        <f t="shared" si="2"/>
        <v>8878.32</v>
      </c>
    </row>
    <row r="173" spans="1:6" s="663" customFormat="1" ht="36.75" customHeight="1" x14ac:dyDescent="0.2">
      <c r="A173" s="658" t="s">
        <v>570</v>
      </c>
      <c r="B173" s="664" t="s">
        <v>1739</v>
      </c>
      <c r="C173" s="664" t="s">
        <v>702</v>
      </c>
      <c r="D173" s="659">
        <v>100</v>
      </c>
      <c r="E173" s="654">
        <v>27.777200000000001</v>
      </c>
      <c r="F173" s="656">
        <f t="shared" si="2"/>
        <v>2777.7200000000003</v>
      </c>
    </row>
    <row r="174" spans="1:6" s="663" customFormat="1" ht="36.75" customHeight="1" x14ac:dyDescent="0.2">
      <c r="A174" s="658" t="s">
        <v>571</v>
      </c>
      <c r="B174" s="664" t="s">
        <v>1739</v>
      </c>
      <c r="C174" s="664" t="s">
        <v>712</v>
      </c>
      <c r="D174" s="659">
        <v>120</v>
      </c>
      <c r="E174" s="654">
        <v>2950</v>
      </c>
      <c r="F174" s="656">
        <f t="shared" si="2"/>
        <v>354000</v>
      </c>
    </row>
    <row r="175" spans="1:6" s="663" customFormat="1" ht="36.75" customHeight="1" x14ac:dyDescent="0.2">
      <c r="A175" s="658" t="s">
        <v>572</v>
      </c>
      <c r="B175" s="664" t="s">
        <v>1739</v>
      </c>
      <c r="C175" s="664" t="s">
        <v>713</v>
      </c>
      <c r="D175" s="659">
        <v>280</v>
      </c>
      <c r="E175" s="654">
        <v>708</v>
      </c>
      <c r="F175" s="656">
        <f t="shared" si="2"/>
        <v>198240</v>
      </c>
    </row>
    <row r="176" spans="1:6" s="663" customFormat="1" ht="36.75" customHeight="1" x14ac:dyDescent="0.2">
      <c r="A176" s="658" t="s">
        <v>573</v>
      </c>
      <c r="B176" s="664" t="s">
        <v>1739</v>
      </c>
      <c r="C176" s="664" t="s">
        <v>715</v>
      </c>
      <c r="D176" s="659">
        <v>261</v>
      </c>
      <c r="E176" s="654">
        <v>424.8</v>
      </c>
      <c r="F176" s="656">
        <f t="shared" si="2"/>
        <v>110872.8</v>
      </c>
    </row>
    <row r="177" spans="1:6" s="663" customFormat="1" ht="36.75" customHeight="1" x14ac:dyDescent="0.2">
      <c r="A177" s="658" t="s">
        <v>574</v>
      </c>
      <c r="B177" s="664" t="s">
        <v>1739</v>
      </c>
      <c r="C177" s="664" t="s">
        <v>718</v>
      </c>
      <c r="D177" s="659">
        <v>68</v>
      </c>
      <c r="E177" s="654">
        <v>10974</v>
      </c>
      <c r="F177" s="656">
        <f t="shared" si="2"/>
        <v>746232</v>
      </c>
    </row>
    <row r="178" spans="1:6" s="663" customFormat="1" ht="36.75" customHeight="1" x14ac:dyDescent="0.2">
      <c r="A178" s="658" t="s">
        <v>575</v>
      </c>
      <c r="B178" s="664" t="s">
        <v>1739</v>
      </c>
      <c r="C178" s="664" t="s">
        <v>721</v>
      </c>
      <c r="D178" s="659">
        <v>1000</v>
      </c>
      <c r="E178" s="654">
        <v>5062.2</v>
      </c>
      <c r="F178" s="656">
        <f t="shared" si="2"/>
        <v>5062200</v>
      </c>
    </row>
    <row r="179" spans="1:6" s="663" customFormat="1" ht="36.75" customHeight="1" x14ac:dyDescent="0.2">
      <c r="A179" s="658" t="s">
        <v>576</v>
      </c>
      <c r="B179" s="664" t="s">
        <v>1739</v>
      </c>
      <c r="C179" s="664" t="s">
        <v>735</v>
      </c>
      <c r="D179" s="659">
        <v>7</v>
      </c>
      <c r="E179" s="654">
        <v>4891.1000000000004</v>
      </c>
      <c r="F179" s="656">
        <f t="shared" si="2"/>
        <v>34237.700000000004</v>
      </c>
    </row>
    <row r="180" spans="1:6" s="663" customFormat="1" ht="36.75" customHeight="1" x14ac:dyDescent="0.2">
      <c r="A180" s="658" t="s">
        <v>577</v>
      </c>
      <c r="B180" s="664" t="s">
        <v>1739</v>
      </c>
      <c r="C180" s="664" t="s">
        <v>775</v>
      </c>
      <c r="D180" s="659">
        <v>1</v>
      </c>
      <c r="E180" s="654">
        <v>8260</v>
      </c>
      <c r="F180" s="656">
        <f t="shared" si="2"/>
        <v>8260</v>
      </c>
    </row>
    <row r="181" spans="1:6" s="663" customFormat="1" ht="26.25" customHeight="1" x14ac:dyDescent="0.2">
      <c r="A181" s="658" t="s">
        <v>578</v>
      </c>
      <c r="B181" s="664" t="s">
        <v>1739</v>
      </c>
      <c r="C181" s="664" t="s">
        <v>1521</v>
      </c>
      <c r="D181" s="659">
        <v>3</v>
      </c>
      <c r="E181" s="654">
        <v>5100</v>
      </c>
      <c r="F181" s="656">
        <f t="shared" si="2"/>
        <v>15300</v>
      </c>
    </row>
    <row r="182" spans="1:6" s="663" customFormat="1" ht="26.25" customHeight="1" x14ac:dyDescent="0.2">
      <c r="A182" s="658" t="s">
        <v>579</v>
      </c>
      <c r="B182" s="664" t="s">
        <v>1739</v>
      </c>
      <c r="C182" s="664" t="s">
        <v>1650</v>
      </c>
      <c r="D182" s="659">
        <v>386</v>
      </c>
      <c r="E182" s="654">
        <v>168</v>
      </c>
      <c r="F182" s="656">
        <f t="shared" si="2"/>
        <v>64848</v>
      </c>
    </row>
    <row r="183" spans="1:6" s="663" customFormat="1" ht="26.25" customHeight="1" x14ac:dyDescent="0.2">
      <c r="A183" s="658" t="s">
        <v>580</v>
      </c>
      <c r="B183" s="664" t="s">
        <v>1739</v>
      </c>
      <c r="C183" s="664" t="s">
        <v>1651</v>
      </c>
      <c r="D183" s="659">
        <v>330</v>
      </c>
      <c r="E183" s="654">
        <v>826</v>
      </c>
      <c r="F183" s="656">
        <f t="shared" si="2"/>
        <v>272580</v>
      </c>
    </row>
    <row r="184" spans="1:6" s="663" customFormat="1" ht="26.25" customHeight="1" x14ac:dyDescent="0.2">
      <c r="A184" s="658" t="s">
        <v>581</v>
      </c>
      <c r="B184" s="664" t="s">
        <v>1739</v>
      </c>
      <c r="C184" s="664" t="s">
        <v>1652</v>
      </c>
      <c r="D184" s="659">
        <v>40</v>
      </c>
      <c r="E184" s="654">
        <v>826</v>
      </c>
      <c r="F184" s="656">
        <f t="shared" ref="F184:F239" si="3">D184*E184</f>
        <v>33040</v>
      </c>
    </row>
    <row r="185" spans="1:6" s="663" customFormat="1" ht="26.25" customHeight="1" x14ac:dyDescent="0.2">
      <c r="A185" s="658" t="s">
        <v>582</v>
      </c>
      <c r="B185" s="664" t="s">
        <v>1739</v>
      </c>
      <c r="C185" s="664" t="s">
        <v>1653</v>
      </c>
      <c r="D185" s="659">
        <v>24</v>
      </c>
      <c r="E185" s="654">
        <v>9000</v>
      </c>
      <c r="F185" s="656">
        <f t="shared" si="3"/>
        <v>216000</v>
      </c>
    </row>
    <row r="186" spans="1:6" s="663" customFormat="1" ht="28.5" customHeight="1" x14ac:dyDescent="0.2">
      <c r="A186" s="658" t="s">
        <v>583</v>
      </c>
      <c r="B186" s="664" t="s">
        <v>1739</v>
      </c>
      <c r="C186" s="664" t="s">
        <v>1654</v>
      </c>
      <c r="D186" s="659">
        <v>29</v>
      </c>
      <c r="E186" s="654">
        <v>413</v>
      </c>
      <c r="F186" s="656">
        <f t="shared" si="3"/>
        <v>11977</v>
      </c>
    </row>
    <row r="187" spans="1:6" s="663" customFormat="1" ht="44.25" customHeight="1" x14ac:dyDescent="0.2">
      <c r="A187" s="658" t="s">
        <v>584</v>
      </c>
      <c r="B187" s="664" t="s">
        <v>1739</v>
      </c>
      <c r="C187" s="664" t="s">
        <v>1655</v>
      </c>
      <c r="D187" s="659">
        <v>229</v>
      </c>
      <c r="E187" s="654">
        <v>3108</v>
      </c>
      <c r="F187" s="656">
        <f t="shared" si="3"/>
        <v>711732</v>
      </c>
    </row>
    <row r="188" spans="1:6" s="663" customFormat="1" ht="26.25" customHeight="1" x14ac:dyDescent="0.2">
      <c r="A188" s="658" t="s">
        <v>585</v>
      </c>
      <c r="B188" s="664" t="s">
        <v>1739</v>
      </c>
      <c r="C188" s="664" t="s">
        <v>1656</v>
      </c>
      <c r="D188" s="659">
        <v>298</v>
      </c>
      <c r="E188" s="654">
        <v>120</v>
      </c>
      <c r="F188" s="656">
        <f t="shared" si="3"/>
        <v>35760</v>
      </c>
    </row>
    <row r="189" spans="1:6" s="663" customFormat="1" ht="26.25" customHeight="1" x14ac:dyDescent="0.2">
      <c r="A189" s="658" t="s">
        <v>586</v>
      </c>
      <c r="B189" s="664" t="s">
        <v>1739</v>
      </c>
      <c r="C189" s="664" t="s">
        <v>1657</v>
      </c>
      <c r="D189" s="659">
        <v>457</v>
      </c>
      <c r="E189" s="654">
        <v>472</v>
      </c>
      <c r="F189" s="656">
        <f t="shared" si="3"/>
        <v>215704</v>
      </c>
    </row>
    <row r="190" spans="1:6" s="663" customFormat="1" ht="26.25" customHeight="1" x14ac:dyDescent="0.2">
      <c r="A190" s="658" t="s">
        <v>587</v>
      </c>
      <c r="B190" s="664" t="s">
        <v>1739</v>
      </c>
      <c r="C190" s="664" t="s">
        <v>1658</v>
      </c>
      <c r="D190" s="659">
        <v>56</v>
      </c>
      <c r="E190" s="654">
        <v>6021.3275999999996</v>
      </c>
      <c r="F190" s="656">
        <f t="shared" si="3"/>
        <v>337194.3456</v>
      </c>
    </row>
    <row r="191" spans="1:6" s="663" customFormat="1" ht="26.25" customHeight="1" x14ac:dyDescent="0.2">
      <c r="A191" s="658" t="s">
        <v>588</v>
      </c>
      <c r="B191" s="664" t="s">
        <v>1739</v>
      </c>
      <c r="C191" s="664" t="s">
        <v>1659</v>
      </c>
      <c r="D191" s="659">
        <v>105</v>
      </c>
      <c r="E191" s="654">
        <v>481.35739999999998</v>
      </c>
      <c r="F191" s="656">
        <f t="shared" si="3"/>
        <v>50542.527000000002</v>
      </c>
    </row>
    <row r="192" spans="1:6" s="663" customFormat="1" ht="36.75" customHeight="1" x14ac:dyDescent="0.2">
      <c r="A192" s="658" t="s">
        <v>589</v>
      </c>
      <c r="B192" s="664" t="s">
        <v>1739</v>
      </c>
      <c r="C192" s="664" t="s">
        <v>1660</v>
      </c>
      <c r="D192" s="659">
        <v>5</v>
      </c>
      <c r="E192" s="654">
        <v>118</v>
      </c>
      <c r="F192" s="656">
        <f t="shared" si="3"/>
        <v>590</v>
      </c>
    </row>
    <row r="193" spans="1:6" s="663" customFormat="1" ht="36.75" customHeight="1" x14ac:dyDescent="0.2">
      <c r="A193" s="658" t="s">
        <v>590</v>
      </c>
      <c r="B193" s="664" t="s">
        <v>1739</v>
      </c>
      <c r="C193" s="664" t="s">
        <v>764</v>
      </c>
      <c r="D193" s="659">
        <v>422</v>
      </c>
      <c r="E193" s="654">
        <v>82.6</v>
      </c>
      <c r="F193" s="656">
        <f t="shared" si="3"/>
        <v>34857.199999999997</v>
      </c>
    </row>
    <row r="194" spans="1:6" s="663" customFormat="1" ht="36.75" customHeight="1" x14ac:dyDescent="0.2">
      <c r="A194" s="658" t="s">
        <v>1077</v>
      </c>
      <c r="B194" s="664" t="s">
        <v>1739</v>
      </c>
      <c r="C194" s="664" t="s">
        <v>1176</v>
      </c>
      <c r="D194" s="659">
        <v>6</v>
      </c>
      <c r="E194" s="654">
        <v>47.2</v>
      </c>
      <c r="F194" s="656">
        <f t="shared" si="3"/>
        <v>283.20000000000005</v>
      </c>
    </row>
    <row r="195" spans="1:6" s="663" customFormat="1" ht="36.75" customHeight="1" x14ac:dyDescent="0.2">
      <c r="A195" s="658" t="s">
        <v>1078</v>
      </c>
      <c r="B195" s="664" t="s">
        <v>1739</v>
      </c>
      <c r="C195" s="664" t="s">
        <v>760</v>
      </c>
      <c r="D195" s="659">
        <v>34</v>
      </c>
      <c r="E195" s="654">
        <v>118</v>
      </c>
      <c r="F195" s="656">
        <f t="shared" si="3"/>
        <v>4012</v>
      </c>
    </row>
    <row r="196" spans="1:6" s="663" customFormat="1" ht="36.75" customHeight="1" x14ac:dyDescent="0.2">
      <c r="A196" s="658" t="s">
        <v>1079</v>
      </c>
      <c r="B196" s="664" t="s">
        <v>1739</v>
      </c>
      <c r="C196" s="664" t="s">
        <v>1177</v>
      </c>
      <c r="D196" s="659">
        <v>3746</v>
      </c>
      <c r="E196" s="654">
        <v>23.6</v>
      </c>
      <c r="F196" s="656">
        <f t="shared" si="3"/>
        <v>88405.6</v>
      </c>
    </row>
    <row r="197" spans="1:6" s="663" customFormat="1" ht="36.75" customHeight="1" x14ac:dyDescent="0.2">
      <c r="A197" s="658" t="s">
        <v>1080</v>
      </c>
      <c r="B197" s="664" t="s">
        <v>1739</v>
      </c>
      <c r="C197" s="664" t="s">
        <v>1661</v>
      </c>
      <c r="D197" s="659">
        <v>2990</v>
      </c>
      <c r="E197" s="654">
        <v>47.2</v>
      </c>
      <c r="F197" s="656">
        <f t="shared" si="3"/>
        <v>141128</v>
      </c>
    </row>
    <row r="198" spans="1:6" s="663" customFormat="1" ht="36.75" customHeight="1" x14ac:dyDescent="0.2">
      <c r="A198" s="658" t="s">
        <v>1081</v>
      </c>
      <c r="B198" s="664" t="s">
        <v>1739</v>
      </c>
      <c r="C198" s="664" t="s">
        <v>1181</v>
      </c>
      <c r="D198" s="659">
        <v>11</v>
      </c>
      <c r="E198" s="654">
        <v>94.4</v>
      </c>
      <c r="F198" s="656">
        <f t="shared" si="3"/>
        <v>1038.4000000000001</v>
      </c>
    </row>
    <row r="199" spans="1:6" s="663" customFormat="1" ht="36.75" customHeight="1" x14ac:dyDescent="0.2">
      <c r="A199" s="658" t="s">
        <v>1082</v>
      </c>
      <c r="B199" s="664" t="s">
        <v>1739</v>
      </c>
      <c r="C199" s="664" t="s">
        <v>1182</v>
      </c>
      <c r="D199" s="659">
        <v>47</v>
      </c>
      <c r="E199" s="654">
        <v>59</v>
      </c>
      <c r="F199" s="656">
        <f t="shared" si="3"/>
        <v>2773</v>
      </c>
    </row>
    <row r="200" spans="1:6" s="663" customFormat="1" ht="36.75" customHeight="1" x14ac:dyDescent="0.2">
      <c r="A200" s="658" t="s">
        <v>1129</v>
      </c>
      <c r="B200" s="664" t="s">
        <v>1739</v>
      </c>
      <c r="C200" s="664" t="s">
        <v>1662</v>
      </c>
      <c r="D200" s="659">
        <v>4044</v>
      </c>
      <c r="E200" s="654">
        <v>35.4</v>
      </c>
      <c r="F200" s="656">
        <f t="shared" si="3"/>
        <v>143157.6</v>
      </c>
    </row>
    <row r="201" spans="1:6" s="663" customFormat="1" ht="36.75" customHeight="1" x14ac:dyDescent="0.2">
      <c r="A201" s="658" t="s">
        <v>1130</v>
      </c>
      <c r="B201" s="664" t="s">
        <v>1739</v>
      </c>
      <c r="C201" s="664" t="s">
        <v>1663</v>
      </c>
      <c r="D201" s="659">
        <v>26</v>
      </c>
      <c r="E201" s="654">
        <v>70.8</v>
      </c>
      <c r="F201" s="656">
        <f t="shared" si="3"/>
        <v>1840.8</v>
      </c>
    </row>
    <row r="202" spans="1:6" s="663" customFormat="1" ht="36.75" customHeight="1" x14ac:dyDescent="0.2">
      <c r="A202" s="658" t="s">
        <v>1131</v>
      </c>
      <c r="B202" s="664" t="s">
        <v>1739</v>
      </c>
      <c r="C202" s="664" t="s">
        <v>1664</v>
      </c>
      <c r="D202" s="659">
        <v>13</v>
      </c>
      <c r="E202" s="654">
        <v>70.8</v>
      </c>
      <c r="F202" s="656">
        <f t="shared" si="3"/>
        <v>920.4</v>
      </c>
    </row>
    <row r="203" spans="1:6" s="663" customFormat="1" ht="36.75" customHeight="1" x14ac:dyDescent="0.2">
      <c r="A203" s="658" t="s">
        <v>1132</v>
      </c>
      <c r="B203" s="664" t="s">
        <v>1739</v>
      </c>
      <c r="C203" s="664" t="s">
        <v>1665</v>
      </c>
      <c r="D203" s="659">
        <v>11</v>
      </c>
      <c r="E203" s="654">
        <v>70.8</v>
      </c>
      <c r="F203" s="656">
        <f t="shared" si="3"/>
        <v>778.8</v>
      </c>
    </row>
    <row r="204" spans="1:6" s="663" customFormat="1" ht="36.75" customHeight="1" x14ac:dyDescent="0.2">
      <c r="A204" s="658" t="s">
        <v>1133</v>
      </c>
      <c r="B204" s="664" t="s">
        <v>1739</v>
      </c>
      <c r="C204" s="664" t="s">
        <v>1666</v>
      </c>
      <c r="D204" s="659">
        <v>1287</v>
      </c>
      <c r="E204" s="654">
        <v>82.6</v>
      </c>
      <c r="F204" s="656">
        <f t="shared" si="3"/>
        <v>106306.2</v>
      </c>
    </row>
    <row r="205" spans="1:6" s="663" customFormat="1" ht="36.75" customHeight="1" x14ac:dyDescent="0.2">
      <c r="A205" s="658" t="s">
        <v>1134</v>
      </c>
      <c r="B205" s="664" t="s">
        <v>1739</v>
      </c>
      <c r="C205" s="664" t="s">
        <v>1667</v>
      </c>
      <c r="D205" s="659">
        <v>9</v>
      </c>
      <c r="E205" s="654">
        <v>11.8</v>
      </c>
      <c r="F205" s="656">
        <f t="shared" si="3"/>
        <v>106.2</v>
      </c>
    </row>
    <row r="206" spans="1:6" s="663" customFormat="1" ht="36.75" customHeight="1" x14ac:dyDescent="0.2">
      <c r="A206" s="658" t="s">
        <v>1135</v>
      </c>
      <c r="B206" s="664" t="s">
        <v>1739</v>
      </c>
      <c r="C206" s="664" t="s">
        <v>1668</v>
      </c>
      <c r="D206" s="659">
        <v>5</v>
      </c>
      <c r="E206" s="654">
        <v>11.8</v>
      </c>
      <c r="F206" s="656">
        <f t="shared" si="3"/>
        <v>59</v>
      </c>
    </row>
    <row r="207" spans="1:6" s="663" customFormat="1" ht="36.75" customHeight="1" x14ac:dyDescent="0.2">
      <c r="A207" s="658" t="s">
        <v>1136</v>
      </c>
      <c r="B207" s="664" t="s">
        <v>1739</v>
      </c>
      <c r="C207" s="664" t="s">
        <v>1669</v>
      </c>
      <c r="D207" s="659">
        <v>192</v>
      </c>
      <c r="E207" s="654">
        <v>35.4</v>
      </c>
      <c r="F207" s="656">
        <f t="shared" si="3"/>
        <v>6796.7999999999993</v>
      </c>
    </row>
    <row r="208" spans="1:6" s="663" customFormat="1" ht="36.75" customHeight="1" x14ac:dyDescent="0.2">
      <c r="A208" s="658" t="s">
        <v>1137</v>
      </c>
      <c r="B208" s="664" t="s">
        <v>1739</v>
      </c>
      <c r="C208" s="664" t="s">
        <v>1670</v>
      </c>
      <c r="D208" s="659">
        <v>42</v>
      </c>
      <c r="E208" s="654">
        <v>35.4</v>
      </c>
      <c r="F208" s="656">
        <f t="shared" si="3"/>
        <v>1486.8</v>
      </c>
    </row>
    <row r="209" spans="1:6" s="663" customFormat="1" ht="36.75" customHeight="1" x14ac:dyDescent="0.2">
      <c r="A209" s="658" t="s">
        <v>1138</v>
      </c>
      <c r="B209" s="664" t="s">
        <v>1739</v>
      </c>
      <c r="C209" s="664" t="s">
        <v>1671</v>
      </c>
      <c r="D209" s="659">
        <v>3496</v>
      </c>
      <c r="E209" s="654">
        <v>59</v>
      </c>
      <c r="F209" s="656">
        <f t="shared" si="3"/>
        <v>206264</v>
      </c>
    </row>
    <row r="210" spans="1:6" s="663" customFormat="1" ht="36.75" customHeight="1" x14ac:dyDescent="0.2">
      <c r="A210" s="658" t="s">
        <v>1139</v>
      </c>
      <c r="B210" s="664" t="s">
        <v>1739</v>
      </c>
      <c r="C210" s="664" t="s">
        <v>1195</v>
      </c>
      <c r="D210" s="659">
        <v>302</v>
      </c>
      <c r="E210" s="654">
        <v>59</v>
      </c>
      <c r="F210" s="656">
        <f t="shared" si="3"/>
        <v>17818</v>
      </c>
    </row>
    <row r="211" spans="1:6" s="663" customFormat="1" ht="36.75" customHeight="1" x14ac:dyDescent="0.2">
      <c r="A211" s="658" t="s">
        <v>1140</v>
      </c>
      <c r="B211" s="664" t="s">
        <v>1739</v>
      </c>
      <c r="C211" s="664" t="s">
        <v>1672</v>
      </c>
      <c r="D211" s="659">
        <v>5</v>
      </c>
      <c r="E211" s="654">
        <v>47.2</v>
      </c>
      <c r="F211" s="656">
        <f t="shared" si="3"/>
        <v>236</v>
      </c>
    </row>
    <row r="212" spans="1:6" s="663" customFormat="1" ht="36.75" customHeight="1" x14ac:dyDescent="0.2">
      <c r="A212" s="658" t="s">
        <v>1141</v>
      </c>
      <c r="B212" s="664" t="s">
        <v>1739</v>
      </c>
      <c r="C212" s="664" t="s">
        <v>1673</v>
      </c>
      <c r="D212" s="659">
        <v>40</v>
      </c>
      <c r="E212" s="654">
        <v>59</v>
      </c>
      <c r="F212" s="656">
        <f t="shared" si="3"/>
        <v>2360</v>
      </c>
    </row>
    <row r="213" spans="1:6" s="663" customFormat="1" ht="36.75" customHeight="1" x14ac:dyDescent="0.2">
      <c r="A213" s="658" t="s">
        <v>1211</v>
      </c>
      <c r="B213" s="664" t="s">
        <v>1739</v>
      </c>
      <c r="C213" s="664" t="s">
        <v>1674</v>
      </c>
      <c r="D213" s="659">
        <v>8</v>
      </c>
      <c r="E213" s="654">
        <v>59</v>
      </c>
      <c r="F213" s="656">
        <f t="shared" si="3"/>
        <v>472</v>
      </c>
    </row>
    <row r="214" spans="1:6" s="663" customFormat="1" ht="36.75" customHeight="1" x14ac:dyDescent="0.2">
      <c r="A214" s="658" t="s">
        <v>1212</v>
      </c>
      <c r="B214" s="664" t="s">
        <v>1739</v>
      </c>
      <c r="C214" s="664" t="s">
        <v>1675</v>
      </c>
      <c r="D214" s="659">
        <v>8</v>
      </c>
      <c r="E214" s="654">
        <v>47.2</v>
      </c>
      <c r="F214" s="656">
        <f t="shared" si="3"/>
        <v>377.6</v>
      </c>
    </row>
    <row r="215" spans="1:6" s="663" customFormat="1" ht="36.75" customHeight="1" x14ac:dyDescent="0.2">
      <c r="A215" s="658" t="s">
        <v>1213</v>
      </c>
      <c r="B215" s="664" t="s">
        <v>1739</v>
      </c>
      <c r="C215" s="664" t="s">
        <v>1676</v>
      </c>
      <c r="D215" s="659">
        <v>10</v>
      </c>
      <c r="E215" s="654">
        <v>47.2</v>
      </c>
      <c r="F215" s="656">
        <f t="shared" si="3"/>
        <v>472</v>
      </c>
    </row>
    <row r="216" spans="1:6" s="663" customFormat="1" ht="36.75" customHeight="1" x14ac:dyDescent="0.2">
      <c r="A216" s="658" t="s">
        <v>1226</v>
      </c>
      <c r="B216" s="664" t="s">
        <v>1739</v>
      </c>
      <c r="C216" s="664" t="s">
        <v>1197</v>
      </c>
      <c r="D216" s="659">
        <v>159</v>
      </c>
      <c r="E216" s="654">
        <v>59</v>
      </c>
      <c r="F216" s="656">
        <f t="shared" si="3"/>
        <v>9381</v>
      </c>
    </row>
    <row r="217" spans="1:6" s="663" customFormat="1" ht="36.75" customHeight="1" x14ac:dyDescent="0.2">
      <c r="A217" s="658" t="s">
        <v>1232</v>
      </c>
      <c r="B217" s="664" t="s">
        <v>1739</v>
      </c>
      <c r="C217" s="664" t="s">
        <v>1677</v>
      </c>
      <c r="D217" s="659">
        <v>128</v>
      </c>
      <c r="E217" s="654">
        <v>59</v>
      </c>
      <c r="F217" s="656">
        <f t="shared" si="3"/>
        <v>7552</v>
      </c>
    </row>
    <row r="218" spans="1:6" s="663" customFormat="1" ht="36.75" customHeight="1" x14ac:dyDescent="0.2">
      <c r="A218" s="658" t="s">
        <v>1233</v>
      </c>
      <c r="B218" s="664" t="s">
        <v>1739</v>
      </c>
      <c r="C218" s="664" t="s">
        <v>1198</v>
      </c>
      <c r="D218" s="659">
        <v>5</v>
      </c>
      <c r="E218" s="654">
        <v>59</v>
      </c>
      <c r="F218" s="656">
        <f t="shared" si="3"/>
        <v>295</v>
      </c>
    </row>
    <row r="219" spans="1:6" s="663" customFormat="1" ht="36.75" customHeight="1" x14ac:dyDescent="0.2">
      <c r="A219" s="658" t="s">
        <v>1271</v>
      </c>
      <c r="B219" s="664" t="s">
        <v>1739</v>
      </c>
      <c r="C219" s="664" t="s">
        <v>1678</v>
      </c>
      <c r="D219" s="659">
        <v>424</v>
      </c>
      <c r="E219" s="654">
        <v>106.2</v>
      </c>
      <c r="F219" s="656">
        <f t="shared" si="3"/>
        <v>45028.800000000003</v>
      </c>
    </row>
    <row r="220" spans="1:6" s="663" customFormat="1" ht="36.75" customHeight="1" x14ac:dyDescent="0.2">
      <c r="A220" s="658" t="s">
        <v>1272</v>
      </c>
      <c r="B220" s="664" t="s">
        <v>1739</v>
      </c>
      <c r="C220" s="664" t="s">
        <v>757</v>
      </c>
      <c r="D220" s="659">
        <v>918</v>
      </c>
      <c r="E220" s="654">
        <v>47.2</v>
      </c>
      <c r="F220" s="656">
        <f t="shared" si="3"/>
        <v>43329.600000000006</v>
      </c>
    </row>
    <row r="221" spans="1:6" s="663" customFormat="1" ht="36.75" customHeight="1" x14ac:dyDescent="0.2">
      <c r="A221" s="658" t="s">
        <v>1273</v>
      </c>
      <c r="B221" s="664" t="s">
        <v>1739</v>
      </c>
      <c r="C221" s="664" t="s">
        <v>1679</v>
      </c>
      <c r="D221" s="659">
        <v>904</v>
      </c>
      <c r="E221" s="654">
        <v>59</v>
      </c>
      <c r="F221" s="656">
        <f t="shared" si="3"/>
        <v>53336</v>
      </c>
    </row>
    <row r="222" spans="1:6" s="663" customFormat="1" ht="36.75" customHeight="1" x14ac:dyDescent="0.2">
      <c r="A222" s="658" t="s">
        <v>1274</v>
      </c>
      <c r="B222" s="664" t="s">
        <v>1739</v>
      </c>
      <c r="C222" s="664" t="s">
        <v>1680</v>
      </c>
      <c r="D222" s="659">
        <v>920</v>
      </c>
      <c r="E222" s="654">
        <v>59</v>
      </c>
      <c r="F222" s="656">
        <f t="shared" si="3"/>
        <v>54280</v>
      </c>
    </row>
    <row r="223" spans="1:6" s="663" customFormat="1" ht="36.75" customHeight="1" x14ac:dyDescent="0.2">
      <c r="A223" s="658" t="s">
        <v>1275</v>
      </c>
      <c r="B223" s="664" t="s">
        <v>1739</v>
      </c>
      <c r="C223" s="664" t="s">
        <v>1681</v>
      </c>
      <c r="D223" s="659">
        <v>5576</v>
      </c>
      <c r="E223" s="654">
        <v>35.4</v>
      </c>
      <c r="F223" s="656">
        <f t="shared" si="3"/>
        <v>197390.4</v>
      </c>
    </row>
    <row r="224" spans="1:6" s="663" customFormat="1" ht="36.75" customHeight="1" x14ac:dyDescent="0.2">
      <c r="A224" s="658" t="s">
        <v>1276</v>
      </c>
      <c r="B224" s="664" t="s">
        <v>1739</v>
      </c>
      <c r="C224" s="664" t="s">
        <v>756</v>
      </c>
      <c r="D224" s="659">
        <v>44570</v>
      </c>
      <c r="E224" s="654">
        <v>177</v>
      </c>
      <c r="F224" s="656">
        <f t="shared" si="3"/>
        <v>7888890</v>
      </c>
    </row>
    <row r="225" spans="1:6" s="663" customFormat="1" ht="36.75" customHeight="1" x14ac:dyDescent="0.2">
      <c r="A225" s="658" t="s">
        <v>1277</v>
      </c>
      <c r="B225" s="664" t="s">
        <v>1739</v>
      </c>
      <c r="C225" s="664" t="s">
        <v>1682</v>
      </c>
      <c r="D225" s="659">
        <v>216</v>
      </c>
      <c r="E225" s="654">
        <v>224.2</v>
      </c>
      <c r="F225" s="656">
        <f t="shared" si="3"/>
        <v>48427.199999999997</v>
      </c>
    </row>
    <row r="226" spans="1:6" s="663" customFormat="1" ht="36.75" customHeight="1" x14ac:dyDescent="0.2">
      <c r="A226" s="658" t="s">
        <v>1278</v>
      </c>
      <c r="B226" s="664" t="s">
        <v>1739</v>
      </c>
      <c r="C226" s="664" t="s">
        <v>1683</v>
      </c>
      <c r="D226" s="659">
        <v>31</v>
      </c>
      <c r="E226" s="654">
        <v>177</v>
      </c>
      <c r="F226" s="656">
        <f t="shared" si="3"/>
        <v>5487</v>
      </c>
    </row>
    <row r="227" spans="1:6" s="663" customFormat="1" ht="36.75" customHeight="1" x14ac:dyDescent="0.2">
      <c r="A227" s="658" t="s">
        <v>1279</v>
      </c>
      <c r="B227" s="664" t="s">
        <v>1739</v>
      </c>
      <c r="C227" s="664" t="s">
        <v>1684</v>
      </c>
      <c r="D227" s="659">
        <v>1830</v>
      </c>
      <c r="E227" s="654">
        <v>112.1</v>
      </c>
      <c r="F227" s="656">
        <f t="shared" si="3"/>
        <v>205143</v>
      </c>
    </row>
    <row r="228" spans="1:6" s="663" customFormat="1" ht="36.75" customHeight="1" x14ac:dyDescent="0.2">
      <c r="A228" s="658" t="s">
        <v>1280</v>
      </c>
      <c r="B228" s="664" t="s">
        <v>1739</v>
      </c>
      <c r="C228" s="664" t="s">
        <v>1685</v>
      </c>
      <c r="D228" s="659">
        <v>330</v>
      </c>
      <c r="E228" s="654"/>
      <c r="F228" s="656">
        <f t="shared" si="3"/>
        <v>0</v>
      </c>
    </row>
    <row r="229" spans="1:6" s="663" customFormat="1" ht="36.75" customHeight="1" x14ac:dyDescent="0.2">
      <c r="A229" s="658" t="s">
        <v>1281</v>
      </c>
      <c r="B229" s="664" t="s">
        <v>1739</v>
      </c>
      <c r="C229" s="664" t="s">
        <v>732</v>
      </c>
      <c r="D229" s="659">
        <v>5</v>
      </c>
      <c r="E229" s="654">
        <v>2478</v>
      </c>
      <c r="F229" s="656">
        <f t="shared" si="3"/>
        <v>12390</v>
      </c>
    </row>
    <row r="230" spans="1:6" s="663" customFormat="1" ht="36.75" customHeight="1" x14ac:dyDescent="0.2">
      <c r="A230" s="658" t="s">
        <v>1282</v>
      </c>
      <c r="B230" s="664" t="s">
        <v>1739</v>
      </c>
      <c r="C230" s="664" t="s">
        <v>1686</v>
      </c>
      <c r="D230" s="659">
        <v>121</v>
      </c>
      <c r="E230" s="654">
        <v>1769.587</v>
      </c>
      <c r="F230" s="656">
        <f t="shared" si="3"/>
        <v>214120.027</v>
      </c>
    </row>
    <row r="231" spans="1:6" s="663" customFormat="1" ht="36.75" customHeight="1" x14ac:dyDescent="0.2">
      <c r="A231" s="658" t="s">
        <v>1283</v>
      </c>
      <c r="B231" s="664" t="s">
        <v>1739</v>
      </c>
      <c r="C231" s="664" t="s">
        <v>1687</v>
      </c>
      <c r="D231" s="659">
        <v>71</v>
      </c>
      <c r="E231" s="654">
        <v>1717.8912</v>
      </c>
      <c r="F231" s="656">
        <f t="shared" si="3"/>
        <v>121970.2752</v>
      </c>
    </row>
    <row r="232" spans="1:6" s="663" customFormat="1" ht="36.75" customHeight="1" x14ac:dyDescent="0.2">
      <c r="A232" s="658" t="s">
        <v>1284</v>
      </c>
      <c r="B232" s="664" t="s">
        <v>1739</v>
      </c>
      <c r="C232" s="664" t="s">
        <v>1688</v>
      </c>
      <c r="D232" s="659">
        <v>4</v>
      </c>
      <c r="E232" s="654">
        <v>1820.5275999999999</v>
      </c>
      <c r="F232" s="656">
        <f t="shared" si="3"/>
        <v>7282.1103999999996</v>
      </c>
    </row>
    <row r="233" spans="1:6" s="663" customFormat="1" ht="36.75" customHeight="1" x14ac:dyDescent="0.2">
      <c r="A233" s="658" t="s">
        <v>1285</v>
      </c>
      <c r="B233" s="664" t="s">
        <v>1739</v>
      </c>
      <c r="C233" s="664" t="s">
        <v>1689</v>
      </c>
      <c r="D233" s="659">
        <v>3</v>
      </c>
      <c r="E233" s="654">
        <v>26605.247599999999</v>
      </c>
      <c r="F233" s="656">
        <f t="shared" si="3"/>
        <v>79815.742799999993</v>
      </c>
    </row>
    <row r="234" spans="1:6" s="663" customFormat="1" ht="36.75" customHeight="1" x14ac:dyDescent="0.2">
      <c r="A234" s="658" t="s">
        <v>1286</v>
      </c>
      <c r="B234" s="664" t="s">
        <v>1739</v>
      </c>
      <c r="C234" s="664" t="s">
        <v>1006</v>
      </c>
      <c r="D234" s="659">
        <v>23</v>
      </c>
      <c r="E234" s="654">
        <v>19824</v>
      </c>
      <c r="F234" s="656">
        <f t="shared" si="3"/>
        <v>455952</v>
      </c>
    </row>
    <row r="235" spans="1:6" s="663" customFormat="1" ht="36.75" customHeight="1" x14ac:dyDescent="0.2">
      <c r="A235" s="658" t="s">
        <v>1287</v>
      </c>
      <c r="B235" s="664" t="s">
        <v>1739</v>
      </c>
      <c r="C235" s="664" t="s">
        <v>737</v>
      </c>
      <c r="D235" s="659">
        <v>16</v>
      </c>
      <c r="E235" s="654">
        <v>16874</v>
      </c>
      <c r="F235" s="656">
        <f t="shared" si="3"/>
        <v>269984</v>
      </c>
    </row>
    <row r="236" spans="1:6" s="663" customFormat="1" ht="36.75" customHeight="1" x14ac:dyDescent="0.2">
      <c r="A236" s="658" t="s">
        <v>1288</v>
      </c>
      <c r="B236" s="664" t="s">
        <v>1739</v>
      </c>
      <c r="C236" s="664" t="s">
        <v>1002</v>
      </c>
      <c r="D236" s="659">
        <v>20</v>
      </c>
      <c r="E236" s="654">
        <v>19470</v>
      </c>
      <c r="F236" s="656">
        <f t="shared" si="3"/>
        <v>389400</v>
      </c>
    </row>
    <row r="237" spans="1:6" s="663" customFormat="1" ht="36.75" customHeight="1" x14ac:dyDescent="0.2">
      <c r="A237" s="658" t="s">
        <v>1289</v>
      </c>
      <c r="B237" s="664" t="s">
        <v>1739</v>
      </c>
      <c r="C237" s="664" t="s">
        <v>1690</v>
      </c>
      <c r="D237" s="659">
        <v>20</v>
      </c>
      <c r="E237" s="654">
        <v>14160</v>
      </c>
      <c r="F237" s="656">
        <f t="shared" si="3"/>
        <v>283200</v>
      </c>
    </row>
    <row r="238" spans="1:6" s="663" customFormat="1" ht="36.75" customHeight="1" x14ac:dyDescent="0.2">
      <c r="A238" s="658" t="s">
        <v>1290</v>
      </c>
      <c r="B238" s="664" t="s">
        <v>1739</v>
      </c>
      <c r="C238" s="664" t="s">
        <v>1004</v>
      </c>
      <c r="D238" s="659">
        <v>1887</v>
      </c>
      <c r="E238" s="654">
        <v>413</v>
      </c>
      <c r="F238" s="656">
        <f t="shared" si="3"/>
        <v>779331</v>
      </c>
    </row>
    <row r="239" spans="1:6" s="663" customFormat="1" ht="36.75" customHeight="1" x14ac:dyDescent="0.2">
      <c r="A239" s="658" t="s">
        <v>1291</v>
      </c>
      <c r="B239" s="664" t="s">
        <v>1739</v>
      </c>
      <c r="C239" s="664" t="s">
        <v>1005</v>
      </c>
      <c r="D239" s="659">
        <v>704</v>
      </c>
      <c r="E239" s="654">
        <v>13688</v>
      </c>
      <c r="F239" s="656">
        <f t="shared" si="3"/>
        <v>9636352</v>
      </c>
    </row>
    <row r="240" spans="1:6" s="663" customFormat="1" ht="36.75" customHeight="1" x14ac:dyDescent="0.2">
      <c r="A240" s="658" t="s">
        <v>1292</v>
      </c>
      <c r="B240" s="664" t="s">
        <v>1691</v>
      </c>
      <c r="C240" s="664" t="s">
        <v>1525</v>
      </c>
      <c r="D240" s="659">
        <v>1</v>
      </c>
      <c r="E240" s="654">
        <v>122047.4</v>
      </c>
      <c r="F240" s="656">
        <f t="shared" ref="F240:F253" si="4">D240*E240</f>
        <v>122047.4</v>
      </c>
    </row>
    <row r="241" spans="1:6" s="663" customFormat="1" ht="36.75" customHeight="1" x14ac:dyDescent="0.2">
      <c r="A241" s="658" t="s">
        <v>1316</v>
      </c>
      <c r="B241" s="664" t="s">
        <v>1691</v>
      </c>
      <c r="C241" s="664" t="s">
        <v>1526</v>
      </c>
      <c r="D241" s="659">
        <v>1</v>
      </c>
      <c r="E241" s="654">
        <v>4248</v>
      </c>
      <c r="F241" s="656">
        <f t="shared" si="4"/>
        <v>4248</v>
      </c>
    </row>
    <row r="242" spans="1:6" s="663" customFormat="1" ht="36.75" customHeight="1" x14ac:dyDescent="0.2">
      <c r="A242" s="658" t="s">
        <v>1322</v>
      </c>
      <c r="B242" s="664" t="s">
        <v>1691</v>
      </c>
      <c r="C242" s="664" t="s">
        <v>1527</v>
      </c>
      <c r="D242" s="659">
        <v>1</v>
      </c>
      <c r="E242" s="654">
        <v>5451.6</v>
      </c>
      <c r="F242" s="656">
        <f t="shared" si="4"/>
        <v>5451.6</v>
      </c>
    </row>
    <row r="243" spans="1:6" s="663" customFormat="1" ht="36.75" customHeight="1" x14ac:dyDescent="0.2">
      <c r="A243" s="658" t="s">
        <v>1323</v>
      </c>
      <c r="B243" s="664" t="s">
        <v>1691</v>
      </c>
      <c r="C243" s="664" t="s">
        <v>1528</v>
      </c>
      <c r="D243" s="659">
        <v>5</v>
      </c>
      <c r="E243" s="654">
        <v>7670</v>
      </c>
      <c r="F243" s="656">
        <f t="shared" si="4"/>
        <v>38350</v>
      </c>
    </row>
    <row r="244" spans="1:6" s="663" customFormat="1" ht="36.75" customHeight="1" x14ac:dyDescent="0.2">
      <c r="A244" s="658" t="s">
        <v>1406</v>
      </c>
      <c r="B244" s="664" t="s">
        <v>1691</v>
      </c>
      <c r="C244" s="664" t="s">
        <v>1529</v>
      </c>
      <c r="D244" s="659">
        <v>5</v>
      </c>
      <c r="E244" s="654">
        <v>1746.4</v>
      </c>
      <c r="F244" s="656">
        <f t="shared" si="4"/>
        <v>8732</v>
      </c>
    </row>
    <row r="245" spans="1:6" s="663" customFormat="1" ht="36.75" customHeight="1" x14ac:dyDescent="0.2">
      <c r="A245" s="658" t="s">
        <v>1407</v>
      </c>
      <c r="B245" s="664" t="s">
        <v>1691</v>
      </c>
      <c r="C245" s="664" t="s">
        <v>1530</v>
      </c>
      <c r="D245" s="659">
        <v>2</v>
      </c>
      <c r="E245" s="654">
        <v>54516</v>
      </c>
      <c r="F245" s="656">
        <f t="shared" si="4"/>
        <v>109032</v>
      </c>
    </row>
    <row r="246" spans="1:6" s="663" customFormat="1" ht="36.75" customHeight="1" x14ac:dyDescent="0.2">
      <c r="A246" s="658" t="s">
        <v>1408</v>
      </c>
      <c r="B246" s="664" t="s">
        <v>1691</v>
      </c>
      <c r="C246" s="664" t="s">
        <v>1531</v>
      </c>
      <c r="D246" s="659">
        <v>1</v>
      </c>
      <c r="E246" s="654">
        <v>41536</v>
      </c>
      <c r="F246" s="656">
        <f t="shared" si="4"/>
        <v>41536</v>
      </c>
    </row>
    <row r="247" spans="1:6" s="663" customFormat="1" ht="36.75" customHeight="1" x14ac:dyDescent="0.2">
      <c r="A247" s="658" t="s">
        <v>1409</v>
      </c>
      <c r="B247" s="664" t="s">
        <v>1691</v>
      </c>
      <c r="C247" s="664" t="s">
        <v>1532</v>
      </c>
      <c r="D247" s="659">
        <v>2</v>
      </c>
      <c r="E247" s="654">
        <v>1876.2</v>
      </c>
      <c r="F247" s="656">
        <f t="shared" si="4"/>
        <v>3752.4</v>
      </c>
    </row>
    <row r="248" spans="1:6" s="663" customFormat="1" ht="36.75" customHeight="1" x14ac:dyDescent="0.2">
      <c r="A248" s="658" t="s">
        <v>1410</v>
      </c>
      <c r="B248" s="664" t="s">
        <v>1691</v>
      </c>
      <c r="C248" s="664" t="s">
        <v>1533</v>
      </c>
      <c r="D248" s="659">
        <v>1</v>
      </c>
      <c r="E248" s="654">
        <v>42834</v>
      </c>
      <c r="F248" s="656">
        <f t="shared" si="4"/>
        <v>42834</v>
      </c>
    </row>
    <row r="249" spans="1:6" s="663" customFormat="1" ht="36.75" customHeight="1" x14ac:dyDescent="0.2">
      <c r="A249" s="658" t="s">
        <v>1411</v>
      </c>
      <c r="B249" s="664" t="s">
        <v>1691</v>
      </c>
      <c r="C249" s="664" t="s">
        <v>1534</v>
      </c>
      <c r="D249" s="659">
        <v>1</v>
      </c>
      <c r="E249" s="654">
        <v>38940</v>
      </c>
      <c r="F249" s="656">
        <f t="shared" si="4"/>
        <v>38940</v>
      </c>
    </row>
    <row r="250" spans="1:6" s="663" customFormat="1" ht="36.75" customHeight="1" x14ac:dyDescent="0.2">
      <c r="A250" s="658" t="s">
        <v>1412</v>
      </c>
      <c r="B250" s="664" t="s">
        <v>1691</v>
      </c>
      <c r="C250" s="664" t="s">
        <v>1535</v>
      </c>
      <c r="D250" s="659">
        <v>1</v>
      </c>
      <c r="E250" s="654">
        <v>24662</v>
      </c>
      <c r="F250" s="656">
        <f t="shared" si="4"/>
        <v>24662</v>
      </c>
    </row>
    <row r="251" spans="1:6" s="663" customFormat="1" ht="36.75" customHeight="1" x14ac:dyDescent="0.2">
      <c r="A251" s="658" t="s">
        <v>1413</v>
      </c>
      <c r="B251" s="664" t="s">
        <v>1691</v>
      </c>
      <c r="C251" s="664" t="s">
        <v>1536</v>
      </c>
      <c r="D251" s="659">
        <v>1</v>
      </c>
      <c r="E251" s="654">
        <v>38940</v>
      </c>
      <c r="F251" s="656">
        <f t="shared" si="4"/>
        <v>38940</v>
      </c>
    </row>
    <row r="252" spans="1:6" s="663" customFormat="1" ht="36.75" customHeight="1" x14ac:dyDescent="0.2">
      <c r="A252" s="658" t="s">
        <v>1414</v>
      </c>
      <c r="B252" s="664" t="s">
        <v>1691</v>
      </c>
      <c r="C252" s="664" t="s">
        <v>1537</v>
      </c>
      <c r="D252" s="659">
        <v>1</v>
      </c>
      <c r="E252" s="654">
        <v>1770</v>
      </c>
      <c r="F252" s="656">
        <f t="shared" si="4"/>
        <v>1770</v>
      </c>
    </row>
    <row r="253" spans="1:6" s="663" customFormat="1" ht="36.75" customHeight="1" x14ac:dyDescent="0.2">
      <c r="A253" s="658" t="s">
        <v>1415</v>
      </c>
      <c r="B253" s="664" t="s">
        <v>1691</v>
      </c>
      <c r="C253" s="664" t="s">
        <v>1538</v>
      </c>
      <c r="D253" s="659">
        <v>1</v>
      </c>
      <c r="E253" s="654">
        <v>129800</v>
      </c>
      <c r="F253" s="656">
        <f t="shared" si="4"/>
        <v>129800</v>
      </c>
    </row>
    <row r="254" spans="1:6" ht="30" customHeight="1" x14ac:dyDescent="0.2">
      <c r="E254" s="674" t="s">
        <v>1738</v>
      </c>
      <c r="F254" s="675">
        <f>SUM(F6:F253)</f>
        <v>923799219.53300059</v>
      </c>
    </row>
  </sheetData>
  <mergeCells count="4">
    <mergeCell ref="A1:F1"/>
    <mergeCell ref="A2:F2"/>
    <mergeCell ref="A3:F3"/>
    <mergeCell ref="A4:F4"/>
  </mergeCells>
  <pageMargins left="0.17" right="0.15748031496062992" top="0.27559055118110237" bottom="0.9055118110236221" header="0.15748031496062992" footer="0.15748031496062992"/>
  <pageSetup scale="74" orientation="landscape" r:id="rId1"/>
  <headerFooter>
    <oddFooter>Página &amp;P</oddFooter>
  </headerFooter>
  <ignoredErrors>
    <ignoredError sqref="A6 A7:A253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 x14ac:dyDescent="0.35">
      <c r="A1" s="848" t="s">
        <v>1503</v>
      </c>
      <c r="B1" s="848"/>
      <c r="C1" s="848"/>
    </row>
    <row r="2" spans="1:3" ht="18" customHeight="1" x14ac:dyDescent="0.35">
      <c r="A2" s="849"/>
      <c r="B2" s="849"/>
      <c r="C2" s="849"/>
    </row>
    <row r="3" spans="1:3" ht="27" customHeight="1" x14ac:dyDescent="0.35">
      <c r="A3" s="849" t="s">
        <v>1520</v>
      </c>
      <c r="B3" s="849"/>
      <c r="C3" s="849"/>
    </row>
    <row r="4" spans="1:3" x14ac:dyDescent="0.35">
      <c r="A4" s="646"/>
      <c r="B4" s="646"/>
    </row>
    <row r="5" spans="1:3" x14ac:dyDescent="0.35">
      <c r="A5" s="850"/>
      <c r="B5" s="850"/>
      <c r="C5" s="850"/>
    </row>
    <row r="6" spans="1:3" ht="26.25" customHeight="1" x14ac:dyDescent="0.35">
      <c r="A6" s="647" t="s">
        <v>1501</v>
      </c>
      <c r="B6" s="648" t="s">
        <v>1500</v>
      </c>
      <c r="C6" s="648" t="s">
        <v>0</v>
      </c>
    </row>
    <row r="7" spans="1:3" ht="46.5" x14ac:dyDescent="0.35">
      <c r="A7" s="651" t="s">
        <v>1507</v>
      </c>
      <c r="B7" s="650">
        <v>36</v>
      </c>
      <c r="C7" s="650">
        <v>1042</v>
      </c>
    </row>
    <row r="8" spans="1:3" x14ac:dyDescent="0.35">
      <c r="A8" s="651"/>
      <c r="B8" s="651"/>
      <c r="C8" s="650"/>
    </row>
    <row r="9" spans="1:3" x14ac:dyDescent="0.35">
      <c r="A9" s="651" t="s">
        <v>1508</v>
      </c>
      <c r="B9" s="652">
        <v>12898</v>
      </c>
      <c r="C9" s="650">
        <v>1046</v>
      </c>
    </row>
    <row r="10" spans="1:3" x14ac:dyDescent="0.35">
      <c r="A10" s="651" t="s">
        <v>381</v>
      </c>
      <c r="B10" s="652">
        <v>10476</v>
      </c>
      <c r="C10" s="650">
        <v>1046</v>
      </c>
    </row>
    <row r="11" spans="1:3" x14ac:dyDescent="0.35">
      <c r="A11" s="651" t="s">
        <v>1509</v>
      </c>
      <c r="B11" s="650">
        <v>2433</v>
      </c>
      <c r="C11" s="650">
        <v>1046</v>
      </c>
    </row>
    <row r="12" spans="1:3" x14ac:dyDescent="0.35">
      <c r="A12" s="651" t="s">
        <v>1510</v>
      </c>
      <c r="B12" s="652">
        <v>1392</v>
      </c>
      <c r="C12" s="650">
        <v>1046</v>
      </c>
    </row>
    <row r="13" spans="1:3" x14ac:dyDescent="0.35">
      <c r="A13" s="651" t="s">
        <v>1511</v>
      </c>
      <c r="B13" s="652">
        <v>17965</v>
      </c>
      <c r="C13" s="650">
        <v>1045</v>
      </c>
    </row>
    <row r="14" spans="1:3" x14ac:dyDescent="0.35">
      <c r="A14" s="651" t="s">
        <v>1512</v>
      </c>
      <c r="B14" s="650">
        <v>331</v>
      </c>
      <c r="C14" s="650">
        <v>1046</v>
      </c>
    </row>
    <row r="15" spans="1:3" x14ac:dyDescent="0.35">
      <c r="A15" s="651" t="s">
        <v>1506</v>
      </c>
      <c r="B15" s="652">
        <v>1457</v>
      </c>
      <c r="C15" s="650">
        <v>1045</v>
      </c>
    </row>
    <row r="16" spans="1:3" x14ac:dyDescent="0.35">
      <c r="A16" s="651"/>
      <c r="B16" s="650"/>
      <c r="C16" s="650"/>
    </row>
    <row r="17" spans="1:3" x14ac:dyDescent="0.35">
      <c r="A17" s="651" t="s">
        <v>1513</v>
      </c>
      <c r="B17" s="652">
        <v>1505</v>
      </c>
      <c r="C17" s="650">
        <v>1110</v>
      </c>
    </row>
    <row r="18" spans="1:3" x14ac:dyDescent="0.35">
      <c r="A18" s="651" t="s">
        <v>1514</v>
      </c>
      <c r="B18" s="650">
        <v>204</v>
      </c>
      <c r="C18" s="650">
        <v>1110</v>
      </c>
    </row>
    <row r="19" spans="1:3" x14ac:dyDescent="0.35">
      <c r="A19" s="651" t="s">
        <v>1515</v>
      </c>
      <c r="B19" s="650">
        <v>987</v>
      </c>
      <c r="C19" s="650">
        <v>1216</v>
      </c>
    </row>
    <row r="20" spans="1:3" x14ac:dyDescent="0.35">
      <c r="A20" s="651" t="s">
        <v>1516</v>
      </c>
      <c r="B20" s="650">
        <v>75</v>
      </c>
      <c r="C20" s="650">
        <v>1215</v>
      </c>
    </row>
    <row r="21" spans="1:3" x14ac:dyDescent="0.35">
      <c r="A21" s="651" t="s">
        <v>1475</v>
      </c>
      <c r="B21" s="652">
        <v>2482</v>
      </c>
      <c r="C21" s="650">
        <v>1217</v>
      </c>
    </row>
    <row r="22" spans="1:3" x14ac:dyDescent="0.35">
      <c r="A22" s="651" t="s">
        <v>1517</v>
      </c>
      <c r="B22" s="650">
        <v>294</v>
      </c>
      <c r="C22" s="650">
        <v>1217</v>
      </c>
    </row>
    <row r="23" spans="1:3" x14ac:dyDescent="0.35">
      <c r="B23" s="649"/>
      <c r="C23" s="649"/>
    </row>
    <row r="24" spans="1:3" ht="46.5" x14ac:dyDescent="0.35">
      <c r="A24" s="651" t="s">
        <v>1518</v>
      </c>
      <c r="B24" s="650">
        <v>180</v>
      </c>
      <c r="C24" s="650" t="s">
        <v>1519</v>
      </c>
    </row>
    <row r="25" spans="1:3" x14ac:dyDescent="0.35">
      <c r="B25" s="649"/>
    </row>
    <row r="26" spans="1:3" x14ac:dyDescent="0.35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97" t="s">
        <v>594</v>
      </c>
      <c r="B1" s="697"/>
      <c r="C1" s="697"/>
      <c r="D1" s="697"/>
      <c r="E1" s="697"/>
      <c r="F1" s="697"/>
      <c r="G1" s="697"/>
      <c r="H1" s="697"/>
    </row>
    <row r="2" spans="1:8" x14ac:dyDescent="0.3">
      <c r="A2" s="697" t="s">
        <v>592</v>
      </c>
      <c r="B2" s="697"/>
      <c r="C2" s="697"/>
      <c r="D2" s="697"/>
      <c r="E2" s="697"/>
      <c r="F2" s="697"/>
      <c r="G2" s="697"/>
      <c r="H2" s="697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707" t="s">
        <v>593</v>
      </c>
      <c r="B4" s="707"/>
      <c r="C4" s="707"/>
      <c r="D4" s="707"/>
      <c r="E4" s="707"/>
      <c r="F4" s="707"/>
      <c r="G4" s="707"/>
      <c r="H4" s="707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702" t="s">
        <v>603</v>
      </c>
      <c r="B6" s="702"/>
      <c r="C6" s="702"/>
      <c r="D6" s="702"/>
      <c r="E6" s="702"/>
      <c r="F6" s="702"/>
      <c r="G6" s="702"/>
      <c r="H6" s="702"/>
    </row>
    <row r="7" spans="1:8" x14ac:dyDescent="0.3">
      <c r="B7" s="62"/>
      <c r="C7" s="4"/>
      <c r="D7" s="4"/>
      <c r="E7" s="4"/>
      <c r="F7" s="4"/>
      <c r="G7" s="678"/>
      <c r="H7" s="678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99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99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99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99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99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99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99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99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703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703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703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703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703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703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703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703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704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705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706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706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706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706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706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706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706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706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99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99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99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99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99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99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99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99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99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99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99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99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99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99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99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99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99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99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99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99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99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99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99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99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99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99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99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99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99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99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99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99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99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99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99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99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99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99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99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99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99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99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99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99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99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99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99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99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99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99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99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99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99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99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99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99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99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99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99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99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700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701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96" t="s">
        <v>595</v>
      </c>
      <c r="G203" s="696"/>
      <c r="H203" s="696"/>
    </row>
    <row r="204" spans="1:8" x14ac:dyDescent="0.3">
      <c r="F204" s="697" t="s">
        <v>596</v>
      </c>
      <c r="G204" s="697"/>
      <c r="H204" s="697"/>
    </row>
  </sheetData>
  <mergeCells count="18"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  <mergeCell ref="B16:B23"/>
    <mergeCell ref="A1:H1"/>
    <mergeCell ref="A2:H2"/>
    <mergeCell ref="A4:H4"/>
    <mergeCell ref="A6:H6"/>
    <mergeCell ref="G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97" t="s">
        <v>594</v>
      </c>
      <c r="B1" s="697"/>
      <c r="C1" s="697"/>
      <c r="D1" s="697"/>
      <c r="E1" s="697"/>
      <c r="F1" s="697"/>
      <c r="G1" s="697"/>
      <c r="H1" s="697"/>
    </row>
    <row r="2" spans="1:8" x14ac:dyDescent="0.3">
      <c r="A2" s="697" t="s">
        <v>592</v>
      </c>
      <c r="B2" s="697"/>
      <c r="C2" s="697"/>
      <c r="D2" s="697"/>
      <c r="E2" s="697"/>
      <c r="F2" s="697"/>
      <c r="G2" s="697"/>
      <c r="H2" s="697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707" t="s">
        <v>593</v>
      </c>
      <c r="B4" s="707"/>
      <c r="C4" s="707"/>
      <c r="D4" s="707"/>
      <c r="E4" s="707"/>
      <c r="F4" s="707"/>
      <c r="G4" s="707"/>
      <c r="H4" s="707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702" t="s">
        <v>604</v>
      </c>
      <c r="B6" s="702"/>
      <c r="C6" s="702"/>
      <c r="D6" s="702"/>
      <c r="E6" s="702"/>
      <c r="F6" s="702"/>
      <c r="G6" s="702"/>
      <c r="H6" s="702"/>
    </row>
    <row r="7" spans="1:8" x14ac:dyDescent="0.3">
      <c r="B7" s="62"/>
      <c r="C7" s="4"/>
      <c r="D7" s="4"/>
      <c r="E7" s="4"/>
      <c r="F7" s="4"/>
      <c r="G7" s="678"/>
      <c r="H7" s="678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99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99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99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99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99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99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99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705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706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706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706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706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706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706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706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706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706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99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99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99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99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99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99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99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99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99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99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99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99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99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99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99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99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99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99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99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99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99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99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99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99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99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99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99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99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99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99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99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99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99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99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99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99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99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99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99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99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99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99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99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99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99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99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99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99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99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99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99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99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99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99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99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99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99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99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700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701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96" t="s">
        <v>595</v>
      </c>
      <c r="G197" s="696"/>
      <c r="H197" s="696"/>
    </row>
    <row r="198" spans="6:8" x14ac:dyDescent="0.3">
      <c r="F198" s="697" t="s">
        <v>596</v>
      </c>
      <c r="G198" s="697"/>
      <c r="H198" s="697"/>
    </row>
  </sheetData>
  <mergeCells count="17">
    <mergeCell ref="B16:B23"/>
    <mergeCell ref="A1:H1"/>
    <mergeCell ref="A2:H2"/>
    <mergeCell ref="A4:H4"/>
    <mergeCell ref="A6:H6"/>
    <mergeCell ref="G7:H7"/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</row>
    <row r="2" spans="1:8" ht="27" customHeight="1" x14ac:dyDescent="0.25">
      <c r="A2" s="698" t="s">
        <v>953</v>
      </c>
      <c r="B2" s="698"/>
      <c r="C2" s="698"/>
      <c r="D2" s="698"/>
      <c r="E2" s="698"/>
      <c r="F2" s="698"/>
      <c r="G2" s="698"/>
      <c r="H2" s="698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8" t="s">
        <v>954</v>
      </c>
      <c r="B4" s="708"/>
      <c r="C4" s="708"/>
      <c r="D4" s="708"/>
      <c r="E4" s="708"/>
      <c r="F4" s="708"/>
      <c r="G4" s="708"/>
      <c r="H4" s="708"/>
    </row>
    <row r="5" spans="1:8" x14ac:dyDescent="0.3">
      <c r="B5" s="62"/>
      <c r="C5" s="4"/>
      <c r="D5" s="4"/>
      <c r="E5" s="4"/>
      <c r="F5" s="4"/>
      <c r="G5" s="678"/>
      <c r="H5" s="678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87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87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87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87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87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87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87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87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88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89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89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89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89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89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89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89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709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87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87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87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87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87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87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87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87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87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87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87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87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87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87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87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93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94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87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87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87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87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87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87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87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87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87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87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87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87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87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87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87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87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87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87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87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87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87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87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87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87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87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87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87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87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87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87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87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87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87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87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87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87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87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87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87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87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87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87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87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87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87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87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87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87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87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87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710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710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96" t="s">
        <v>595</v>
      </c>
      <c r="G194" s="696"/>
      <c r="H194" s="696"/>
    </row>
    <row r="195" spans="1:8" x14ac:dyDescent="0.3">
      <c r="A195" s="127"/>
      <c r="B195" s="127"/>
      <c r="F195" s="697" t="s">
        <v>596</v>
      </c>
      <c r="G195" s="697"/>
      <c r="H195" s="697"/>
    </row>
  </sheetData>
  <mergeCells count="17">
    <mergeCell ref="B74:B90"/>
    <mergeCell ref="B91:B99"/>
    <mergeCell ref="B100:B101"/>
    <mergeCell ref="F194:H194"/>
    <mergeCell ref="F195:H195"/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</row>
    <row r="2" spans="1:8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8" t="s">
        <v>959</v>
      </c>
      <c r="B4" s="708"/>
      <c r="C4" s="708"/>
      <c r="D4" s="708"/>
      <c r="E4" s="708"/>
      <c r="F4" s="708"/>
      <c r="G4" s="708"/>
      <c r="H4" s="708"/>
    </row>
    <row r="5" spans="1:8" x14ac:dyDescent="0.3">
      <c r="B5" s="62"/>
      <c r="C5" s="4"/>
      <c r="D5" s="4"/>
      <c r="E5" s="4"/>
      <c r="F5" s="4"/>
      <c r="G5" s="678"/>
      <c r="H5" s="678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87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87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87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87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87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87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87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87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88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89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89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89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89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89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89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89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709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87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87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87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87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87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87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87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87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87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87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87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87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87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87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87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711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712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712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713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711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713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93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94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93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714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94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87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87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87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87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87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87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87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87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87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87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87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87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87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87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87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87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87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87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87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87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87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87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87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87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87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87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87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87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87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87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87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87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87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87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87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87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87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87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87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87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87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87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87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87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87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87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87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710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710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96" t="s">
        <v>595</v>
      </c>
      <c r="G195" s="696"/>
      <c r="H195" s="696"/>
    </row>
    <row r="196" spans="1:8" x14ac:dyDescent="0.3">
      <c r="A196" s="127"/>
      <c r="B196" s="127"/>
      <c r="F196" s="697" t="s">
        <v>596</v>
      </c>
      <c r="G196" s="697"/>
      <c r="H196" s="697"/>
    </row>
  </sheetData>
  <mergeCells count="19"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  <mergeCell ref="B81:B97"/>
    <mergeCell ref="B98:B106"/>
    <mergeCell ref="B107:B108"/>
    <mergeCell ref="F195:H195"/>
    <mergeCell ref="F196:H196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708" t="s">
        <v>592</v>
      </c>
      <c r="B1" s="708"/>
      <c r="C1" s="708"/>
      <c r="D1" s="708"/>
      <c r="E1" s="708"/>
      <c r="F1" s="708"/>
      <c r="G1" s="708"/>
      <c r="H1" s="708"/>
    </row>
    <row r="2" spans="1:8" ht="15.75" x14ac:dyDescent="0.25">
      <c r="A2" s="698" t="s">
        <v>953</v>
      </c>
      <c r="B2" s="698"/>
      <c r="C2" s="698"/>
      <c r="D2" s="698"/>
      <c r="E2" s="698"/>
      <c r="F2" s="698"/>
      <c r="G2" s="698"/>
      <c r="H2" s="698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708" t="s">
        <v>963</v>
      </c>
      <c r="B4" s="708"/>
      <c r="C4" s="708"/>
      <c r="D4" s="708"/>
      <c r="E4" s="708"/>
      <c r="F4" s="708"/>
      <c r="G4" s="708"/>
      <c r="H4" s="708"/>
    </row>
    <row r="5" spans="1:8" x14ac:dyDescent="0.3">
      <c r="B5" s="62"/>
      <c r="C5" s="4"/>
      <c r="D5" s="4"/>
      <c r="E5" s="4"/>
      <c r="F5" s="4"/>
      <c r="G5" s="678"/>
      <c r="H5" s="678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87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87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87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87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87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87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87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87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88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89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89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89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89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89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89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89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709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87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87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87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87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87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87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87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87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87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87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87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87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87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87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87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711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712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712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713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711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713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93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94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93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714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94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87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87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87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87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87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87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87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87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87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87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87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87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87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87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87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87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87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87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87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87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87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87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87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87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87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87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87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87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87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87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87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87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87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87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87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87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87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87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87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87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87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87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87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87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87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87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710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710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715" t="s">
        <v>595</v>
      </c>
      <c r="G194" s="715"/>
      <c r="H194" s="715"/>
    </row>
    <row r="195" spans="1:8" x14ac:dyDescent="0.3">
      <c r="A195" s="127"/>
      <c r="B195" s="127"/>
      <c r="F195" s="697" t="s">
        <v>596</v>
      </c>
      <c r="G195" s="697"/>
      <c r="H195" s="697"/>
    </row>
  </sheetData>
  <mergeCells count="19">
    <mergeCell ref="F195:H195"/>
    <mergeCell ref="B57:B59"/>
    <mergeCell ref="B60:B80"/>
    <mergeCell ref="B81:B96"/>
    <mergeCell ref="B97:B105"/>
    <mergeCell ref="B106:B107"/>
    <mergeCell ref="F194:H194"/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Hoja8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hoja!Títulos_a_imprimir</vt:lpstr>
      <vt:lpstr>Hoja7!Títulos_a_imprimir</vt:lpstr>
      <vt:lpstr>Hoja8!Títulos_a_imprimir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2017-10-03T12:36:26Z</cp:lastPrinted>
  <dcterms:created xsi:type="dcterms:W3CDTF">2016-02-01T13:25:44Z</dcterms:created>
  <dcterms:modified xsi:type="dcterms:W3CDTF">2017-10-13T12:50:07Z</dcterms:modified>
</cp:coreProperties>
</file>