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7. Junio\Servicios Generales\"/>
    </mc:Choice>
  </mc:AlternateContent>
  <bookViews>
    <workbookView xWindow="0" yWindow="0" windowWidth="24120" windowHeight="11985" firstSheet="48" activeTab="48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hoja" sheetId="44" state="hidden" r:id="rId41"/>
    <sheet name="Hoja6" sheetId="43" state="hidden" r:id="rId42"/>
    <sheet name="Hoja7" sheetId="45" state="hidden" r:id="rId43"/>
    <sheet name="10-01-2017" sheetId="46" state="hidden" r:id="rId44"/>
    <sheet name="16-01-2017 (2)" sheetId="48" state="hidden" r:id="rId45"/>
    <sheet name="23-01-2017" sheetId="47" state="hidden" r:id="rId46"/>
    <sheet name="31-01-2017" sheetId="49" state="hidden" r:id="rId47"/>
    <sheet name="13-02-2017-1" sheetId="52" state="hidden" r:id="rId48"/>
    <sheet name="INVENTARIO MENSUAL " sheetId="53" r:id="rId49"/>
    <sheet name="ACTUALIZACIONES" sheetId="51" state="hidden" r:id="rId50"/>
  </sheets>
  <definedNames>
    <definedName name="_xlnm.Print_Area" localSheetId="47">'13-02-2017-1'!$A$1:$J$250</definedName>
    <definedName name="_xlnm.Print_Area" localSheetId="45">'23-01-2017'!$A$1:$J$250</definedName>
    <definedName name="_xlnm.Print_Area" localSheetId="46">'31-01-2017'!$A$1:$J$250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43">'10-01-2017'!$1:$7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47">'13-02-2017-1'!$1:$7</definedName>
    <definedName name="_xlnm.Print_Titles" localSheetId="31">'14-09-2016'!$1:$7</definedName>
    <definedName name="_xlnm.Print_Titles" localSheetId="17">'15-06-2016'!$1:$6</definedName>
    <definedName name="_xlnm.Print_Titles" localSheetId="44">'16-01-2017 (2)'!$1:$7</definedName>
    <definedName name="_xlnm.Print_Titles" localSheetId="4">'22-02-2016'!$4:$8</definedName>
    <definedName name="_xlnm.Print_Titles" localSheetId="37">'22-09-2016'!$1:$7</definedName>
    <definedName name="_xlnm.Print_Titles" localSheetId="45">'23-01-2017'!$1:$7</definedName>
    <definedName name="_xlnm.Print_Titles" localSheetId="8">'23-03-2016'!$1:$6</definedName>
    <definedName name="_xlnm.Print_Titles" localSheetId="19">'23-06-2016'!$1:$6</definedName>
    <definedName name="_xlnm.Print_Titles" localSheetId="10">'27-04-2016'!$1:$6</definedName>
    <definedName name="_xlnm.Print_Titles" localSheetId="38">'28-09-2016'!$1:$7</definedName>
    <definedName name="_xlnm.Print_Titles" localSheetId="46">'31-01-2017'!$1:$7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9">'existencia al 06-04-2016'!$1:$6</definedName>
    <definedName name="_xlnm.Print_Titles" localSheetId="40">hoja!$1:$7</definedName>
    <definedName name="_xlnm.Print_Titles" localSheetId="42">Hoja7!$1:$7</definedName>
    <definedName name="_xlnm.Print_Titles" localSheetId="48">'INVENTARIO MENSUAL '!$1:$1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3" l="1"/>
  <c r="F41" i="53" l="1"/>
  <c r="F42" i="53"/>
  <c r="E17" i="53" l="1"/>
  <c r="F17" i="53" s="1"/>
  <c r="E16" i="53"/>
  <c r="F16" i="53" s="1"/>
  <c r="E15" i="53"/>
  <c r="F15" i="53" s="1"/>
  <c r="E14" i="53"/>
  <c r="F14" i="53" s="1"/>
  <c r="E13" i="53"/>
  <c r="F13" i="53" s="1"/>
  <c r="E12" i="53"/>
  <c r="F12" i="53" s="1"/>
  <c r="E11" i="53"/>
  <c r="F11" i="53" s="1"/>
  <c r="E10" i="53"/>
  <c r="F10" i="53" s="1"/>
  <c r="E9" i="53"/>
  <c r="F9" i="53" s="1"/>
  <c r="E8" i="53"/>
  <c r="F8" i="53" s="1"/>
  <c r="E7" i="53"/>
  <c r="F7" i="53" s="1"/>
  <c r="E6" i="53"/>
  <c r="F6" i="53" s="1"/>
  <c r="E5" i="53"/>
  <c r="F5" i="53" s="1"/>
  <c r="F4" i="53"/>
  <c r="E3" i="53"/>
  <c r="F3" i="53" s="1"/>
  <c r="E164" i="53" l="1"/>
  <c r="F164" i="53" s="1"/>
  <c r="E87" i="53" l="1"/>
  <c r="F87" i="53" s="1"/>
  <c r="E89" i="53"/>
  <c r="F89" i="53" s="1"/>
  <c r="E78" i="53" l="1"/>
  <c r="F78" i="53" s="1"/>
  <c r="E258" i="53" l="1"/>
  <c r="F258" i="53" s="1"/>
  <c r="E33" i="53"/>
  <c r="F33" i="53" s="1"/>
  <c r="E32" i="53"/>
  <c r="F32" i="53" s="1"/>
  <c r="E66" i="53"/>
  <c r="F66" i="53" s="1"/>
  <c r="E65" i="53"/>
  <c r="F65" i="53" s="1"/>
  <c r="E64" i="53"/>
  <c r="F64" i="53" s="1"/>
  <c r="E63" i="53"/>
  <c r="F63" i="53" s="1"/>
  <c r="E84" i="53"/>
  <c r="F84" i="53" s="1"/>
  <c r="E82" i="53"/>
  <c r="F82" i="53" s="1"/>
  <c r="E81" i="53"/>
  <c r="F81" i="53" s="1"/>
  <c r="E80" i="53"/>
  <c r="F80" i="53" s="1"/>
  <c r="E74" i="53"/>
  <c r="F74" i="53" s="1"/>
  <c r="E45" i="53"/>
  <c r="F45" i="53" s="1"/>
  <c r="E44" i="53" l="1"/>
  <c r="F44" i="53" s="1"/>
  <c r="E46" i="53"/>
  <c r="F46" i="53" s="1"/>
  <c r="E257" i="53"/>
  <c r="F257" i="53" s="1"/>
  <c r="E77" i="53"/>
  <c r="F77" i="53" s="1"/>
  <c r="E104" i="53"/>
  <c r="F104" i="53" s="1"/>
  <c r="E255" i="53"/>
  <c r="F255" i="53" s="1"/>
  <c r="E254" i="53"/>
  <c r="F254" i="53" s="1"/>
  <c r="E53" i="53"/>
  <c r="F53" i="53" s="1"/>
  <c r="E52" i="53"/>
  <c r="F52" i="53" s="1"/>
  <c r="E51" i="53"/>
  <c r="F51" i="53" s="1"/>
  <c r="E54" i="53"/>
  <c r="F54" i="53" s="1"/>
  <c r="E252" i="53"/>
  <c r="F252" i="53" s="1"/>
  <c r="E68" i="53" l="1"/>
  <c r="F68" i="53" s="1"/>
  <c r="E19" i="53" l="1"/>
  <c r="F19" i="53" s="1"/>
  <c r="E23" i="53" l="1"/>
  <c r="E21" i="53" l="1"/>
  <c r="F21" i="53" s="1"/>
  <c r="E250" i="53" l="1"/>
  <c r="F250" i="53" s="1"/>
  <c r="E249" i="53"/>
  <c r="F249" i="53" s="1"/>
  <c r="E248" i="53"/>
  <c r="F248" i="53" s="1"/>
  <c r="E247" i="53"/>
  <c r="F247" i="53" s="1"/>
  <c r="E246" i="53"/>
  <c r="F246" i="53" s="1"/>
  <c r="E245" i="53"/>
  <c r="F245" i="53" s="1"/>
  <c r="E244" i="53"/>
  <c r="F244" i="53" s="1"/>
  <c r="E243" i="53"/>
  <c r="F243" i="53" s="1"/>
  <c r="E242" i="53"/>
  <c r="F242" i="53" s="1"/>
  <c r="E241" i="53"/>
  <c r="F241" i="53" s="1"/>
  <c r="E240" i="53"/>
  <c r="F240" i="53" s="1"/>
  <c r="E239" i="53"/>
  <c r="F239" i="53" s="1"/>
  <c r="E238" i="53"/>
  <c r="F238" i="53" s="1"/>
  <c r="E237" i="53"/>
  <c r="F237" i="53" s="1"/>
  <c r="E236" i="53"/>
  <c r="F236" i="53" s="1"/>
  <c r="E235" i="53"/>
  <c r="F235" i="53" s="1"/>
  <c r="E234" i="53"/>
  <c r="F234" i="53" s="1"/>
  <c r="E232" i="53"/>
  <c r="F232" i="53" s="1"/>
  <c r="E231" i="53"/>
  <c r="F231" i="53" s="1"/>
  <c r="E230" i="53"/>
  <c r="F230" i="53" s="1"/>
  <c r="E229" i="53"/>
  <c r="F229" i="53" s="1"/>
  <c r="E228" i="53"/>
  <c r="F228" i="53" s="1"/>
  <c r="E227" i="53"/>
  <c r="F227" i="53" s="1"/>
  <c r="E226" i="53"/>
  <c r="F226" i="53" s="1"/>
  <c r="E225" i="53"/>
  <c r="F225" i="53" s="1"/>
  <c r="E224" i="53"/>
  <c r="F224" i="53" s="1"/>
  <c r="E223" i="53"/>
  <c r="F223" i="53" s="1"/>
  <c r="E222" i="53"/>
  <c r="F222" i="53" s="1"/>
  <c r="E221" i="53"/>
  <c r="F221" i="53" s="1"/>
  <c r="E220" i="53"/>
  <c r="F220" i="53" s="1"/>
  <c r="E219" i="53"/>
  <c r="F219" i="53" s="1"/>
  <c r="E218" i="53"/>
  <c r="F218" i="53" s="1"/>
  <c r="E217" i="53"/>
  <c r="F217" i="53" s="1"/>
  <c r="E216" i="53"/>
  <c r="F216" i="53" s="1"/>
  <c r="E215" i="53"/>
  <c r="F215" i="53" s="1"/>
  <c r="E214" i="53"/>
  <c r="F214" i="53" s="1"/>
  <c r="E213" i="53"/>
  <c r="F213" i="53" s="1"/>
  <c r="E212" i="53"/>
  <c r="F212" i="53" s="1"/>
  <c r="E211" i="53"/>
  <c r="F211" i="53" s="1"/>
  <c r="E210" i="53"/>
  <c r="F210" i="53" s="1"/>
  <c r="E209" i="53"/>
  <c r="F209" i="53" s="1"/>
  <c r="E208" i="53"/>
  <c r="F208" i="53" s="1"/>
  <c r="E207" i="53"/>
  <c r="F207" i="53" s="1"/>
  <c r="E206" i="53"/>
  <c r="F206" i="53" s="1"/>
  <c r="E205" i="53"/>
  <c r="F205" i="53" s="1"/>
  <c r="E204" i="53"/>
  <c r="F204" i="53" s="1"/>
  <c r="E203" i="53"/>
  <c r="F203" i="53" s="1"/>
  <c r="E202" i="53"/>
  <c r="F202" i="53" s="1"/>
  <c r="E201" i="53"/>
  <c r="F201" i="53" s="1"/>
  <c r="E200" i="53"/>
  <c r="F200" i="53" s="1"/>
  <c r="E199" i="53"/>
  <c r="F199" i="53" s="1"/>
  <c r="E198" i="53"/>
  <c r="F198" i="53" s="1"/>
  <c r="E197" i="53"/>
  <c r="F197" i="53" s="1"/>
  <c r="E62" i="53"/>
  <c r="F62" i="53" s="1"/>
  <c r="E196" i="53"/>
  <c r="F196" i="53" s="1"/>
  <c r="E195" i="53"/>
  <c r="F195" i="53" s="1"/>
  <c r="E194" i="53"/>
  <c r="F194" i="53" s="1"/>
  <c r="E193" i="53"/>
  <c r="F193" i="53" s="1"/>
  <c r="E192" i="53"/>
  <c r="F192" i="53" s="1"/>
  <c r="E191" i="53"/>
  <c r="F191" i="53" s="1"/>
  <c r="E190" i="53"/>
  <c r="F190" i="53" s="1"/>
  <c r="E189" i="53"/>
  <c r="F189" i="53" s="1"/>
  <c r="E188" i="53"/>
  <c r="F188" i="53" s="1"/>
  <c r="E187" i="53"/>
  <c r="F187" i="53" s="1"/>
  <c r="E96" i="53"/>
  <c r="F96" i="53" s="1"/>
  <c r="E91" i="53"/>
  <c r="F91" i="53" s="1"/>
  <c r="E43" i="53"/>
  <c r="F43" i="53" s="1"/>
  <c r="E61" i="53"/>
  <c r="F61" i="53" s="1"/>
  <c r="E40" i="53"/>
  <c r="F40" i="53" s="1"/>
  <c r="E101" i="53"/>
  <c r="F101" i="53" s="1"/>
  <c r="E186" i="53"/>
  <c r="F186" i="53" s="1"/>
  <c r="E185" i="53"/>
  <c r="F185" i="53" s="1"/>
  <c r="E24" i="53"/>
  <c r="F24" i="53" s="1"/>
  <c r="E184" i="53"/>
  <c r="F184" i="53" s="1"/>
  <c r="E183" i="53"/>
  <c r="F183" i="53" s="1"/>
  <c r="E182" i="53"/>
  <c r="F182" i="53" s="1"/>
  <c r="E181" i="53"/>
  <c r="F181" i="53" s="1"/>
  <c r="E180" i="53"/>
  <c r="F180" i="53" s="1"/>
  <c r="E179" i="53"/>
  <c r="F179" i="53" s="1"/>
  <c r="E178" i="53"/>
  <c r="F178" i="53" s="1"/>
  <c r="E177" i="53"/>
  <c r="F177" i="53" s="1"/>
  <c r="E176" i="53"/>
  <c r="F176" i="53" s="1"/>
  <c r="E175" i="53"/>
  <c r="F175" i="53" s="1"/>
  <c r="E174" i="53"/>
  <c r="F174" i="53" s="1"/>
  <c r="E60" i="53"/>
  <c r="F60" i="53" s="1"/>
  <c r="E173" i="53"/>
  <c r="F173" i="53" s="1"/>
  <c r="E172" i="53"/>
  <c r="F172" i="53" s="1"/>
  <c r="E171" i="53"/>
  <c r="F171" i="53" s="1"/>
  <c r="E170" i="53"/>
  <c r="F170" i="53" s="1"/>
  <c r="E169" i="53"/>
  <c r="F169" i="53" s="1"/>
  <c r="E168" i="53"/>
  <c r="F168" i="53" s="1"/>
  <c r="E167" i="53"/>
  <c r="F167" i="53" s="1"/>
  <c r="E166" i="53"/>
  <c r="F166" i="53" s="1"/>
  <c r="E165" i="53"/>
  <c r="F165" i="53" s="1"/>
  <c r="E163" i="53"/>
  <c r="F163" i="53" s="1"/>
  <c r="E162" i="53"/>
  <c r="F162" i="53" s="1"/>
  <c r="E161" i="53"/>
  <c r="F161" i="53" s="1"/>
  <c r="E160" i="53"/>
  <c r="F160" i="53" s="1"/>
  <c r="E159" i="53"/>
  <c r="F159" i="53" s="1"/>
  <c r="E158" i="53"/>
  <c r="F158" i="53" s="1"/>
  <c r="E157" i="53"/>
  <c r="F157" i="53" s="1"/>
  <c r="E156" i="53"/>
  <c r="F156" i="53" s="1"/>
  <c r="E155" i="53"/>
  <c r="F155" i="53" s="1"/>
  <c r="E154" i="53"/>
  <c r="F154" i="53" s="1"/>
  <c r="E153" i="53"/>
  <c r="F153" i="53" s="1"/>
  <c r="E152" i="53"/>
  <c r="F152" i="53" s="1"/>
  <c r="E151" i="53"/>
  <c r="F151" i="53" s="1"/>
  <c r="E150" i="53"/>
  <c r="F150" i="53" s="1"/>
  <c r="E149" i="53"/>
  <c r="F149" i="53" s="1"/>
  <c r="E148" i="53"/>
  <c r="F148" i="53" s="1"/>
  <c r="E147" i="53"/>
  <c r="F147" i="53" s="1"/>
  <c r="E146" i="53"/>
  <c r="F146" i="53" s="1"/>
  <c r="E145" i="53"/>
  <c r="F145" i="53" s="1"/>
  <c r="E144" i="53"/>
  <c r="F144" i="53" s="1"/>
  <c r="E143" i="53"/>
  <c r="F143" i="53" s="1"/>
  <c r="E142" i="53"/>
  <c r="F142" i="53" s="1"/>
  <c r="E141" i="53"/>
  <c r="F141" i="53" s="1"/>
  <c r="E140" i="53"/>
  <c r="F140" i="53" s="1"/>
  <c r="E139" i="53"/>
  <c r="F139" i="53" s="1"/>
  <c r="E138" i="53"/>
  <c r="F138" i="53" s="1"/>
  <c r="E137" i="53"/>
  <c r="F137" i="53" s="1"/>
  <c r="E136" i="53"/>
  <c r="F136" i="53" s="1"/>
  <c r="E135" i="53"/>
  <c r="F135" i="53" s="1"/>
  <c r="E134" i="53"/>
  <c r="F134" i="53" s="1"/>
  <c r="E133" i="53"/>
  <c r="F133" i="53" s="1"/>
  <c r="E132" i="53"/>
  <c r="F132" i="53" s="1"/>
  <c r="E131" i="53"/>
  <c r="F131" i="53" s="1"/>
  <c r="E130" i="53"/>
  <c r="F130" i="53" s="1"/>
  <c r="E129" i="53"/>
  <c r="F129" i="53" s="1"/>
  <c r="E128" i="53"/>
  <c r="F128" i="53" s="1"/>
  <c r="E127" i="53"/>
  <c r="F127" i="53" s="1"/>
  <c r="E126" i="53"/>
  <c r="F126" i="53" s="1"/>
  <c r="E125" i="53"/>
  <c r="F125" i="53" s="1"/>
  <c r="E124" i="53"/>
  <c r="F124" i="53" s="1"/>
  <c r="E123" i="53"/>
  <c r="F123" i="53" s="1"/>
  <c r="E122" i="53"/>
  <c r="F122" i="53" s="1"/>
  <c r="E121" i="53"/>
  <c r="F121" i="53" s="1"/>
  <c r="E120" i="53"/>
  <c r="F120" i="53" s="1"/>
  <c r="E72" i="53"/>
  <c r="F72" i="53" s="1"/>
  <c r="E119" i="53"/>
  <c r="F119" i="53" s="1"/>
  <c r="E118" i="53"/>
  <c r="F118" i="53" s="1"/>
  <c r="E117" i="53"/>
  <c r="F117" i="53" s="1"/>
  <c r="E116" i="53"/>
  <c r="F116" i="53" s="1"/>
  <c r="E115" i="53"/>
  <c r="F115" i="53" s="1"/>
  <c r="E114" i="53"/>
  <c r="F114" i="53" s="1"/>
  <c r="E113" i="53"/>
  <c r="F113" i="53" s="1"/>
  <c r="E112" i="53"/>
  <c r="F112" i="53" s="1"/>
  <c r="E111" i="53"/>
  <c r="F111" i="53" s="1"/>
  <c r="E110" i="53"/>
  <c r="F110" i="53" s="1"/>
  <c r="E95" i="53"/>
  <c r="F95" i="53" s="1"/>
  <c r="E94" i="53"/>
  <c r="F94" i="53" s="1"/>
  <c r="E93" i="53"/>
  <c r="F93" i="53" s="1"/>
  <c r="E92" i="53"/>
  <c r="F92" i="53" s="1"/>
  <c r="E39" i="53"/>
  <c r="F39" i="53" s="1"/>
  <c r="E109" i="53"/>
  <c r="F109" i="53" s="1"/>
  <c r="E108" i="53"/>
  <c r="F108" i="53" s="1"/>
  <c r="E107" i="53"/>
  <c r="F107" i="53" s="1"/>
  <c r="E38" i="53"/>
  <c r="F38" i="53" s="1"/>
  <c r="E106" i="53"/>
  <c r="F106" i="53" s="1"/>
  <c r="E88" i="53"/>
  <c r="F88" i="53" s="1"/>
  <c r="E76" i="53"/>
  <c r="F76" i="53" s="1"/>
  <c r="E105" i="53"/>
  <c r="F105" i="53" s="1"/>
  <c r="E103" i="53"/>
  <c r="F103" i="53" s="1"/>
  <c r="E20" i="53"/>
  <c r="F20" i="53" s="1"/>
  <c r="E59" i="53"/>
  <c r="F59" i="53" s="1"/>
  <c r="E50" i="53"/>
  <c r="F50" i="53" s="1"/>
  <c r="E37" i="53"/>
  <c r="F37" i="53" s="1"/>
  <c r="E30" i="53"/>
  <c r="F30" i="53" s="1"/>
  <c r="E28" i="53"/>
  <c r="F28" i="53" s="1"/>
  <c r="E86" i="53"/>
  <c r="F86" i="53" s="1"/>
  <c r="E58" i="53"/>
  <c r="F58" i="53" s="1"/>
  <c r="E102" i="53"/>
  <c r="F102" i="53" s="1"/>
  <c r="E49" i="53"/>
  <c r="F49" i="53" s="1"/>
  <c r="E36" i="53"/>
  <c r="F36" i="53" s="1"/>
  <c r="E31" i="53"/>
  <c r="F31" i="53" s="1"/>
  <c r="E27" i="53"/>
  <c r="F27" i="53" s="1"/>
  <c r="E100" i="53"/>
  <c r="F100" i="53" s="1"/>
  <c r="E71" i="53"/>
  <c r="F71" i="53" s="1"/>
  <c r="E48" i="53"/>
  <c r="F48" i="53" s="1"/>
  <c r="E69" i="53"/>
  <c r="F69" i="53" s="1"/>
  <c r="E99" i="53"/>
  <c r="F99" i="53" s="1"/>
  <c r="E98" i="53"/>
  <c r="F98" i="53" s="1"/>
  <c r="E97" i="53"/>
  <c r="F97" i="53" s="1"/>
  <c r="E90" i="53"/>
  <c r="F90" i="53" s="1"/>
  <c r="E57" i="53"/>
  <c r="F57" i="53" s="1"/>
  <c r="E26" i="53"/>
  <c r="F26" i="53" s="1"/>
  <c r="E35" i="53"/>
  <c r="F35" i="53" s="1"/>
  <c r="E85" i="53"/>
  <c r="F85" i="53" s="1"/>
  <c r="E83" i="53"/>
  <c r="F83" i="53" s="1"/>
  <c r="E79" i="53"/>
  <c r="F79" i="53" s="1"/>
  <c r="E75" i="53"/>
  <c r="F75" i="53" s="1"/>
  <c r="E73" i="53"/>
  <c r="F73" i="53" s="1"/>
  <c r="E70" i="53"/>
  <c r="F70" i="53" s="1"/>
  <c r="E67" i="53"/>
  <c r="F67" i="53" s="1"/>
  <c r="E56" i="53"/>
  <c r="F56" i="53" s="1"/>
  <c r="E55" i="53"/>
  <c r="F55" i="53" s="1"/>
  <c r="E47" i="53"/>
  <c r="F47" i="53" s="1"/>
  <c r="E34" i="53"/>
  <c r="F34" i="53" s="1"/>
  <c r="E29" i="53"/>
  <c r="F29" i="53" s="1"/>
  <c r="E25" i="53"/>
  <c r="F25" i="53" s="1"/>
  <c r="F23" i="53"/>
  <c r="E18" i="53"/>
  <c r="F18" i="53" s="1"/>
  <c r="I249" i="52" l="1"/>
  <c r="J249" i="52" s="1"/>
  <c r="I248" i="52"/>
  <c r="J248" i="52" s="1"/>
  <c r="I247" i="52"/>
  <c r="J247" i="52" s="1"/>
  <c r="I246" i="52"/>
  <c r="J246" i="52" s="1"/>
  <c r="I245" i="52"/>
  <c r="J245" i="52" s="1"/>
  <c r="I244" i="52"/>
  <c r="J244" i="52" s="1"/>
  <c r="I243" i="52"/>
  <c r="J243" i="52" s="1"/>
  <c r="I242" i="52"/>
  <c r="J242" i="52" s="1"/>
  <c r="I241" i="52"/>
  <c r="J241" i="52" s="1"/>
  <c r="I240" i="52"/>
  <c r="J240" i="52" s="1"/>
  <c r="I239" i="52"/>
  <c r="J239" i="52" s="1"/>
  <c r="I238" i="52"/>
  <c r="J238" i="52" s="1"/>
  <c r="I237" i="52"/>
  <c r="J237" i="52" s="1"/>
  <c r="I236" i="52"/>
  <c r="J236" i="52" s="1"/>
  <c r="I235" i="52"/>
  <c r="J235" i="52" s="1"/>
  <c r="I234" i="52"/>
  <c r="J234" i="52" s="1"/>
  <c r="I233" i="52"/>
  <c r="J233" i="52" s="1"/>
  <c r="I231" i="52"/>
  <c r="J231" i="52" s="1"/>
  <c r="I230" i="52"/>
  <c r="J230" i="52" s="1"/>
  <c r="I229" i="52"/>
  <c r="J229" i="52" s="1"/>
  <c r="I228" i="52"/>
  <c r="J228" i="52" s="1"/>
  <c r="I227" i="52"/>
  <c r="J227" i="52" s="1"/>
  <c r="I226" i="52"/>
  <c r="J226" i="52" s="1"/>
  <c r="I225" i="52"/>
  <c r="J225" i="52" s="1"/>
  <c r="I224" i="52"/>
  <c r="J224" i="52" s="1"/>
  <c r="I223" i="52"/>
  <c r="J223" i="52" s="1"/>
  <c r="I222" i="52"/>
  <c r="J222" i="52" s="1"/>
  <c r="I221" i="52"/>
  <c r="J221" i="52" s="1"/>
  <c r="I220" i="52"/>
  <c r="J220" i="52" s="1"/>
  <c r="I219" i="52"/>
  <c r="J219" i="52" s="1"/>
  <c r="I218" i="52"/>
  <c r="J218" i="52" s="1"/>
  <c r="I217" i="52"/>
  <c r="J217" i="52" s="1"/>
  <c r="I216" i="52"/>
  <c r="J216" i="52" s="1"/>
  <c r="I215" i="52"/>
  <c r="J215" i="52" s="1"/>
  <c r="I214" i="52"/>
  <c r="J214" i="52" s="1"/>
  <c r="I213" i="52"/>
  <c r="J213" i="52" s="1"/>
  <c r="I212" i="52"/>
  <c r="J212" i="52" s="1"/>
  <c r="I211" i="52"/>
  <c r="J211" i="52" s="1"/>
  <c r="I210" i="52"/>
  <c r="J210" i="52" s="1"/>
  <c r="I209" i="52"/>
  <c r="J209" i="52" s="1"/>
  <c r="I208" i="52"/>
  <c r="J208" i="52" s="1"/>
  <c r="I207" i="52"/>
  <c r="J207" i="52" s="1"/>
  <c r="I206" i="52"/>
  <c r="J206" i="52" s="1"/>
  <c r="I205" i="52"/>
  <c r="J205" i="52" s="1"/>
  <c r="I204" i="52"/>
  <c r="J204" i="52" s="1"/>
  <c r="I203" i="52"/>
  <c r="J203" i="52" s="1"/>
  <c r="I202" i="52"/>
  <c r="J202" i="52" s="1"/>
  <c r="I201" i="52"/>
  <c r="J201" i="52" s="1"/>
  <c r="I200" i="52"/>
  <c r="J200" i="52" s="1"/>
  <c r="I199" i="52"/>
  <c r="J199" i="52" s="1"/>
  <c r="I198" i="52"/>
  <c r="J198" i="52" s="1"/>
  <c r="I197" i="52"/>
  <c r="J197" i="52" s="1"/>
  <c r="I196" i="52"/>
  <c r="J196" i="52" s="1"/>
  <c r="I195" i="52"/>
  <c r="J195" i="52" s="1"/>
  <c r="I194" i="52"/>
  <c r="J194" i="52" s="1"/>
  <c r="I193" i="52"/>
  <c r="J193" i="52" s="1"/>
  <c r="I192" i="52"/>
  <c r="J192" i="52" s="1"/>
  <c r="I191" i="52"/>
  <c r="J191" i="52" s="1"/>
  <c r="I190" i="52"/>
  <c r="J190" i="52" s="1"/>
  <c r="I189" i="52"/>
  <c r="J189" i="52" s="1"/>
  <c r="I188" i="52"/>
  <c r="J188" i="52" s="1"/>
  <c r="I187" i="52"/>
  <c r="J187" i="52" s="1"/>
  <c r="I186" i="52"/>
  <c r="J186" i="52" s="1"/>
  <c r="I185" i="52"/>
  <c r="J185" i="52" s="1"/>
  <c r="I184" i="52"/>
  <c r="J184" i="52" s="1"/>
  <c r="I183" i="52"/>
  <c r="J183" i="52" s="1"/>
  <c r="I182" i="52"/>
  <c r="J182" i="52" s="1"/>
  <c r="I179" i="52"/>
  <c r="J179" i="52" s="1"/>
  <c r="I178" i="52"/>
  <c r="J178" i="52" s="1"/>
  <c r="I177" i="52"/>
  <c r="J177" i="52" s="1"/>
  <c r="I176" i="52"/>
  <c r="J176" i="52" s="1"/>
  <c r="I175" i="52"/>
  <c r="J175" i="52" s="1"/>
  <c r="I174" i="52"/>
  <c r="J174" i="52" s="1"/>
  <c r="I173" i="52"/>
  <c r="J173" i="52" s="1"/>
  <c r="I172" i="52"/>
  <c r="J172" i="52" s="1"/>
  <c r="I171" i="52"/>
  <c r="J171" i="52" s="1"/>
  <c r="I170" i="52"/>
  <c r="J170" i="52" s="1"/>
  <c r="I169" i="52"/>
  <c r="J169" i="52" s="1"/>
  <c r="I168" i="52"/>
  <c r="J168" i="52" s="1"/>
  <c r="I167" i="52"/>
  <c r="J167" i="52" s="1"/>
  <c r="I166" i="52"/>
  <c r="J166" i="52" s="1"/>
  <c r="I165" i="52"/>
  <c r="J165" i="52" s="1"/>
  <c r="I164" i="52"/>
  <c r="J164" i="52" s="1"/>
  <c r="I163" i="52"/>
  <c r="J163" i="52" s="1"/>
  <c r="I162" i="52"/>
  <c r="J162" i="52" s="1"/>
  <c r="I161" i="52"/>
  <c r="J161" i="52" s="1"/>
  <c r="I160" i="52"/>
  <c r="J160" i="52" s="1"/>
  <c r="I159" i="52"/>
  <c r="J159" i="52" s="1"/>
  <c r="I158" i="52"/>
  <c r="J158" i="52" s="1"/>
  <c r="I157" i="52"/>
  <c r="J157" i="52" s="1"/>
  <c r="I156" i="52"/>
  <c r="J156" i="52" s="1"/>
  <c r="I155" i="52"/>
  <c r="J155" i="52" s="1"/>
  <c r="I154" i="52"/>
  <c r="J154" i="52" s="1"/>
  <c r="I153" i="52"/>
  <c r="J153" i="52" s="1"/>
  <c r="I152" i="52"/>
  <c r="J152" i="52" s="1"/>
  <c r="I151" i="52"/>
  <c r="J151" i="52" s="1"/>
  <c r="I150" i="52"/>
  <c r="J150" i="52" s="1"/>
  <c r="I149" i="52"/>
  <c r="J149" i="52" s="1"/>
  <c r="I148" i="52"/>
  <c r="J148" i="52" s="1"/>
  <c r="I147" i="52"/>
  <c r="J147" i="52" s="1"/>
  <c r="I146" i="52"/>
  <c r="J146" i="52" s="1"/>
  <c r="I145" i="52"/>
  <c r="J145" i="52" s="1"/>
  <c r="I144" i="52"/>
  <c r="J144" i="52" s="1"/>
  <c r="I143" i="52"/>
  <c r="J143" i="52" s="1"/>
  <c r="I142" i="52"/>
  <c r="J142" i="52" s="1"/>
  <c r="I141" i="52"/>
  <c r="J141" i="52" s="1"/>
  <c r="I140" i="52"/>
  <c r="J140" i="52" s="1"/>
  <c r="I139" i="52"/>
  <c r="J139" i="52" s="1"/>
  <c r="I138" i="52"/>
  <c r="J138" i="52" s="1"/>
  <c r="I137" i="52"/>
  <c r="J137" i="52" s="1"/>
  <c r="I136" i="52"/>
  <c r="J136" i="52" s="1"/>
  <c r="I135" i="52"/>
  <c r="J135" i="52" s="1"/>
  <c r="I134" i="52"/>
  <c r="J134" i="52" s="1"/>
  <c r="I133" i="52"/>
  <c r="J133" i="52" s="1"/>
  <c r="I132" i="52"/>
  <c r="J132" i="52" s="1"/>
  <c r="I131" i="52"/>
  <c r="J131" i="52" s="1"/>
  <c r="I130" i="52"/>
  <c r="J130" i="52" s="1"/>
  <c r="I129" i="52"/>
  <c r="J129" i="52" s="1"/>
  <c r="I128" i="52"/>
  <c r="J128" i="52" s="1"/>
  <c r="I127" i="52"/>
  <c r="J127" i="52" s="1"/>
  <c r="I126" i="52"/>
  <c r="J126" i="52" s="1"/>
  <c r="I125" i="52"/>
  <c r="J125" i="52" s="1"/>
  <c r="I124" i="52"/>
  <c r="J124" i="52" s="1"/>
  <c r="I123" i="52"/>
  <c r="J123" i="52" s="1"/>
  <c r="I122" i="52"/>
  <c r="J122" i="52" s="1"/>
  <c r="I121" i="52"/>
  <c r="J121" i="52" s="1"/>
  <c r="I120" i="52"/>
  <c r="J120" i="52" s="1"/>
  <c r="I119" i="52"/>
  <c r="J119" i="52" s="1"/>
  <c r="I118" i="52"/>
  <c r="J118" i="52" s="1"/>
  <c r="I117" i="52"/>
  <c r="J117" i="52" s="1"/>
  <c r="I116" i="52"/>
  <c r="J116" i="52" s="1"/>
  <c r="I115" i="52"/>
  <c r="J115" i="52" s="1"/>
  <c r="I114" i="52"/>
  <c r="J114" i="52" s="1"/>
  <c r="I113" i="52"/>
  <c r="J113" i="52" s="1"/>
  <c r="I112" i="52"/>
  <c r="J112" i="52" s="1"/>
  <c r="I111" i="52"/>
  <c r="J111" i="52" s="1"/>
  <c r="I110" i="52"/>
  <c r="J110" i="52" s="1"/>
  <c r="I109" i="52"/>
  <c r="J109" i="52" s="1"/>
  <c r="I108" i="52"/>
  <c r="J108" i="52" s="1"/>
  <c r="I107" i="52"/>
  <c r="J107" i="52" s="1"/>
  <c r="I106" i="52"/>
  <c r="J106" i="52" s="1"/>
  <c r="I105" i="52"/>
  <c r="J105" i="52" s="1"/>
  <c r="I104" i="52"/>
  <c r="J104" i="52" s="1"/>
  <c r="I103" i="52"/>
  <c r="J103" i="52" s="1"/>
  <c r="I102" i="52"/>
  <c r="J102" i="52" s="1"/>
  <c r="I101" i="52"/>
  <c r="J101" i="52" s="1"/>
  <c r="I100" i="52"/>
  <c r="J100" i="52" s="1"/>
  <c r="I99" i="52"/>
  <c r="J99" i="52" s="1"/>
  <c r="I98" i="52"/>
  <c r="J98" i="52" s="1"/>
  <c r="I97" i="52"/>
  <c r="J97" i="52" s="1"/>
  <c r="I96" i="52"/>
  <c r="J96" i="52" s="1"/>
  <c r="I95" i="52"/>
  <c r="J95" i="52" s="1"/>
  <c r="I94" i="52"/>
  <c r="J94" i="52" s="1"/>
  <c r="I93" i="52"/>
  <c r="J93" i="52" s="1"/>
  <c r="I92" i="52"/>
  <c r="J92" i="52" s="1"/>
  <c r="I91" i="52"/>
  <c r="J91" i="52" s="1"/>
  <c r="I90" i="52"/>
  <c r="J90" i="52" s="1"/>
  <c r="I88" i="52"/>
  <c r="J88" i="52" s="1"/>
  <c r="I87" i="52"/>
  <c r="J87" i="52" s="1"/>
  <c r="I86" i="52"/>
  <c r="J86" i="52" s="1"/>
  <c r="I85" i="52"/>
  <c r="J85" i="52" s="1"/>
  <c r="I84" i="52"/>
  <c r="J84" i="52" s="1"/>
  <c r="I83" i="52"/>
  <c r="J83" i="52" s="1"/>
  <c r="I82" i="52"/>
  <c r="J82" i="52" s="1"/>
  <c r="I81" i="52"/>
  <c r="J81" i="52" s="1"/>
  <c r="I80" i="52"/>
  <c r="J80" i="52" s="1"/>
  <c r="I79" i="52"/>
  <c r="J79" i="52" s="1"/>
  <c r="I78" i="52"/>
  <c r="J78" i="52" s="1"/>
  <c r="I77" i="52"/>
  <c r="J77" i="52" s="1"/>
  <c r="I76" i="52"/>
  <c r="J76" i="52" s="1"/>
  <c r="I75" i="52"/>
  <c r="J75" i="52" s="1"/>
  <c r="I74" i="52"/>
  <c r="J74" i="52" s="1"/>
  <c r="I73" i="52"/>
  <c r="J73" i="52" s="1"/>
  <c r="I72" i="52"/>
  <c r="J72" i="52" s="1"/>
  <c r="I71" i="52"/>
  <c r="J71" i="52" s="1"/>
  <c r="I70" i="52"/>
  <c r="J70" i="52" s="1"/>
  <c r="I69" i="52"/>
  <c r="J69" i="52" s="1"/>
  <c r="I68" i="52"/>
  <c r="J68" i="52" s="1"/>
  <c r="I67" i="52"/>
  <c r="J67" i="52" s="1"/>
  <c r="I66" i="52"/>
  <c r="J66" i="52" s="1"/>
  <c r="I65" i="52"/>
  <c r="J65" i="52" s="1"/>
  <c r="I64" i="52"/>
  <c r="J64" i="52" s="1"/>
  <c r="I63" i="52"/>
  <c r="J63" i="52" s="1"/>
  <c r="I62" i="52"/>
  <c r="J62" i="52" s="1"/>
  <c r="I61" i="52"/>
  <c r="J61" i="52" s="1"/>
  <c r="I60" i="52"/>
  <c r="J60" i="52" s="1"/>
  <c r="I59" i="52"/>
  <c r="J59" i="52" s="1"/>
  <c r="I58" i="52"/>
  <c r="J58" i="52" s="1"/>
  <c r="I57" i="52"/>
  <c r="J57" i="52" s="1"/>
  <c r="I56" i="52"/>
  <c r="J56" i="52" s="1"/>
  <c r="I55" i="52"/>
  <c r="J55" i="52" s="1"/>
  <c r="I54" i="52"/>
  <c r="J54" i="52" s="1"/>
  <c r="I53" i="52"/>
  <c r="J53" i="52" s="1"/>
  <c r="I52" i="52"/>
  <c r="J52" i="52" s="1"/>
  <c r="I51" i="52"/>
  <c r="J51" i="52" s="1"/>
  <c r="I50" i="52"/>
  <c r="J50" i="52" s="1"/>
  <c r="I49" i="52"/>
  <c r="J49" i="52" s="1"/>
  <c r="I48" i="52"/>
  <c r="J48" i="52" s="1"/>
  <c r="I47" i="52"/>
  <c r="J47" i="52" s="1"/>
  <c r="I46" i="52"/>
  <c r="J46" i="52" s="1"/>
  <c r="I45" i="52"/>
  <c r="J45" i="52" s="1"/>
  <c r="I44" i="52"/>
  <c r="J44" i="52" s="1"/>
  <c r="I43" i="52"/>
  <c r="J43" i="52" s="1"/>
  <c r="I42" i="52"/>
  <c r="J42" i="52" s="1"/>
  <c r="I41" i="52"/>
  <c r="J41" i="52" s="1"/>
  <c r="I40" i="52"/>
  <c r="J40" i="52" s="1"/>
  <c r="I39" i="52"/>
  <c r="J39" i="52" s="1"/>
  <c r="I38" i="52"/>
  <c r="J38" i="52" s="1"/>
  <c r="I37" i="52"/>
  <c r="J37" i="52" s="1"/>
  <c r="I36" i="52"/>
  <c r="J36" i="52" s="1"/>
  <c r="I35" i="52"/>
  <c r="J35" i="52" s="1"/>
  <c r="I34" i="52"/>
  <c r="J34" i="52" s="1"/>
  <c r="I33" i="52"/>
  <c r="J33" i="52" s="1"/>
  <c r="I32" i="52"/>
  <c r="J32" i="52" s="1"/>
  <c r="I31" i="52"/>
  <c r="J31" i="52" s="1"/>
  <c r="I30" i="52"/>
  <c r="J30" i="52" s="1"/>
  <c r="I29" i="52"/>
  <c r="J29" i="52" s="1"/>
  <c r="I28" i="52"/>
  <c r="J28" i="52" s="1"/>
  <c r="I27" i="52"/>
  <c r="J27" i="52" s="1"/>
  <c r="I26" i="52"/>
  <c r="J26" i="52" s="1"/>
  <c r="I25" i="52"/>
  <c r="J25" i="52" s="1"/>
  <c r="I24" i="52"/>
  <c r="J24" i="52" s="1"/>
  <c r="I23" i="52"/>
  <c r="J23" i="52" s="1"/>
  <c r="I22" i="52"/>
  <c r="J22" i="52" s="1"/>
  <c r="I21" i="52"/>
  <c r="J21" i="52" s="1"/>
  <c r="I20" i="52"/>
  <c r="J20" i="52" s="1"/>
  <c r="I19" i="52"/>
  <c r="J19" i="52" s="1"/>
  <c r="I18" i="52"/>
  <c r="J18" i="52" s="1"/>
  <c r="I17" i="52"/>
  <c r="J17" i="52" s="1"/>
  <c r="I16" i="52"/>
  <c r="J16" i="52" s="1"/>
  <c r="I15" i="52"/>
  <c r="J15" i="52" s="1"/>
  <c r="I14" i="52"/>
  <c r="J14" i="52" s="1"/>
  <c r="I13" i="52"/>
  <c r="J13" i="52" s="1"/>
  <c r="I12" i="52"/>
  <c r="J12" i="52" s="1"/>
  <c r="I11" i="52"/>
  <c r="J11" i="52" s="1"/>
  <c r="I10" i="52"/>
  <c r="J10" i="52" s="1"/>
  <c r="I9" i="52"/>
  <c r="J9" i="52" s="1"/>
  <c r="I8" i="52"/>
  <c r="J8" i="52" s="1"/>
  <c r="I249" i="49" l="1"/>
  <c r="J249" i="49" s="1"/>
  <c r="I248" i="49"/>
  <c r="J248" i="49" s="1"/>
  <c r="J247" i="49"/>
  <c r="I247" i="49"/>
  <c r="I246" i="49"/>
  <c r="J246" i="49" s="1"/>
  <c r="J245" i="49"/>
  <c r="I245" i="49"/>
  <c r="I244" i="49"/>
  <c r="J244" i="49" s="1"/>
  <c r="J243" i="49"/>
  <c r="I243" i="49"/>
  <c r="I242" i="49"/>
  <c r="J242" i="49" s="1"/>
  <c r="J241" i="49"/>
  <c r="I241" i="49"/>
  <c r="I240" i="49"/>
  <c r="J240" i="49" s="1"/>
  <c r="J239" i="49"/>
  <c r="I239" i="49"/>
  <c r="I238" i="49"/>
  <c r="J238" i="49" s="1"/>
  <c r="J237" i="49"/>
  <c r="I237" i="49"/>
  <c r="I236" i="49"/>
  <c r="J236" i="49" s="1"/>
  <c r="J235" i="49"/>
  <c r="I235" i="49"/>
  <c r="I234" i="49"/>
  <c r="J234" i="49" s="1"/>
  <c r="J233" i="49"/>
  <c r="I233" i="49"/>
  <c r="I231" i="49"/>
  <c r="J231" i="49" s="1"/>
  <c r="J230" i="49"/>
  <c r="I230" i="49"/>
  <c r="I229" i="49"/>
  <c r="J229" i="49" s="1"/>
  <c r="J228" i="49"/>
  <c r="I228" i="49"/>
  <c r="I227" i="49"/>
  <c r="J227" i="49" s="1"/>
  <c r="J226" i="49"/>
  <c r="I226" i="49"/>
  <c r="I225" i="49"/>
  <c r="J225" i="49" s="1"/>
  <c r="J224" i="49"/>
  <c r="I224" i="49"/>
  <c r="I223" i="49"/>
  <c r="J223" i="49" s="1"/>
  <c r="J222" i="49"/>
  <c r="I222" i="49"/>
  <c r="I221" i="49"/>
  <c r="J221" i="49" s="1"/>
  <c r="J220" i="49"/>
  <c r="I220" i="49"/>
  <c r="I219" i="49"/>
  <c r="J219" i="49" s="1"/>
  <c r="J218" i="49"/>
  <c r="I218" i="49"/>
  <c r="I217" i="49"/>
  <c r="J217" i="49" s="1"/>
  <c r="J216" i="49"/>
  <c r="I216" i="49"/>
  <c r="I215" i="49"/>
  <c r="J215" i="49" s="1"/>
  <c r="J214" i="49"/>
  <c r="I214" i="49"/>
  <c r="I213" i="49"/>
  <c r="J213" i="49" s="1"/>
  <c r="J212" i="49"/>
  <c r="I212" i="49"/>
  <c r="I211" i="49"/>
  <c r="J211" i="49" s="1"/>
  <c r="J210" i="49"/>
  <c r="I210" i="49"/>
  <c r="I209" i="49"/>
  <c r="J209" i="49" s="1"/>
  <c r="J208" i="49"/>
  <c r="I208" i="49"/>
  <c r="I207" i="49"/>
  <c r="J207" i="49" s="1"/>
  <c r="J206" i="49"/>
  <c r="I206" i="49"/>
  <c r="I205" i="49"/>
  <c r="J205" i="49" s="1"/>
  <c r="J204" i="49"/>
  <c r="I204" i="49"/>
  <c r="I203" i="49"/>
  <c r="J203" i="49" s="1"/>
  <c r="J202" i="49"/>
  <c r="I202" i="49"/>
  <c r="I201" i="49"/>
  <c r="J201" i="49" s="1"/>
  <c r="J200" i="49"/>
  <c r="I200" i="49"/>
  <c r="I199" i="49"/>
  <c r="J199" i="49" s="1"/>
  <c r="J198" i="49"/>
  <c r="I198" i="49"/>
  <c r="I197" i="49"/>
  <c r="J197" i="49" s="1"/>
  <c r="J196" i="49"/>
  <c r="I196" i="49"/>
  <c r="I195" i="49"/>
  <c r="J195" i="49" s="1"/>
  <c r="J194" i="49"/>
  <c r="I194" i="49"/>
  <c r="I193" i="49"/>
  <c r="J193" i="49" s="1"/>
  <c r="J192" i="49"/>
  <c r="I192" i="49"/>
  <c r="I191" i="49"/>
  <c r="J191" i="49" s="1"/>
  <c r="J190" i="49"/>
  <c r="I190" i="49"/>
  <c r="I189" i="49"/>
  <c r="J189" i="49" s="1"/>
  <c r="J188" i="49"/>
  <c r="I188" i="49"/>
  <c r="I187" i="49"/>
  <c r="J187" i="49" s="1"/>
  <c r="J186" i="49"/>
  <c r="I186" i="49"/>
  <c r="I185" i="49"/>
  <c r="J185" i="49" s="1"/>
  <c r="J184" i="49"/>
  <c r="I184" i="49"/>
  <c r="I183" i="49"/>
  <c r="J183" i="49" s="1"/>
  <c r="J182" i="49"/>
  <c r="I182" i="49"/>
  <c r="I179" i="49"/>
  <c r="J179" i="49" s="1"/>
  <c r="J178" i="49"/>
  <c r="I178" i="49"/>
  <c r="I177" i="49"/>
  <c r="J177" i="49" s="1"/>
  <c r="J176" i="49"/>
  <c r="I176" i="49"/>
  <c r="I175" i="49"/>
  <c r="J175" i="49" s="1"/>
  <c r="J174" i="49"/>
  <c r="I174" i="49"/>
  <c r="I173" i="49"/>
  <c r="J173" i="49" s="1"/>
  <c r="J172" i="49"/>
  <c r="I172" i="49"/>
  <c r="I171" i="49"/>
  <c r="J171" i="49" s="1"/>
  <c r="J170" i="49"/>
  <c r="I170" i="49"/>
  <c r="I169" i="49"/>
  <c r="J169" i="49" s="1"/>
  <c r="J168" i="49"/>
  <c r="I168" i="49"/>
  <c r="I167" i="49"/>
  <c r="J167" i="49" s="1"/>
  <c r="J166" i="49"/>
  <c r="I166" i="49"/>
  <c r="I165" i="49"/>
  <c r="J165" i="49" s="1"/>
  <c r="J164" i="49"/>
  <c r="I164" i="49"/>
  <c r="I163" i="49"/>
  <c r="J163" i="49" s="1"/>
  <c r="J162" i="49"/>
  <c r="I162" i="49"/>
  <c r="I161" i="49"/>
  <c r="J161" i="49" s="1"/>
  <c r="J160" i="49"/>
  <c r="I160" i="49"/>
  <c r="I159" i="49"/>
  <c r="J159" i="49" s="1"/>
  <c r="J158" i="49"/>
  <c r="I158" i="49"/>
  <c r="I157" i="49"/>
  <c r="J157" i="49" s="1"/>
  <c r="I156" i="49"/>
  <c r="J156" i="49" s="1"/>
  <c r="I155" i="49"/>
  <c r="J155" i="49" s="1"/>
  <c r="I154" i="49"/>
  <c r="J154" i="49" s="1"/>
  <c r="I153" i="49"/>
  <c r="J153" i="49" s="1"/>
  <c r="I152" i="49"/>
  <c r="J152" i="49" s="1"/>
  <c r="I151" i="49"/>
  <c r="J151" i="49" s="1"/>
  <c r="I150" i="49"/>
  <c r="J150" i="49" s="1"/>
  <c r="I149" i="49"/>
  <c r="J149" i="49" s="1"/>
  <c r="I148" i="49"/>
  <c r="J148" i="49" s="1"/>
  <c r="I147" i="49"/>
  <c r="J147" i="49" s="1"/>
  <c r="I146" i="49"/>
  <c r="J146" i="49" s="1"/>
  <c r="I145" i="49"/>
  <c r="J145" i="49" s="1"/>
  <c r="I144" i="49"/>
  <c r="J144" i="49" s="1"/>
  <c r="I143" i="49"/>
  <c r="J143" i="49" s="1"/>
  <c r="I142" i="49"/>
  <c r="J142" i="49" s="1"/>
  <c r="I141" i="49"/>
  <c r="J141" i="49" s="1"/>
  <c r="I140" i="49"/>
  <c r="J140" i="49" s="1"/>
  <c r="I139" i="49"/>
  <c r="J139" i="49" s="1"/>
  <c r="I138" i="49"/>
  <c r="J138" i="49" s="1"/>
  <c r="I137" i="49"/>
  <c r="J137" i="49" s="1"/>
  <c r="I136" i="49"/>
  <c r="J136" i="49" s="1"/>
  <c r="I135" i="49"/>
  <c r="J135" i="49" s="1"/>
  <c r="I134" i="49"/>
  <c r="J134" i="49" s="1"/>
  <c r="I133" i="49"/>
  <c r="J133" i="49" s="1"/>
  <c r="I132" i="49"/>
  <c r="J132" i="49" s="1"/>
  <c r="I131" i="49"/>
  <c r="J131" i="49" s="1"/>
  <c r="I130" i="49"/>
  <c r="J130" i="49" s="1"/>
  <c r="I129" i="49"/>
  <c r="J129" i="49" s="1"/>
  <c r="I128" i="49"/>
  <c r="J128" i="49" s="1"/>
  <c r="I127" i="49"/>
  <c r="J127" i="49" s="1"/>
  <c r="I126" i="49"/>
  <c r="J126" i="49" s="1"/>
  <c r="I125" i="49"/>
  <c r="J125" i="49" s="1"/>
  <c r="I124" i="49"/>
  <c r="J124" i="49" s="1"/>
  <c r="I123" i="49"/>
  <c r="J123" i="49" s="1"/>
  <c r="I122" i="49"/>
  <c r="J122" i="49" s="1"/>
  <c r="I121" i="49"/>
  <c r="J121" i="49" s="1"/>
  <c r="I120" i="49"/>
  <c r="J120" i="49" s="1"/>
  <c r="I119" i="49"/>
  <c r="J119" i="49" s="1"/>
  <c r="I118" i="49"/>
  <c r="J118" i="49" s="1"/>
  <c r="I117" i="49"/>
  <c r="J117" i="49" s="1"/>
  <c r="I116" i="49"/>
  <c r="J116" i="49" s="1"/>
  <c r="I115" i="49"/>
  <c r="J115" i="49" s="1"/>
  <c r="I114" i="49"/>
  <c r="J114" i="49" s="1"/>
  <c r="I113" i="49"/>
  <c r="J113" i="49" s="1"/>
  <c r="I112" i="49"/>
  <c r="J112" i="49" s="1"/>
  <c r="I111" i="49"/>
  <c r="J111" i="49" s="1"/>
  <c r="I110" i="49"/>
  <c r="J110" i="49" s="1"/>
  <c r="I109" i="49"/>
  <c r="J109" i="49" s="1"/>
  <c r="I108" i="49"/>
  <c r="J108" i="49" s="1"/>
  <c r="I107" i="49"/>
  <c r="J107" i="49" s="1"/>
  <c r="I106" i="49"/>
  <c r="J106" i="49" s="1"/>
  <c r="I105" i="49"/>
  <c r="J105" i="49" s="1"/>
  <c r="I104" i="49"/>
  <c r="J104" i="49" s="1"/>
  <c r="I103" i="49"/>
  <c r="J103" i="49" s="1"/>
  <c r="I102" i="49"/>
  <c r="J102" i="49" s="1"/>
  <c r="I101" i="49"/>
  <c r="J101" i="49" s="1"/>
  <c r="I100" i="49"/>
  <c r="J100" i="49" s="1"/>
  <c r="I99" i="49"/>
  <c r="J99" i="49" s="1"/>
  <c r="I98" i="49"/>
  <c r="J98" i="49" s="1"/>
  <c r="I97" i="49"/>
  <c r="J97" i="49" s="1"/>
  <c r="I96" i="49"/>
  <c r="J96" i="49" s="1"/>
  <c r="I95" i="49"/>
  <c r="J95" i="49" s="1"/>
  <c r="I94" i="49"/>
  <c r="J94" i="49" s="1"/>
  <c r="I93" i="49"/>
  <c r="J93" i="49" s="1"/>
  <c r="I92" i="49"/>
  <c r="J92" i="49" s="1"/>
  <c r="I91" i="49"/>
  <c r="J91" i="49" s="1"/>
  <c r="I90" i="49"/>
  <c r="J90" i="49" s="1"/>
  <c r="I88" i="49"/>
  <c r="J88" i="49" s="1"/>
  <c r="I87" i="49"/>
  <c r="J87" i="49" s="1"/>
  <c r="I86" i="49"/>
  <c r="J86" i="49" s="1"/>
  <c r="I85" i="49"/>
  <c r="J85" i="49" s="1"/>
  <c r="I84" i="49"/>
  <c r="J84" i="49" s="1"/>
  <c r="I83" i="49"/>
  <c r="J83" i="49" s="1"/>
  <c r="I82" i="49"/>
  <c r="J82" i="49" s="1"/>
  <c r="I81" i="49"/>
  <c r="J81" i="49" s="1"/>
  <c r="I80" i="49"/>
  <c r="J80" i="49" s="1"/>
  <c r="I79" i="49"/>
  <c r="J79" i="49" s="1"/>
  <c r="I78" i="49"/>
  <c r="J78" i="49" s="1"/>
  <c r="I77" i="49"/>
  <c r="J77" i="49" s="1"/>
  <c r="I76" i="49"/>
  <c r="J76" i="49" s="1"/>
  <c r="I75" i="49"/>
  <c r="J75" i="49" s="1"/>
  <c r="I74" i="49"/>
  <c r="J74" i="49" s="1"/>
  <c r="I73" i="49"/>
  <c r="J73" i="49" s="1"/>
  <c r="I72" i="49"/>
  <c r="J72" i="49" s="1"/>
  <c r="I71" i="49"/>
  <c r="J71" i="49" s="1"/>
  <c r="I70" i="49"/>
  <c r="J70" i="49" s="1"/>
  <c r="I69" i="49"/>
  <c r="J69" i="49" s="1"/>
  <c r="I68" i="49"/>
  <c r="J68" i="49" s="1"/>
  <c r="I67" i="49"/>
  <c r="J67" i="49" s="1"/>
  <c r="I66" i="49"/>
  <c r="J66" i="49" s="1"/>
  <c r="I65" i="49"/>
  <c r="J65" i="49" s="1"/>
  <c r="I64" i="49"/>
  <c r="J64" i="49" s="1"/>
  <c r="I63" i="49"/>
  <c r="J63" i="49" s="1"/>
  <c r="I62" i="49"/>
  <c r="J62" i="49" s="1"/>
  <c r="I61" i="49"/>
  <c r="J61" i="49" s="1"/>
  <c r="I60" i="49"/>
  <c r="J60" i="49" s="1"/>
  <c r="I59" i="49"/>
  <c r="J59" i="49" s="1"/>
  <c r="I58" i="49"/>
  <c r="J58" i="49" s="1"/>
  <c r="I57" i="49"/>
  <c r="J57" i="49" s="1"/>
  <c r="I56" i="49"/>
  <c r="J56" i="49" s="1"/>
  <c r="I55" i="49"/>
  <c r="J55" i="49" s="1"/>
  <c r="I54" i="49"/>
  <c r="J54" i="49" s="1"/>
  <c r="I53" i="49"/>
  <c r="J53" i="49" s="1"/>
  <c r="I52" i="49"/>
  <c r="J52" i="49" s="1"/>
  <c r="I51" i="49"/>
  <c r="J51" i="49" s="1"/>
  <c r="I50" i="49"/>
  <c r="J50" i="49" s="1"/>
  <c r="I49" i="49"/>
  <c r="J49" i="49" s="1"/>
  <c r="I48" i="49"/>
  <c r="J48" i="49" s="1"/>
  <c r="I47" i="49"/>
  <c r="J47" i="49" s="1"/>
  <c r="I46" i="49"/>
  <c r="J46" i="49" s="1"/>
  <c r="I45" i="49"/>
  <c r="J45" i="49" s="1"/>
  <c r="I44" i="49"/>
  <c r="J44" i="49" s="1"/>
  <c r="I43" i="49"/>
  <c r="J43" i="49" s="1"/>
  <c r="I42" i="49"/>
  <c r="J42" i="49" s="1"/>
  <c r="I41" i="49"/>
  <c r="J41" i="49" s="1"/>
  <c r="I40" i="49"/>
  <c r="J40" i="49" s="1"/>
  <c r="I39" i="49"/>
  <c r="J39" i="49" s="1"/>
  <c r="I38" i="49"/>
  <c r="J38" i="49" s="1"/>
  <c r="I37" i="49"/>
  <c r="J37" i="49" s="1"/>
  <c r="I36" i="49"/>
  <c r="J36" i="49" s="1"/>
  <c r="I35" i="49"/>
  <c r="J35" i="49" s="1"/>
  <c r="I34" i="49"/>
  <c r="J34" i="49" s="1"/>
  <c r="I33" i="49"/>
  <c r="J33" i="49" s="1"/>
  <c r="I32" i="49"/>
  <c r="J32" i="49" s="1"/>
  <c r="I31" i="49"/>
  <c r="J31" i="49" s="1"/>
  <c r="I30" i="49"/>
  <c r="J30" i="49" s="1"/>
  <c r="I29" i="49"/>
  <c r="J29" i="49" s="1"/>
  <c r="I28" i="49"/>
  <c r="J28" i="49" s="1"/>
  <c r="I27" i="49"/>
  <c r="J27" i="49" s="1"/>
  <c r="I26" i="49"/>
  <c r="J26" i="49" s="1"/>
  <c r="I25" i="49"/>
  <c r="J25" i="49" s="1"/>
  <c r="I24" i="49"/>
  <c r="J24" i="49" s="1"/>
  <c r="I23" i="49"/>
  <c r="J23" i="49" s="1"/>
  <c r="I22" i="49"/>
  <c r="J22" i="49" s="1"/>
  <c r="I21" i="49"/>
  <c r="J21" i="49" s="1"/>
  <c r="I20" i="49"/>
  <c r="J20" i="49" s="1"/>
  <c r="I19" i="49"/>
  <c r="J19" i="49" s="1"/>
  <c r="I18" i="49"/>
  <c r="J18" i="49" s="1"/>
  <c r="I17" i="49"/>
  <c r="J17" i="49" s="1"/>
  <c r="I16" i="49"/>
  <c r="J16" i="49" s="1"/>
  <c r="I15" i="49"/>
  <c r="J15" i="49" s="1"/>
  <c r="I14" i="49"/>
  <c r="J14" i="49" s="1"/>
  <c r="I13" i="49"/>
  <c r="J13" i="49" s="1"/>
  <c r="I12" i="49"/>
  <c r="J12" i="49" s="1"/>
  <c r="I11" i="49"/>
  <c r="J11" i="49" s="1"/>
  <c r="I10" i="49"/>
  <c r="J10" i="49" s="1"/>
  <c r="I9" i="49"/>
  <c r="J9" i="49" s="1"/>
  <c r="I8" i="49"/>
  <c r="J8" i="49" s="1"/>
  <c r="I249" i="48" l="1"/>
  <c r="J249" i="48" s="1"/>
  <c r="I248" i="48"/>
  <c r="J248" i="48" s="1"/>
  <c r="I247" i="48"/>
  <c r="J247" i="48" s="1"/>
  <c r="I246" i="48"/>
  <c r="J246" i="48" s="1"/>
  <c r="I245" i="48"/>
  <c r="J245" i="48" s="1"/>
  <c r="I244" i="48"/>
  <c r="J244" i="48" s="1"/>
  <c r="I243" i="48"/>
  <c r="J243" i="48" s="1"/>
  <c r="I242" i="48"/>
  <c r="J242" i="48" s="1"/>
  <c r="I241" i="48"/>
  <c r="J241" i="48" s="1"/>
  <c r="I240" i="48"/>
  <c r="J240" i="48" s="1"/>
  <c r="I239" i="48"/>
  <c r="J239" i="48" s="1"/>
  <c r="I238" i="48"/>
  <c r="J238" i="48" s="1"/>
  <c r="I237" i="48"/>
  <c r="J237" i="48" s="1"/>
  <c r="I236" i="48"/>
  <c r="J236" i="48" s="1"/>
  <c r="I235" i="48"/>
  <c r="J235" i="48" s="1"/>
  <c r="I234" i="48"/>
  <c r="J234" i="48" s="1"/>
  <c r="I233" i="48"/>
  <c r="J233" i="48" s="1"/>
  <c r="I231" i="48"/>
  <c r="J231" i="48" s="1"/>
  <c r="I230" i="48"/>
  <c r="J230" i="48" s="1"/>
  <c r="I229" i="48"/>
  <c r="J229" i="48" s="1"/>
  <c r="I228" i="48"/>
  <c r="J228" i="48" s="1"/>
  <c r="I227" i="48"/>
  <c r="J227" i="48" s="1"/>
  <c r="I226" i="48"/>
  <c r="J226" i="48" s="1"/>
  <c r="I225" i="48"/>
  <c r="J225" i="48" s="1"/>
  <c r="I224" i="48"/>
  <c r="J224" i="48" s="1"/>
  <c r="I223" i="48"/>
  <c r="J223" i="48" s="1"/>
  <c r="I222" i="48"/>
  <c r="J222" i="48" s="1"/>
  <c r="I221" i="48"/>
  <c r="J221" i="48" s="1"/>
  <c r="I220" i="48"/>
  <c r="J220" i="48" s="1"/>
  <c r="I219" i="48"/>
  <c r="J219" i="48" s="1"/>
  <c r="I218" i="48"/>
  <c r="J218" i="48" s="1"/>
  <c r="I217" i="48"/>
  <c r="J217" i="48" s="1"/>
  <c r="I216" i="48"/>
  <c r="J216" i="48" s="1"/>
  <c r="I215" i="48"/>
  <c r="J215" i="48" s="1"/>
  <c r="I214" i="48"/>
  <c r="J214" i="48" s="1"/>
  <c r="I213" i="48"/>
  <c r="J213" i="48" s="1"/>
  <c r="I212" i="48"/>
  <c r="J212" i="48" s="1"/>
  <c r="I211" i="48"/>
  <c r="J211" i="48" s="1"/>
  <c r="I210" i="48"/>
  <c r="J210" i="48" s="1"/>
  <c r="I209" i="48"/>
  <c r="J209" i="48" s="1"/>
  <c r="I208" i="48"/>
  <c r="J208" i="48" s="1"/>
  <c r="I207" i="48"/>
  <c r="J207" i="48" s="1"/>
  <c r="I206" i="48"/>
  <c r="J206" i="48" s="1"/>
  <c r="I205" i="48"/>
  <c r="J205" i="48" s="1"/>
  <c r="I204" i="48"/>
  <c r="J204" i="48" s="1"/>
  <c r="I203" i="48"/>
  <c r="J203" i="48" s="1"/>
  <c r="I202" i="48"/>
  <c r="J202" i="48" s="1"/>
  <c r="I201" i="48"/>
  <c r="J201" i="48" s="1"/>
  <c r="I200" i="48"/>
  <c r="J200" i="48" s="1"/>
  <c r="I199" i="48"/>
  <c r="J199" i="48" s="1"/>
  <c r="I198" i="48"/>
  <c r="J198" i="48" s="1"/>
  <c r="I197" i="48"/>
  <c r="J197" i="48" s="1"/>
  <c r="I196" i="48"/>
  <c r="J196" i="48" s="1"/>
  <c r="I195" i="48"/>
  <c r="J195" i="48" s="1"/>
  <c r="I194" i="48"/>
  <c r="J194" i="48" s="1"/>
  <c r="I193" i="48"/>
  <c r="J193" i="48" s="1"/>
  <c r="I192" i="48"/>
  <c r="J192" i="48" s="1"/>
  <c r="I191" i="48"/>
  <c r="J191" i="48" s="1"/>
  <c r="I190" i="48"/>
  <c r="J190" i="48" s="1"/>
  <c r="I189" i="48"/>
  <c r="J189" i="48" s="1"/>
  <c r="I188" i="48"/>
  <c r="J188" i="48" s="1"/>
  <c r="I187" i="48"/>
  <c r="J187" i="48" s="1"/>
  <c r="I186" i="48"/>
  <c r="J186" i="48" s="1"/>
  <c r="I185" i="48"/>
  <c r="J185" i="48" s="1"/>
  <c r="I184" i="48"/>
  <c r="J184" i="48" s="1"/>
  <c r="I183" i="48"/>
  <c r="J183" i="48" s="1"/>
  <c r="I182" i="48"/>
  <c r="J182" i="48" s="1"/>
  <c r="I179" i="48"/>
  <c r="J179" i="48" s="1"/>
  <c r="I178" i="48"/>
  <c r="J178" i="48" s="1"/>
  <c r="I177" i="48"/>
  <c r="J177" i="48" s="1"/>
  <c r="I176" i="48"/>
  <c r="J176" i="48" s="1"/>
  <c r="I175" i="48"/>
  <c r="J175" i="48" s="1"/>
  <c r="I174" i="48"/>
  <c r="J174" i="48" s="1"/>
  <c r="I173" i="48"/>
  <c r="J173" i="48" s="1"/>
  <c r="I172" i="48"/>
  <c r="J172" i="48" s="1"/>
  <c r="I171" i="48"/>
  <c r="J171" i="48" s="1"/>
  <c r="I170" i="48"/>
  <c r="J170" i="48" s="1"/>
  <c r="I169" i="48"/>
  <c r="J169" i="48" s="1"/>
  <c r="I168" i="48"/>
  <c r="J168" i="48" s="1"/>
  <c r="I167" i="48"/>
  <c r="J167" i="48" s="1"/>
  <c r="I166" i="48"/>
  <c r="J166" i="48" s="1"/>
  <c r="I165" i="48"/>
  <c r="J165" i="48" s="1"/>
  <c r="I164" i="48"/>
  <c r="J164" i="48" s="1"/>
  <c r="I163" i="48"/>
  <c r="J163" i="48" s="1"/>
  <c r="I162" i="48"/>
  <c r="J162" i="48" s="1"/>
  <c r="J161" i="48"/>
  <c r="I161" i="48"/>
  <c r="J160" i="48"/>
  <c r="I160" i="48"/>
  <c r="J159" i="48"/>
  <c r="I159" i="48"/>
  <c r="J158" i="48"/>
  <c r="I158" i="48"/>
  <c r="J157" i="48"/>
  <c r="I157" i="48"/>
  <c r="J156" i="48"/>
  <c r="I156" i="48"/>
  <c r="J155" i="48"/>
  <c r="I155" i="48"/>
  <c r="J154" i="48"/>
  <c r="I154" i="48"/>
  <c r="J153" i="48"/>
  <c r="I153" i="48"/>
  <c r="J152" i="48"/>
  <c r="I152" i="48"/>
  <c r="J151" i="48"/>
  <c r="I151" i="48"/>
  <c r="I150" i="48"/>
  <c r="J150" i="48" s="1"/>
  <c r="I149" i="48"/>
  <c r="J149" i="48" s="1"/>
  <c r="I148" i="48"/>
  <c r="J148" i="48" s="1"/>
  <c r="I147" i="48"/>
  <c r="J147" i="48" s="1"/>
  <c r="I146" i="48"/>
  <c r="J146" i="48" s="1"/>
  <c r="I145" i="48"/>
  <c r="J145" i="48" s="1"/>
  <c r="I144" i="48"/>
  <c r="J144" i="48" s="1"/>
  <c r="I143" i="48"/>
  <c r="J143" i="48" s="1"/>
  <c r="I142" i="48"/>
  <c r="J142" i="48" s="1"/>
  <c r="I141" i="48"/>
  <c r="J141" i="48" s="1"/>
  <c r="I140" i="48"/>
  <c r="J140" i="48" s="1"/>
  <c r="I139" i="48"/>
  <c r="J139" i="48" s="1"/>
  <c r="I138" i="48"/>
  <c r="J138" i="48" s="1"/>
  <c r="I137" i="48"/>
  <c r="J137" i="48" s="1"/>
  <c r="I136" i="48"/>
  <c r="J136" i="48" s="1"/>
  <c r="I135" i="48"/>
  <c r="J135" i="48" s="1"/>
  <c r="I134" i="48"/>
  <c r="J134" i="48" s="1"/>
  <c r="I133" i="48"/>
  <c r="J133" i="48" s="1"/>
  <c r="I132" i="48"/>
  <c r="J132" i="48" s="1"/>
  <c r="I131" i="48"/>
  <c r="J131" i="48" s="1"/>
  <c r="I130" i="48"/>
  <c r="J130" i="48" s="1"/>
  <c r="I129" i="48"/>
  <c r="J129" i="48" s="1"/>
  <c r="I128" i="48"/>
  <c r="J128" i="48" s="1"/>
  <c r="I127" i="48"/>
  <c r="J127" i="48" s="1"/>
  <c r="I126" i="48"/>
  <c r="J126" i="48" s="1"/>
  <c r="I125" i="48"/>
  <c r="J125" i="48" s="1"/>
  <c r="I124" i="48"/>
  <c r="J124" i="48" s="1"/>
  <c r="I123" i="48"/>
  <c r="J123" i="48" s="1"/>
  <c r="I122" i="48"/>
  <c r="J122" i="48" s="1"/>
  <c r="I121" i="48"/>
  <c r="J121" i="48" s="1"/>
  <c r="I120" i="48"/>
  <c r="J120" i="48" s="1"/>
  <c r="I119" i="48"/>
  <c r="J119" i="48" s="1"/>
  <c r="I118" i="48"/>
  <c r="J118" i="48" s="1"/>
  <c r="I117" i="48"/>
  <c r="J117" i="48" s="1"/>
  <c r="I116" i="48"/>
  <c r="J116" i="48" s="1"/>
  <c r="I115" i="48"/>
  <c r="J115" i="48" s="1"/>
  <c r="I114" i="48"/>
  <c r="J114" i="48" s="1"/>
  <c r="I113" i="48"/>
  <c r="J113" i="48" s="1"/>
  <c r="I112" i="48"/>
  <c r="J112" i="48" s="1"/>
  <c r="I111" i="48"/>
  <c r="J111" i="48" s="1"/>
  <c r="I110" i="48"/>
  <c r="J110" i="48" s="1"/>
  <c r="I109" i="48"/>
  <c r="J109" i="48" s="1"/>
  <c r="I108" i="48"/>
  <c r="J108" i="48" s="1"/>
  <c r="I107" i="48"/>
  <c r="J107" i="48" s="1"/>
  <c r="I106" i="48"/>
  <c r="J106" i="48" s="1"/>
  <c r="I105" i="48"/>
  <c r="J105" i="48" s="1"/>
  <c r="I104" i="48"/>
  <c r="J104" i="48" s="1"/>
  <c r="I103" i="48"/>
  <c r="J103" i="48" s="1"/>
  <c r="I102" i="48"/>
  <c r="J102" i="48" s="1"/>
  <c r="I101" i="48"/>
  <c r="J101" i="48" s="1"/>
  <c r="I100" i="48"/>
  <c r="J100" i="48" s="1"/>
  <c r="I99" i="48"/>
  <c r="J99" i="48" s="1"/>
  <c r="I98" i="48"/>
  <c r="J98" i="48" s="1"/>
  <c r="I97" i="48"/>
  <c r="J97" i="48" s="1"/>
  <c r="I96" i="48"/>
  <c r="J96" i="48" s="1"/>
  <c r="I95" i="48"/>
  <c r="J95" i="48" s="1"/>
  <c r="I94" i="48"/>
  <c r="J94" i="48" s="1"/>
  <c r="I93" i="48"/>
  <c r="J93" i="48" s="1"/>
  <c r="I92" i="48"/>
  <c r="J92" i="48" s="1"/>
  <c r="I91" i="48"/>
  <c r="J91" i="48" s="1"/>
  <c r="I90" i="48"/>
  <c r="J90" i="48" s="1"/>
  <c r="I89" i="48"/>
  <c r="J89" i="48" s="1"/>
  <c r="I88" i="48"/>
  <c r="J88" i="48" s="1"/>
  <c r="I87" i="48"/>
  <c r="J87" i="48" s="1"/>
  <c r="I86" i="48"/>
  <c r="J86" i="48" s="1"/>
  <c r="I85" i="48"/>
  <c r="J85" i="48" s="1"/>
  <c r="I84" i="48"/>
  <c r="J84" i="48" s="1"/>
  <c r="I83" i="48"/>
  <c r="J83" i="48" s="1"/>
  <c r="I82" i="48"/>
  <c r="J82" i="48" s="1"/>
  <c r="I81" i="48"/>
  <c r="J81" i="48" s="1"/>
  <c r="I80" i="48"/>
  <c r="J80" i="48" s="1"/>
  <c r="I79" i="48"/>
  <c r="J79" i="48" s="1"/>
  <c r="I78" i="48"/>
  <c r="J78" i="48" s="1"/>
  <c r="I77" i="48"/>
  <c r="J77" i="48" s="1"/>
  <c r="I76" i="48"/>
  <c r="J76" i="48" s="1"/>
  <c r="I75" i="48"/>
  <c r="J75" i="48" s="1"/>
  <c r="I74" i="48"/>
  <c r="J74" i="48" s="1"/>
  <c r="I73" i="48"/>
  <c r="J73" i="48" s="1"/>
  <c r="I72" i="48"/>
  <c r="J72" i="48" s="1"/>
  <c r="I71" i="48"/>
  <c r="J71" i="48" s="1"/>
  <c r="I70" i="48"/>
  <c r="J70" i="48" s="1"/>
  <c r="I69" i="48"/>
  <c r="J69" i="48" s="1"/>
  <c r="I68" i="48"/>
  <c r="J68" i="48" s="1"/>
  <c r="I67" i="48"/>
  <c r="J67" i="48" s="1"/>
  <c r="I66" i="48"/>
  <c r="J66" i="48" s="1"/>
  <c r="I65" i="48"/>
  <c r="J65" i="48" s="1"/>
  <c r="I64" i="48"/>
  <c r="J64" i="48" s="1"/>
  <c r="I63" i="48"/>
  <c r="J63" i="48" s="1"/>
  <c r="I62" i="48"/>
  <c r="J62" i="48" s="1"/>
  <c r="I61" i="48"/>
  <c r="J61" i="48" s="1"/>
  <c r="I60" i="48"/>
  <c r="J60" i="48" s="1"/>
  <c r="I59" i="48"/>
  <c r="J59" i="48" s="1"/>
  <c r="I58" i="48"/>
  <c r="J58" i="48" s="1"/>
  <c r="I57" i="48"/>
  <c r="J57" i="48" s="1"/>
  <c r="I56" i="48"/>
  <c r="J56" i="48" s="1"/>
  <c r="I55" i="48"/>
  <c r="J55" i="48" s="1"/>
  <c r="I54" i="48"/>
  <c r="J54" i="48" s="1"/>
  <c r="I53" i="48"/>
  <c r="J53" i="48" s="1"/>
  <c r="I52" i="48"/>
  <c r="J52" i="48" s="1"/>
  <c r="I51" i="48"/>
  <c r="J51" i="48" s="1"/>
  <c r="I50" i="48"/>
  <c r="J50" i="48" s="1"/>
  <c r="I49" i="48"/>
  <c r="J49" i="48" s="1"/>
  <c r="I48" i="48"/>
  <c r="J48" i="48" s="1"/>
  <c r="I47" i="48"/>
  <c r="J47" i="48" s="1"/>
  <c r="I46" i="48"/>
  <c r="J46" i="48" s="1"/>
  <c r="I45" i="48"/>
  <c r="J45" i="48" s="1"/>
  <c r="I44" i="48"/>
  <c r="J44" i="48" s="1"/>
  <c r="I43" i="48"/>
  <c r="J43" i="48" s="1"/>
  <c r="I42" i="48"/>
  <c r="J42" i="48" s="1"/>
  <c r="I41" i="48"/>
  <c r="J41" i="48" s="1"/>
  <c r="I40" i="48"/>
  <c r="J40" i="48" s="1"/>
  <c r="I39" i="48"/>
  <c r="J39" i="48" s="1"/>
  <c r="I38" i="48"/>
  <c r="J38" i="48" s="1"/>
  <c r="I37" i="48"/>
  <c r="J37" i="48" s="1"/>
  <c r="I36" i="48"/>
  <c r="J36" i="48" s="1"/>
  <c r="I35" i="48"/>
  <c r="J35" i="48" s="1"/>
  <c r="I34" i="48"/>
  <c r="J34" i="48" s="1"/>
  <c r="I33" i="48"/>
  <c r="J33" i="48" s="1"/>
  <c r="I32" i="48"/>
  <c r="J32" i="48" s="1"/>
  <c r="I31" i="48"/>
  <c r="J31" i="48" s="1"/>
  <c r="I30" i="48"/>
  <c r="J30" i="48" s="1"/>
  <c r="I29" i="48"/>
  <c r="J29" i="48" s="1"/>
  <c r="I28" i="48"/>
  <c r="J28" i="48" s="1"/>
  <c r="I27" i="48"/>
  <c r="J27" i="48" s="1"/>
  <c r="I26" i="48"/>
  <c r="J26" i="48" s="1"/>
  <c r="I25" i="48"/>
  <c r="J25" i="48" s="1"/>
  <c r="I24" i="48"/>
  <c r="J24" i="48" s="1"/>
  <c r="I23" i="48"/>
  <c r="J23" i="48" s="1"/>
  <c r="I22" i="48"/>
  <c r="J22" i="48" s="1"/>
  <c r="I21" i="48"/>
  <c r="J21" i="48" s="1"/>
  <c r="I20" i="48"/>
  <c r="J20" i="48" s="1"/>
  <c r="I19" i="48"/>
  <c r="J19" i="48" s="1"/>
  <c r="I18" i="48"/>
  <c r="J18" i="48" s="1"/>
  <c r="I17" i="48"/>
  <c r="J17" i="48" s="1"/>
  <c r="I16" i="48"/>
  <c r="J16" i="48" s="1"/>
  <c r="I15" i="48"/>
  <c r="J15" i="48" s="1"/>
  <c r="I14" i="48"/>
  <c r="J14" i="48" s="1"/>
  <c r="I13" i="48"/>
  <c r="J13" i="48" s="1"/>
  <c r="I12" i="48"/>
  <c r="J12" i="48" s="1"/>
  <c r="I11" i="48"/>
  <c r="J11" i="48" s="1"/>
  <c r="I10" i="48"/>
  <c r="J10" i="48" s="1"/>
  <c r="I9" i="48"/>
  <c r="J9" i="48" s="1"/>
  <c r="I8" i="48"/>
  <c r="J8" i="48" s="1"/>
  <c r="I249" i="47" l="1"/>
  <c r="J249" i="47" s="1"/>
  <c r="I248" i="47"/>
  <c r="J248" i="47" s="1"/>
  <c r="I247" i="47"/>
  <c r="J247" i="47" s="1"/>
  <c r="I246" i="47"/>
  <c r="J246" i="47" s="1"/>
  <c r="I245" i="47"/>
  <c r="J245" i="47" s="1"/>
  <c r="I244" i="47"/>
  <c r="J244" i="47" s="1"/>
  <c r="I243" i="47"/>
  <c r="J243" i="47" s="1"/>
  <c r="I242" i="47"/>
  <c r="J242" i="47" s="1"/>
  <c r="I241" i="47"/>
  <c r="J241" i="47" s="1"/>
  <c r="I240" i="47"/>
  <c r="J240" i="47" s="1"/>
  <c r="I239" i="47"/>
  <c r="J239" i="47" s="1"/>
  <c r="I238" i="47"/>
  <c r="J238" i="47" s="1"/>
  <c r="I237" i="47"/>
  <c r="J237" i="47" s="1"/>
  <c r="I236" i="47"/>
  <c r="J236" i="47" s="1"/>
  <c r="I235" i="47"/>
  <c r="J235" i="47" s="1"/>
  <c r="I234" i="47"/>
  <c r="J234" i="47" s="1"/>
  <c r="I233" i="47"/>
  <c r="J233" i="47" s="1"/>
  <c r="I231" i="47"/>
  <c r="J231" i="47" s="1"/>
  <c r="I230" i="47"/>
  <c r="J230" i="47" s="1"/>
  <c r="I229" i="47"/>
  <c r="J229" i="47" s="1"/>
  <c r="I228" i="47"/>
  <c r="J228" i="47" s="1"/>
  <c r="I227" i="47"/>
  <c r="J227" i="47" s="1"/>
  <c r="I226" i="47"/>
  <c r="J226" i="47" s="1"/>
  <c r="I225" i="47"/>
  <c r="J225" i="47" s="1"/>
  <c r="I224" i="47"/>
  <c r="J224" i="47" s="1"/>
  <c r="I223" i="47"/>
  <c r="J223" i="47" s="1"/>
  <c r="I222" i="47"/>
  <c r="J222" i="47" s="1"/>
  <c r="I221" i="47"/>
  <c r="J221" i="47" s="1"/>
  <c r="I220" i="47"/>
  <c r="J220" i="47" s="1"/>
  <c r="I219" i="47"/>
  <c r="J219" i="47" s="1"/>
  <c r="I218" i="47"/>
  <c r="J218" i="47" s="1"/>
  <c r="I217" i="47"/>
  <c r="J217" i="47" s="1"/>
  <c r="I216" i="47"/>
  <c r="J216" i="47" s="1"/>
  <c r="I215" i="47"/>
  <c r="J215" i="47" s="1"/>
  <c r="I214" i="47"/>
  <c r="J214" i="47" s="1"/>
  <c r="I213" i="47"/>
  <c r="J213" i="47" s="1"/>
  <c r="I212" i="47"/>
  <c r="J212" i="47" s="1"/>
  <c r="I211" i="47"/>
  <c r="J211" i="47" s="1"/>
  <c r="I210" i="47"/>
  <c r="J210" i="47" s="1"/>
  <c r="I209" i="47"/>
  <c r="J209" i="47" s="1"/>
  <c r="I208" i="47"/>
  <c r="J208" i="47" s="1"/>
  <c r="I207" i="47"/>
  <c r="J207" i="47" s="1"/>
  <c r="I206" i="47"/>
  <c r="J206" i="47" s="1"/>
  <c r="I205" i="47"/>
  <c r="J205" i="47" s="1"/>
  <c r="I204" i="47"/>
  <c r="J204" i="47" s="1"/>
  <c r="I203" i="47"/>
  <c r="J203" i="47" s="1"/>
  <c r="I202" i="47"/>
  <c r="J202" i="47" s="1"/>
  <c r="I201" i="47"/>
  <c r="J201" i="47" s="1"/>
  <c r="I200" i="47"/>
  <c r="J200" i="47" s="1"/>
  <c r="I199" i="47"/>
  <c r="J199" i="47" s="1"/>
  <c r="I198" i="47"/>
  <c r="J198" i="47" s="1"/>
  <c r="I197" i="47"/>
  <c r="J197" i="47" s="1"/>
  <c r="I196" i="47"/>
  <c r="J196" i="47" s="1"/>
  <c r="I195" i="47"/>
  <c r="J195" i="47" s="1"/>
  <c r="I194" i="47"/>
  <c r="J194" i="47" s="1"/>
  <c r="I193" i="47"/>
  <c r="J193" i="47" s="1"/>
  <c r="I192" i="47"/>
  <c r="J192" i="47" s="1"/>
  <c r="I191" i="47"/>
  <c r="J191" i="47" s="1"/>
  <c r="I190" i="47"/>
  <c r="J190" i="47" s="1"/>
  <c r="I189" i="47"/>
  <c r="J189" i="47" s="1"/>
  <c r="I188" i="47"/>
  <c r="J188" i="47" s="1"/>
  <c r="I187" i="47"/>
  <c r="J187" i="47" s="1"/>
  <c r="I186" i="47"/>
  <c r="J186" i="47" s="1"/>
  <c r="I185" i="47"/>
  <c r="J185" i="47" s="1"/>
  <c r="I184" i="47"/>
  <c r="J184" i="47" s="1"/>
  <c r="I183" i="47"/>
  <c r="J183" i="47" s="1"/>
  <c r="I182" i="47"/>
  <c r="J182" i="47" s="1"/>
  <c r="I179" i="47"/>
  <c r="J179" i="47" s="1"/>
  <c r="I178" i="47"/>
  <c r="J178" i="47" s="1"/>
  <c r="I177" i="47"/>
  <c r="J177" i="47" s="1"/>
  <c r="I176" i="47"/>
  <c r="J176" i="47" s="1"/>
  <c r="I175" i="47"/>
  <c r="J175" i="47" s="1"/>
  <c r="I174" i="47"/>
  <c r="J174" i="47" s="1"/>
  <c r="I173" i="47"/>
  <c r="J173" i="47" s="1"/>
  <c r="I172" i="47"/>
  <c r="J172" i="47" s="1"/>
  <c r="I171" i="47"/>
  <c r="J171" i="47" s="1"/>
  <c r="I170" i="47"/>
  <c r="J170" i="47" s="1"/>
  <c r="I169" i="47"/>
  <c r="J169" i="47" s="1"/>
  <c r="I168" i="47"/>
  <c r="J168" i="47" s="1"/>
  <c r="I167" i="47"/>
  <c r="J167" i="47" s="1"/>
  <c r="I166" i="47"/>
  <c r="J166" i="47" s="1"/>
  <c r="I165" i="47"/>
  <c r="J165" i="47" s="1"/>
  <c r="I164" i="47"/>
  <c r="J164" i="47" s="1"/>
  <c r="I163" i="47"/>
  <c r="J163" i="47" s="1"/>
  <c r="I162" i="47"/>
  <c r="J162" i="47" s="1"/>
  <c r="I161" i="47"/>
  <c r="J161" i="47" s="1"/>
  <c r="I160" i="47"/>
  <c r="J160" i="47" s="1"/>
  <c r="I159" i="47"/>
  <c r="J159" i="47" s="1"/>
  <c r="I158" i="47"/>
  <c r="J158" i="47" s="1"/>
  <c r="I157" i="47"/>
  <c r="J157" i="47" s="1"/>
  <c r="I156" i="47"/>
  <c r="J156" i="47" s="1"/>
  <c r="I155" i="47"/>
  <c r="J155" i="47" s="1"/>
  <c r="I154" i="47"/>
  <c r="J154" i="47" s="1"/>
  <c r="I153" i="47"/>
  <c r="J153" i="47" s="1"/>
  <c r="I152" i="47"/>
  <c r="J152" i="47" s="1"/>
  <c r="I151" i="47"/>
  <c r="J151" i="47" s="1"/>
  <c r="I150" i="47"/>
  <c r="J150" i="47" s="1"/>
  <c r="I149" i="47"/>
  <c r="J149" i="47" s="1"/>
  <c r="I148" i="47"/>
  <c r="J148" i="47" s="1"/>
  <c r="I147" i="47"/>
  <c r="J147" i="47" s="1"/>
  <c r="I146" i="47"/>
  <c r="J146" i="47" s="1"/>
  <c r="I145" i="47"/>
  <c r="J145" i="47" s="1"/>
  <c r="I144" i="47"/>
  <c r="J144" i="47" s="1"/>
  <c r="I143" i="47"/>
  <c r="J143" i="47" s="1"/>
  <c r="I142" i="47"/>
  <c r="J142" i="47" s="1"/>
  <c r="I141" i="47"/>
  <c r="J141" i="47" s="1"/>
  <c r="I140" i="47"/>
  <c r="J140" i="47" s="1"/>
  <c r="I139" i="47"/>
  <c r="J139" i="47" s="1"/>
  <c r="I138" i="47"/>
  <c r="J138" i="47" s="1"/>
  <c r="I137" i="47"/>
  <c r="J137" i="47" s="1"/>
  <c r="I136" i="47"/>
  <c r="J136" i="47" s="1"/>
  <c r="I135" i="47"/>
  <c r="J135" i="47" s="1"/>
  <c r="I134" i="47"/>
  <c r="J134" i="47" s="1"/>
  <c r="I133" i="47"/>
  <c r="J133" i="47" s="1"/>
  <c r="I132" i="47"/>
  <c r="J132" i="47" s="1"/>
  <c r="I131" i="47"/>
  <c r="J131" i="47" s="1"/>
  <c r="I130" i="47"/>
  <c r="J130" i="47" s="1"/>
  <c r="I129" i="47"/>
  <c r="J129" i="47" s="1"/>
  <c r="I128" i="47"/>
  <c r="J128" i="47" s="1"/>
  <c r="I127" i="47"/>
  <c r="J127" i="47" s="1"/>
  <c r="I126" i="47"/>
  <c r="J126" i="47" s="1"/>
  <c r="I125" i="47"/>
  <c r="J125" i="47" s="1"/>
  <c r="I124" i="47"/>
  <c r="J124" i="47" s="1"/>
  <c r="I123" i="47"/>
  <c r="J123" i="47" s="1"/>
  <c r="I122" i="47"/>
  <c r="J122" i="47" s="1"/>
  <c r="I121" i="47"/>
  <c r="J121" i="47" s="1"/>
  <c r="I120" i="47"/>
  <c r="J120" i="47" s="1"/>
  <c r="I119" i="47"/>
  <c r="J119" i="47" s="1"/>
  <c r="I118" i="47"/>
  <c r="J118" i="47" s="1"/>
  <c r="I117" i="47"/>
  <c r="J117" i="47" s="1"/>
  <c r="I116" i="47"/>
  <c r="J116" i="47" s="1"/>
  <c r="I115" i="47"/>
  <c r="J115" i="47" s="1"/>
  <c r="I114" i="47"/>
  <c r="J114" i="47" s="1"/>
  <c r="I113" i="47"/>
  <c r="J113" i="47" s="1"/>
  <c r="I112" i="47"/>
  <c r="J112" i="47" s="1"/>
  <c r="I111" i="47"/>
  <c r="J111" i="47" s="1"/>
  <c r="I110" i="47"/>
  <c r="J110" i="47" s="1"/>
  <c r="I109" i="47"/>
  <c r="J109" i="47" s="1"/>
  <c r="I108" i="47"/>
  <c r="J108" i="47" s="1"/>
  <c r="I107" i="47"/>
  <c r="J107" i="47" s="1"/>
  <c r="I106" i="47"/>
  <c r="J106" i="47" s="1"/>
  <c r="I105" i="47"/>
  <c r="J105" i="47" s="1"/>
  <c r="I104" i="47"/>
  <c r="J104" i="47" s="1"/>
  <c r="I103" i="47"/>
  <c r="J103" i="47" s="1"/>
  <c r="I102" i="47"/>
  <c r="J102" i="47" s="1"/>
  <c r="I101" i="47"/>
  <c r="J101" i="47" s="1"/>
  <c r="I100" i="47"/>
  <c r="J100" i="47" s="1"/>
  <c r="I99" i="47"/>
  <c r="J99" i="47" s="1"/>
  <c r="I98" i="47"/>
  <c r="J98" i="47" s="1"/>
  <c r="I97" i="47"/>
  <c r="J97" i="47" s="1"/>
  <c r="I96" i="47"/>
  <c r="J96" i="47" s="1"/>
  <c r="I95" i="47"/>
  <c r="J95" i="47" s="1"/>
  <c r="I94" i="47"/>
  <c r="J94" i="47" s="1"/>
  <c r="I93" i="47"/>
  <c r="J93" i="47" s="1"/>
  <c r="I92" i="47"/>
  <c r="J92" i="47" s="1"/>
  <c r="I91" i="47"/>
  <c r="J91" i="47" s="1"/>
  <c r="I90" i="47"/>
  <c r="J90" i="47" s="1"/>
  <c r="I88" i="47"/>
  <c r="J88" i="47" s="1"/>
  <c r="I87" i="47"/>
  <c r="J87" i="47" s="1"/>
  <c r="I86" i="47"/>
  <c r="J86" i="47" s="1"/>
  <c r="I85" i="47"/>
  <c r="J85" i="47" s="1"/>
  <c r="I84" i="47"/>
  <c r="J84" i="47" s="1"/>
  <c r="I83" i="47"/>
  <c r="J83" i="47" s="1"/>
  <c r="I82" i="47"/>
  <c r="J82" i="47" s="1"/>
  <c r="I81" i="47"/>
  <c r="J81" i="47" s="1"/>
  <c r="I80" i="47"/>
  <c r="J80" i="47" s="1"/>
  <c r="I79" i="47"/>
  <c r="J79" i="47" s="1"/>
  <c r="I78" i="47"/>
  <c r="J78" i="47" s="1"/>
  <c r="I77" i="47"/>
  <c r="J77" i="47" s="1"/>
  <c r="I76" i="47"/>
  <c r="J76" i="47" s="1"/>
  <c r="I75" i="47"/>
  <c r="J75" i="47" s="1"/>
  <c r="I74" i="47"/>
  <c r="J74" i="47" s="1"/>
  <c r="I73" i="47"/>
  <c r="J73" i="47" s="1"/>
  <c r="I72" i="47"/>
  <c r="J72" i="47" s="1"/>
  <c r="I71" i="47"/>
  <c r="J71" i="47" s="1"/>
  <c r="I70" i="47"/>
  <c r="J70" i="47" s="1"/>
  <c r="I69" i="47"/>
  <c r="J69" i="47" s="1"/>
  <c r="I68" i="47"/>
  <c r="J68" i="47" s="1"/>
  <c r="I67" i="47"/>
  <c r="J67" i="47" s="1"/>
  <c r="I66" i="47"/>
  <c r="J66" i="47" s="1"/>
  <c r="I65" i="47"/>
  <c r="J65" i="47" s="1"/>
  <c r="I64" i="47"/>
  <c r="J64" i="47" s="1"/>
  <c r="I63" i="47"/>
  <c r="J63" i="47" s="1"/>
  <c r="I62" i="47"/>
  <c r="J62" i="47" s="1"/>
  <c r="I61" i="47"/>
  <c r="J61" i="47" s="1"/>
  <c r="I60" i="47"/>
  <c r="J60" i="47" s="1"/>
  <c r="I59" i="47"/>
  <c r="J59" i="47" s="1"/>
  <c r="I58" i="47"/>
  <c r="J58" i="47" s="1"/>
  <c r="I57" i="47"/>
  <c r="J57" i="47" s="1"/>
  <c r="I56" i="47"/>
  <c r="J56" i="47" s="1"/>
  <c r="I55" i="47"/>
  <c r="J55" i="47" s="1"/>
  <c r="I54" i="47"/>
  <c r="J54" i="47" s="1"/>
  <c r="I53" i="47"/>
  <c r="J53" i="47" s="1"/>
  <c r="I52" i="47"/>
  <c r="J52" i="47" s="1"/>
  <c r="I51" i="47"/>
  <c r="J51" i="47" s="1"/>
  <c r="I50" i="47"/>
  <c r="J50" i="47" s="1"/>
  <c r="I49" i="47"/>
  <c r="J49" i="47" s="1"/>
  <c r="I48" i="47"/>
  <c r="J48" i="47" s="1"/>
  <c r="I47" i="47"/>
  <c r="J47" i="47" s="1"/>
  <c r="I46" i="47"/>
  <c r="J46" i="47" s="1"/>
  <c r="I45" i="47"/>
  <c r="J45" i="47" s="1"/>
  <c r="I44" i="47"/>
  <c r="J44" i="47" s="1"/>
  <c r="I43" i="47"/>
  <c r="J43" i="47" s="1"/>
  <c r="I42" i="47"/>
  <c r="J42" i="47" s="1"/>
  <c r="I41" i="47"/>
  <c r="J41" i="47" s="1"/>
  <c r="I40" i="47"/>
  <c r="J40" i="47" s="1"/>
  <c r="I39" i="47"/>
  <c r="J39" i="47" s="1"/>
  <c r="I38" i="47"/>
  <c r="J38" i="47" s="1"/>
  <c r="I37" i="47"/>
  <c r="J37" i="47" s="1"/>
  <c r="I36" i="47"/>
  <c r="J36" i="47" s="1"/>
  <c r="I35" i="47"/>
  <c r="J35" i="47" s="1"/>
  <c r="I34" i="47"/>
  <c r="J34" i="47" s="1"/>
  <c r="I33" i="47"/>
  <c r="J33" i="47" s="1"/>
  <c r="I32" i="47"/>
  <c r="J32" i="47" s="1"/>
  <c r="I31" i="47"/>
  <c r="J31" i="47" s="1"/>
  <c r="I30" i="47"/>
  <c r="J30" i="47" s="1"/>
  <c r="I29" i="47"/>
  <c r="J29" i="47" s="1"/>
  <c r="I28" i="47"/>
  <c r="J28" i="47" s="1"/>
  <c r="I27" i="47"/>
  <c r="J27" i="47" s="1"/>
  <c r="I26" i="47"/>
  <c r="J26" i="47" s="1"/>
  <c r="I25" i="47"/>
  <c r="J25" i="47" s="1"/>
  <c r="I24" i="47"/>
  <c r="J24" i="47" s="1"/>
  <c r="I23" i="47"/>
  <c r="J23" i="47" s="1"/>
  <c r="I22" i="47"/>
  <c r="J22" i="47" s="1"/>
  <c r="I21" i="47"/>
  <c r="J21" i="47" s="1"/>
  <c r="I20" i="47"/>
  <c r="J20" i="47" s="1"/>
  <c r="I19" i="47"/>
  <c r="J19" i="47" s="1"/>
  <c r="I18" i="47"/>
  <c r="J18" i="47" s="1"/>
  <c r="I17" i="47"/>
  <c r="J17" i="47" s="1"/>
  <c r="I16" i="47"/>
  <c r="J16" i="47" s="1"/>
  <c r="I15" i="47"/>
  <c r="J15" i="47" s="1"/>
  <c r="I14" i="47"/>
  <c r="J14" i="47" s="1"/>
  <c r="I13" i="47"/>
  <c r="J13" i="47" s="1"/>
  <c r="I12" i="47"/>
  <c r="J12" i="47" s="1"/>
  <c r="I11" i="47"/>
  <c r="J11" i="47" s="1"/>
  <c r="I10" i="47"/>
  <c r="J10" i="47" s="1"/>
  <c r="I9" i="47"/>
  <c r="J9" i="47" s="1"/>
  <c r="I8" i="47"/>
  <c r="J8" i="47" s="1"/>
  <c r="I247" i="46" l="1"/>
  <c r="J247" i="46" s="1"/>
  <c r="I246" i="46"/>
  <c r="J246" i="46" s="1"/>
  <c r="I245" i="46"/>
  <c r="J245" i="46" s="1"/>
  <c r="I244" i="46"/>
  <c r="J244" i="46" s="1"/>
  <c r="I243" i="46"/>
  <c r="J243" i="46" s="1"/>
  <c r="I242" i="46"/>
  <c r="J242" i="46" s="1"/>
  <c r="I241" i="46"/>
  <c r="J241" i="46" s="1"/>
  <c r="I240" i="46"/>
  <c r="J240" i="46" s="1"/>
  <c r="I239" i="46"/>
  <c r="J239" i="46" s="1"/>
  <c r="I238" i="46"/>
  <c r="J238" i="46" s="1"/>
  <c r="I237" i="46"/>
  <c r="J237" i="46" s="1"/>
  <c r="I236" i="46"/>
  <c r="J236" i="46" s="1"/>
  <c r="I235" i="46"/>
  <c r="J235" i="46" s="1"/>
  <c r="I234" i="46"/>
  <c r="J234" i="46" s="1"/>
  <c r="I233" i="46"/>
  <c r="J233" i="46" s="1"/>
  <c r="I232" i="46"/>
  <c r="J232" i="46" s="1"/>
  <c r="I231" i="46"/>
  <c r="J231" i="46" s="1"/>
  <c r="I229" i="46"/>
  <c r="J229" i="46" s="1"/>
  <c r="I228" i="46"/>
  <c r="J228" i="46" s="1"/>
  <c r="I227" i="46"/>
  <c r="J227" i="46" s="1"/>
  <c r="I226" i="46"/>
  <c r="J226" i="46" s="1"/>
  <c r="I225" i="46"/>
  <c r="J225" i="46" s="1"/>
  <c r="I224" i="46"/>
  <c r="J224" i="46" s="1"/>
  <c r="I223" i="46"/>
  <c r="J223" i="46" s="1"/>
  <c r="I222" i="46"/>
  <c r="J222" i="46" s="1"/>
  <c r="I221" i="46"/>
  <c r="J221" i="46" s="1"/>
  <c r="I220" i="46"/>
  <c r="J220" i="46" s="1"/>
  <c r="I219" i="46"/>
  <c r="J219" i="46" s="1"/>
  <c r="I218" i="46"/>
  <c r="J218" i="46" s="1"/>
  <c r="I217" i="46"/>
  <c r="J217" i="46" s="1"/>
  <c r="I216" i="46"/>
  <c r="J216" i="46" s="1"/>
  <c r="I215" i="46"/>
  <c r="J215" i="46" s="1"/>
  <c r="I214" i="46"/>
  <c r="J214" i="46" s="1"/>
  <c r="I213" i="46"/>
  <c r="J213" i="46" s="1"/>
  <c r="I212" i="46"/>
  <c r="J212" i="46" s="1"/>
  <c r="I211" i="46"/>
  <c r="J211" i="46" s="1"/>
  <c r="I210" i="46"/>
  <c r="J210" i="46" s="1"/>
  <c r="I209" i="46"/>
  <c r="J209" i="46" s="1"/>
  <c r="I208" i="46"/>
  <c r="J208" i="46" s="1"/>
  <c r="I207" i="46"/>
  <c r="J207" i="46" s="1"/>
  <c r="I206" i="46"/>
  <c r="J206" i="46" s="1"/>
  <c r="I205" i="46"/>
  <c r="J205" i="46" s="1"/>
  <c r="I204" i="46"/>
  <c r="J204" i="46" s="1"/>
  <c r="I203" i="46"/>
  <c r="J203" i="46" s="1"/>
  <c r="I202" i="46"/>
  <c r="J202" i="46" s="1"/>
  <c r="I201" i="46"/>
  <c r="J201" i="46" s="1"/>
  <c r="I200" i="46"/>
  <c r="J200" i="46" s="1"/>
  <c r="I199" i="46"/>
  <c r="J199" i="46" s="1"/>
  <c r="I198" i="46"/>
  <c r="J198" i="46" s="1"/>
  <c r="I197" i="46"/>
  <c r="J197" i="46" s="1"/>
  <c r="I196" i="46"/>
  <c r="J196" i="46" s="1"/>
  <c r="I195" i="46"/>
  <c r="J195" i="46" s="1"/>
  <c r="I194" i="46"/>
  <c r="J194" i="46" s="1"/>
  <c r="I193" i="46"/>
  <c r="J193" i="46" s="1"/>
  <c r="I192" i="46"/>
  <c r="J192" i="46" s="1"/>
  <c r="I191" i="46"/>
  <c r="J191" i="46" s="1"/>
  <c r="I190" i="46"/>
  <c r="J190" i="46" s="1"/>
  <c r="I189" i="46"/>
  <c r="J189" i="46" s="1"/>
  <c r="I188" i="46"/>
  <c r="J188" i="46" s="1"/>
  <c r="I187" i="46"/>
  <c r="J187" i="46" s="1"/>
  <c r="I186" i="46"/>
  <c r="J186" i="46" s="1"/>
  <c r="I185" i="46"/>
  <c r="J185" i="46" s="1"/>
  <c r="I184" i="46"/>
  <c r="J184" i="46" s="1"/>
  <c r="I183" i="46"/>
  <c r="J183" i="46" s="1"/>
  <c r="I182" i="46"/>
  <c r="J182" i="46" s="1"/>
  <c r="I181" i="46"/>
  <c r="J181" i="46" s="1"/>
  <c r="I180" i="46"/>
  <c r="J180" i="46" s="1"/>
  <c r="I179" i="46"/>
  <c r="J179" i="46" s="1"/>
  <c r="I178" i="46"/>
  <c r="J178" i="46" s="1"/>
  <c r="I177" i="46"/>
  <c r="J177" i="46" s="1"/>
  <c r="I176" i="46"/>
  <c r="J176" i="46" s="1"/>
  <c r="I175" i="46"/>
  <c r="J175" i="46" s="1"/>
  <c r="I174" i="46"/>
  <c r="J174" i="46" s="1"/>
  <c r="I173" i="46"/>
  <c r="J173" i="46" s="1"/>
  <c r="I172" i="46"/>
  <c r="J172" i="46" s="1"/>
  <c r="I171" i="46"/>
  <c r="J171" i="46" s="1"/>
  <c r="I170" i="46"/>
  <c r="J170" i="46" s="1"/>
  <c r="I169" i="46"/>
  <c r="J169" i="46" s="1"/>
  <c r="I168" i="46"/>
  <c r="J168" i="46" s="1"/>
  <c r="I167" i="46"/>
  <c r="J167" i="46" s="1"/>
  <c r="I166" i="46"/>
  <c r="J166" i="46" s="1"/>
  <c r="I165" i="46"/>
  <c r="J165" i="46" s="1"/>
  <c r="I164" i="46"/>
  <c r="J164" i="46" s="1"/>
  <c r="I163" i="46"/>
  <c r="J163" i="46" s="1"/>
  <c r="I162" i="46"/>
  <c r="J162" i="46" s="1"/>
  <c r="I161" i="46"/>
  <c r="J161" i="46" s="1"/>
  <c r="I160" i="46"/>
  <c r="J160" i="46" s="1"/>
  <c r="J159" i="46"/>
  <c r="I159" i="46"/>
  <c r="J158" i="46"/>
  <c r="I158" i="46"/>
  <c r="J157" i="46"/>
  <c r="I157" i="46"/>
  <c r="I156" i="46"/>
  <c r="J156" i="46" s="1"/>
  <c r="I155" i="46"/>
  <c r="J155" i="46" s="1"/>
  <c r="I154" i="46"/>
  <c r="J154" i="46" s="1"/>
  <c r="I153" i="46"/>
  <c r="J153" i="46" s="1"/>
  <c r="I152" i="46"/>
  <c r="J152" i="46" s="1"/>
  <c r="I151" i="46"/>
  <c r="J151" i="46" s="1"/>
  <c r="I150" i="46"/>
  <c r="J150" i="46" s="1"/>
  <c r="I149" i="46"/>
  <c r="J149" i="46" s="1"/>
  <c r="I148" i="46"/>
  <c r="J148" i="46" s="1"/>
  <c r="I147" i="46"/>
  <c r="J147" i="46" s="1"/>
  <c r="I146" i="46"/>
  <c r="J146" i="46" s="1"/>
  <c r="I145" i="46"/>
  <c r="J145" i="46" s="1"/>
  <c r="I144" i="46"/>
  <c r="J144" i="46" s="1"/>
  <c r="I143" i="46"/>
  <c r="J143" i="46" s="1"/>
  <c r="I142" i="46"/>
  <c r="J142" i="46" s="1"/>
  <c r="I141" i="46"/>
  <c r="J141" i="46" s="1"/>
  <c r="I140" i="46"/>
  <c r="J140" i="46" s="1"/>
  <c r="I139" i="46"/>
  <c r="J139" i="46" s="1"/>
  <c r="I138" i="46"/>
  <c r="J138" i="46" s="1"/>
  <c r="I137" i="46"/>
  <c r="J137" i="46" s="1"/>
  <c r="I136" i="46"/>
  <c r="J136" i="46" s="1"/>
  <c r="I135" i="46"/>
  <c r="J135" i="46" s="1"/>
  <c r="I134" i="46"/>
  <c r="J134" i="46" s="1"/>
  <c r="I133" i="46"/>
  <c r="J133" i="46" s="1"/>
  <c r="I132" i="46"/>
  <c r="J132" i="46" s="1"/>
  <c r="I131" i="46"/>
  <c r="J131" i="46" s="1"/>
  <c r="I130" i="46"/>
  <c r="J130" i="46" s="1"/>
  <c r="I129" i="46"/>
  <c r="J129" i="46" s="1"/>
  <c r="I128" i="46"/>
  <c r="J128" i="46" s="1"/>
  <c r="I127" i="46"/>
  <c r="J127" i="46" s="1"/>
  <c r="I126" i="46"/>
  <c r="J126" i="46" s="1"/>
  <c r="I125" i="46"/>
  <c r="J125" i="46" s="1"/>
  <c r="I124" i="46"/>
  <c r="J124" i="46" s="1"/>
  <c r="I123" i="46"/>
  <c r="J123" i="46" s="1"/>
  <c r="I122" i="46"/>
  <c r="J122" i="46" s="1"/>
  <c r="I121" i="46"/>
  <c r="J121" i="46" s="1"/>
  <c r="I120" i="46"/>
  <c r="J120" i="46" s="1"/>
  <c r="I119" i="46"/>
  <c r="J119" i="46" s="1"/>
  <c r="I118" i="46"/>
  <c r="J118" i="46" s="1"/>
  <c r="I117" i="46"/>
  <c r="J117" i="46" s="1"/>
  <c r="I116" i="46"/>
  <c r="J116" i="46" s="1"/>
  <c r="I115" i="46"/>
  <c r="J115" i="46" s="1"/>
  <c r="I114" i="46"/>
  <c r="J114" i="46" s="1"/>
  <c r="I113" i="46"/>
  <c r="J113" i="46" s="1"/>
  <c r="I112" i="46"/>
  <c r="J112" i="46" s="1"/>
  <c r="I111" i="46"/>
  <c r="J111" i="46" s="1"/>
  <c r="I110" i="46"/>
  <c r="J110" i="46" s="1"/>
  <c r="I109" i="46"/>
  <c r="J109" i="46" s="1"/>
  <c r="I108" i="46"/>
  <c r="J108" i="46" s="1"/>
  <c r="I107" i="46"/>
  <c r="J107" i="46" s="1"/>
  <c r="I106" i="46"/>
  <c r="J106" i="46" s="1"/>
  <c r="I105" i="46"/>
  <c r="J105" i="46" s="1"/>
  <c r="I104" i="46"/>
  <c r="J104" i="46" s="1"/>
  <c r="I103" i="46"/>
  <c r="J103" i="46" s="1"/>
  <c r="I102" i="46"/>
  <c r="J102" i="46" s="1"/>
  <c r="I101" i="46"/>
  <c r="J101" i="46" s="1"/>
  <c r="I100" i="46"/>
  <c r="J100" i="46" s="1"/>
  <c r="I99" i="46"/>
  <c r="J99" i="46" s="1"/>
  <c r="I98" i="46"/>
  <c r="J98" i="46" s="1"/>
  <c r="I97" i="46"/>
  <c r="J97" i="46" s="1"/>
  <c r="I96" i="46"/>
  <c r="J96" i="46" s="1"/>
  <c r="I95" i="46"/>
  <c r="J95" i="46" s="1"/>
  <c r="I94" i="46"/>
  <c r="J94" i="46" s="1"/>
  <c r="I93" i="46"/>
  <c r="J93" i="46" s="1"/>
  <c r="I92" i="46"/>
  <c r="J92" i="46" s="1"/>
  <c r="I91" i="46"/>
  <c r="J91" i="46" s="1"/>
  <c r="I90" i="46"/>
  <c r="J90" i="46" s="1"/>
  <c r="I89" i="46"/>
  <c r="J89" i="46" s="1"/>
  <c r="I88" i="46"/>
  <c r="J88" i="46" s="1"/>
  <c r="I87" i="46"/>
  <c r="J87" i="46" s="1"/>
  <c r="I86" i="46"/>
  <c r="J86" i="46" s="1"/>
  <c r="I85" i="46"/>
  <c r="J85" i="46" s="1"/>
  <c r="I84" i="46"/>
  <c r="J84" i="46" s="1"/>
  <c r="I83" i="46"/>
  <c r="J83" i="46" s="1"/>
  <c r="I82" i="46"/>
  <c r="J82" i="46" s="1"/>
  <c r="I81" i="46"/>
  <c r="J81" i="46" s="1"/>
  <c r="I80" i="46"/>
  <c r="J80" i="46" s="1"/>
  <c r="I79" i="46"/>
  <c r="J79" i="46" s="1"/>
  <c r="I78" i="46"/>
  <c r="J78" i="46" s="1"/>
  <c r="I77" i="46"/>
  <c r="J77" i="46" s="1"/>
  <c r="I76" i="46"/>
  <c r="J76" i="46" s="1"/>
  <c r="I75" i="46"/>
  <c r="J75" i="46" s="1"/>
  <c r="I74" i="46"/>
  <c r="J74" i="46" s="1"/>
  <c r="I73" i="46"/>
  <c r="J73" i="46" s="1"/>
  <c r="I72" i="46"/>
  <c r="J72" i="46" s="1"/>
  <c r="I71" i="46"/>
  <c r="J71" i="46" s="1"/>
  <c r="J70" i="46"/>
  <c r="I70" i="46"/>
  <c r="J69" i="46"/>
  <c r="I69" i="46"/>
  <c r="J68" i="46"/>
  <c r="I68" i="46"/>
  <c r="I67" i="46"/>
  <c r="J67" i="46" s="1"/>
  <c r="I66" i="46"/>
  <c r="J66" i="46" s="1"/>
  <c r="I65" i="46"/>
  <c r="J65" i="46" s="1"/>
  <c r="I64" i="46"/>
  <c r="J64" i="46" s="1"/>
  <c r="I63" i="46"/>
  <c r="J63" i="46" s="1"/>
  <c r="I62" i="46"/>
  <c r="J62" i="46" s="1"/>
  <c r="I61" i="46"/>
  <c r="J61" i="46" s="1"/>
  <c r="I60" i="46"/>
  <c r="J60" i="46" s="1"/>
  <c r="I59" i="46"/>
  <c r="J59" i="46" s="1"/>
  <c r="I58" i="46"/>
  <c r="J58" i="46" s="1"/>
  <c r="I57" i="46"/>
  <c r="J57" i="46" s="1"/>
  <c r="I56" i="46"/>
  <c r="J56" i="46" s="1"/>
  <c r="I55" i="46"/>
  <c r="J55" i="46" s="1"/>
  <c r="I54" i="46"/>
  <c r="J54" i="46" s="1"/>
  <c r="I53" i="46"/>
  <c r="J53" i="46" s="1"/>
  <c r="I52" i="46"/>
  <c r="J52" i="46" s="1"/>
  <c r="I51" i="46"/>
  <c r="J51" i="46" s="1"/>
  <c r="I50" i="46"/>
  <c r="J50" i="46" s="1"/>
  <c r="I49" i="46"/>
  <c r="J49" i="46" s="1"/>
  <c r="I48" i="46"/>
  <c r="J48" i="46" s="1"/>
  <c r="I47" i="46"/>
  <c r="J47" i="46" s="1"/>
  <c r="I46" i="46"/>
  <c r="J46" i="46" s="1"/>
  <c r="I45" i="46"/>
  <c r="J45" i="46" s="1"/>
  <c r="I44" i="46"/>
  <c r="J44" i="46" s="1"/>
  <c r="I43" i="46"/>
  <c r="J43" i="46" s="1"/>
  <c r="I42" i="46"/>
  <c r="J42" i="46" s="1"/>
  <c r="I41" i="46"/>
  <c r="J41" i="46" s="1"/>
  <c r="I40" i="46"/>
  <c r="J40" i="46" s="1"/>
  <c r="I39" i="46"/>
  <c r="J39" i="46" s="1"/>
  <c r="I38" i="46"/>
  <c r="J38" i="46" s="1"/>
  <c r="I37" i="46"/>
  <c r="J37" i="46" s="1"/>
  <c r="I36" i="46"/>
  <c r="J36" i="46" s="1"/>
  <c r="I35" i="46"/>
  <c r="J35" i="46" s="1"/>
  <c r="I34" i="46"/>
  <c r="J34" i="46" s="1"/>
  <c r="I33" i="46"/>
  <c r="J33" i="46" s="1"/>
  <c r="I32" i="46"/>
  <c r="J32" i="46" s="1"/>
  <c r="I31" i="46"/>
  <c r="J31" i="46" s="1"/>
  <c r="I30" i="46"/>
  <c r="J30" i="46" s="1"/>
  <c r="I29" i="46"/>
  <c r="J29" i="46" s="1"/>
  <c r="I28" i="46"/>
  <c r="J28" i="46" s="1"/>
  <c r="I27" i="46"/>
  <c r="J27" i="46" s="1"/>
  <c r="I26" i="46"/>
  <c r="J26" i="46" s="1"/>
  <c r="I25" i="46"/>
  <c r="J25" i="46" s="1"/>
  <c r="I24" i="46"/>
  <c r="J24" i="46" s="1"/>
  <c r="I23" i="46"/>
  <c r="J23" i="46" s="1"/>
  <c r="I22" i="46"/>
  <c r="J22" i="46" s="1"/>
  <c r="I21" i="46"/>
  <c r="J21" i="46" s="1"/>
  <c r="I20" i="46"/>
  <c r="J20" i="46" s="1"/>
  <c r="I19" i="46"/>
  <c r="J19" i="46" s="1"/>
  <c r="I18" i="46"/>
  <c r="J18" i="46" s="1"/>
  <c r="I17" i="46"/>
  <c r="J17" i="46" s="1"/>
  <c r="I16" i="46"/>
  <c r="J16" i="46" s="1"/>
  <c r="I15" i="46"/>
  <c r="J15" i="46" s="1"/>
  <c r="I14" i="46"/>
  <c r="J14" i="46" s="1"/>
  <c r="I13" i="46"/>
  <c r="J13" i="46" s="1"/>
  <c r="I12" i="46"/>
  <c r="J12" i="46" s="1"/>
  <c r="I11" i="46"/>
  <c r="J11" i="46" s="1"/>
  <c r="I10" i="46"/>
  <c r="J10" i="46" s="1"/>
  <c r="I9" i="46"/>
  <c r="J9" i="46" s="1"/>
  <c r="I8" i="46"/>
  <c r="J8" i="46" s="1"/>
  <c r="I250" i="45" l="1"/>
  <c r="J250" i="45" s="1"/>
  <c r="I249" i="45"/>
  <c r="J249" i="45" s="1"/>
  <c r="I248" i="45"/>
  <c r="J248" i="45" s="1"/>
  <c r="I247" i="45"/>
  <c r="J247" i="45" s="1"/>
  <c r="I246" i="45"/>
  <c r="J246" i="45" s="1"/>
  <c r="I245" i="45"/>
  <c r="J245" i="45" s="1"/>
  <c r="I244" i="45"/>
  <c r="J244" i="45" s="1"/>
  <c r="I243" i="45"/>
  <c r="J243" i="45" s="1"/>
  <c r="I242" i="45"/>
  <c r="J242" i="45" s="1"/>
  <c r="I241" i="45"/>
  <c r="J241" i="45" s="1"/>
  <c r="I240" i="45"/>
  <c r="J240" i="45" s="1"/>
  <c r="I239" i="45"/>
  <c r="J239" i="45" s="1"/>
  <c r="I238" i="45"/>
  <c r="J238" i="45" s="1"/>
  <c r="I237" i="45"/>
  <c r="J237" i="45" s="1"/>
  <c r="I236" i="45"/>
  <c r="J236" i="45" s="1"/>
  <c r="I235" i="45"/>
  <c r="J235" i="45" s="1"/>
  <c r="I234" i="45"/>
  <c r="J234" i="45" s="1"/>
  <c r="I232" i="45"/>
  <c r="J232" i="45" s="1"/>
  <c r="I231" i="45"/>
  <c r="J231" i="45" s="1"/>
  <c r="I230" i="45"/>
  <c r="J230" i="45" s="1"/>
  <c r="I229" i="45"/>
  <c r="J229" i="45" s="1"/>
  <c r="I228" i="45"/>
  <c r="J228" i="45" s="1"/>
  <c r="I227" i="45"/>
  <c r="J227" i="45" s="1"/>
  <c r="I226" i="45"/>
  <c r="J226" i="45" s="1"/>
  <c r="I225" i="45"/>
  <c r="J225" i="45" s="1"/>
  <c r="I224" i="45"/>
  <c r="J224" i="45" s="1"/>
  <c r="I223" i="45"/>
  <c r="J223" i="45" s="1"/>
  <c r="I222" i="45"/>
  <c r="J222" i="45" s="1"/>
  <c r="I221" i="45"/>
  <c r="J221" i="45" s="1"/>
  <c r="I220" i="45"/>
  <c r="J220" i="45" s="1"/>
  <c r="I219" i="45"/>
  <c r="J219" i="45" s="1"/>
  <c r="I218" i="45"/>
  <c r="J218" i="45" s="1"/>
  <c r="I217" i="45"/>
  <c r="J217" i="45" s="1"/>
  <c r="I216" i="45"/>
  <c r="J216" i="45" s="1"/>
  <c r="I215" i="45"/>
  <c r="J215" i="45" s="1"/>
  <c r="I214" i="45"/>
  <c r="J214" i="45" s="1"/>
  <c r="I213" i="45"/>
  <c r="J213" i="45" s="1"/>
  <c r="I212" i="45"/>
  <c r="J212" i="45" s="1"/>
  <c r="I211" i="45"/>
  <c r="J211" i="45" s="1"/>
  <c r="I210" i="45"/>
  <c r="J210" i="45" s="1"/>
  <c r="I209" i="45"/>
  <c r="J209" i="45" s="1"/>
  <c r="I208" i="45"/>
  <c r="J208" i="45" s="1"/>
  <c r="I207" i="45"/>
  <c r="J207" i="45" s="1"/>
  <c r="I206" i="45"/>
  <c r="J206" i="45" s="1"/>
  <c r="I205" i="45"/>
  <c r="J205" i="45" s="1"/>
  <c r="I204" i="45"/>
  <c r="J204" i="45" s="1"/>
  <c r="I203" i="45"/>
  <c r="J203" i="45" s="1"/>
  <c r="I202" i="45"/>
  <c r="J202" i="45" s="1"/>
  <c r="I201" i="45"/>
  <c r="J201" i="45" s="1"/>
  <c r="I200" i="45"/>
  <c r="J200" i="45" s="1"/>
  <c r="I199" i="45"/>
  <c r="J199" i="45" s="1"/>
  <c r="I198" i="45"/>
  <c r="J198" i="45" s="1"/>
  <c r="I197" i="45"/>
  <c r="J197" i="45" s="1"/>
  <c r="I196" i="45"/>
  <c r="J196" i="45" s="1"/>
  <c r="I194" i="45"/>
  <c r="J194" i="45" s="1"/>
  <c r="I193" i="45"/>
  <c r="J193" i="45" s="1"/>
  <c r="I192" i="45"/>
  <c r="J192" i="45" s="1"/>
  <c r="I191" i="45"/>
  <c r="J191" i="45" s="1"/>
  <c r="I190" i="45"/>
  <c r="J190" i="45" s="1"/>
  <c r="I189" i="45"/>
  <c r="J189" i="45" s="1"/>
  <c r="I188" i="45"/>
  <c r="J188" i="45" s="1"/>
  <c r="I187" i="45"/>
  <c r="J187" i="45" s="1"/>
  <c r="I186" i="45"/>
  <c r="J186" i="45" s="1"/>
  <c r="I185" i="45"/>
  <c r="J185" i="45" s="1"/>
  <c r="I184" i="45"/>
  <c r="J184" i="45" s="1"/>
  <c r="I183" i="45"/>
  <c r="J183" i="45" s="1"/>
  <c r="I182" i="45"/>
  <c r="J182" i="45" s="1"/>
  <c r="I181" i="45"/>
  <c r="J181" i="45" s="1"/>
  <c r="I180" i="45"/>
  <c r="J180" i="45" s="1"/>
  <c r="I179" i="45"/>
  <c r="J179" i="45" s="1"/>
  <c r="I178" i="45"/>
  <c r="J178" i="45" s="1"/>
  <c r="I177" i="45"/>
  <c r="J177" i="45" s="1"/>
  <c r="I176" i="45"/>
  <c r="J176" i="45" s="1"/>
  <c r="I175" i="45"/>
  <c r="J175" i="45" s="1"/>
  <c r="I174" i="45"/>
  <c r="J174" i="45" s="1"/>
  <c r="I173" i="45"/>
  <c r="J173" i="45" s="1"/>
  <c r="I172" i="45"/>
  <c r="J172" i="45" s="1"/>
  <c r="I171" i="45"/>
  <c r="J171" i="45" s="1"/>
  <c r="I170" i="45"/>
  <c r="J170" i="45" s="1"/>
  <c r="I169" i="45"/>
  <c r="J169" i="45" s="1"/>
  <c r="I168" i="45"/>
  <c r="J168" i="45" s="1"/>
  <c r="I167" i="45"/>
  <c r="J167" i="45" s="1"/>
  <c r="I166" i="45"/>
  <c r="J166" i="45" s="1"/>
  <c r="I165" i="45"/>
  <c r="J165" i="45" s="1"/>
  <c r="I164" i="45"/>
  <c r="J164" i="45" s="1"/>
  <c r="I163" i="45"/>
  <c r="J163" i="45" s="1"/>
  <c r="I162" i="45"/>
  <c r="J162" i="45" s="1"/>
  <c r="I161" i="45"/>
  <c r="J161" i="45" s="1"/>
  <c r="I160" i="45"/>
  <c r="J160" i="45" s="1"/>
  <c r="I159" i="45"/>
  <c r="J159" i="45" s="1"/>
  <c r="I158" i="45"/>
  <c r="J158" i="45" s="1"/>
  <c r="I157" i="45"/>
  <c r="J157" i="45" s="1"/>
  <c r="I156" i="45"/>
  <c r="J156" i="45" s="1"/>
  <c r="I155" i="45"/>
  <c r="J155" i="45" s="1"/>
  <c r="I154" i="45"/>
  <c r="J154" i="45" s="1"/>
  <c r="I153" i="45"/>
  <c r="J153" i="45" s="1"/>
  <c r="I152" i="45"/>
  <c r="J152" i="45" s="1"/>
  <c r="I151" i="45"/>
  <c r="J151" i="45" s="1"/>
  <c r="I150" i="45"/>
  <c r="J150" i="45" s="1"/>
  <c r="I149" i="45"/>
  <c r="J149" i="45" s="1"/>
  <c r="I148" i="45"/>
  <c r="J148" i="45" s="1"/>
  <c r="I147" i="45"/>
  <c r="J147" i="45" s="1"/>
  <c r="I146" i="45"/>
  <c r="J146" i="45" s="1"/>
  <c r="I145" i="45"/>
  <c r="J145" i="45" s="1"/>
  <c r="I144" i="45"/>
  <c r="J144" i="45" s="1"/>
  <c r="I143" i="45"/>
  <c r="J143" i="45" s="1"/>
  <c r="I142" i="45"/>
  <c r="J142" i="45" s="1"/>
  <c r="I141" i="45"/>
  <c r="J141" i="45" s="1"/>
  <c r="I140" i="45"/>
  <c r="J140" i="45" s="1"/>
  <c r="I139" i="45"/>
  <c r="J139" i="45" s="1"/>
  <c r="I138" i="45"/>
  <c r="J138" i="45" s="1"/>
  <c r="I137" i="45"/>
  <c r="J137" i="45" s="1"/>
  <c r="I136" i="45"/>
  <c r="J136" i="45" s="1"/>
  <c r="I135" i="45"/>
  <c r="J135" i="45" s="1"/>
  <c r="I134" i="45"/>
  <c r="J134" i="45" s="1"/>
  <c r="I133" i="45"/>
  <c r="J133" i="45" s="1"/>
  <c r="I132" i="45"/>
  <c r="J132" i="45" s="1"/>
  <c r="I131" i="45"/>
  <c r="J131" i="45" s="1"/>
  <c r="I130" i="45"/>
  <c r="J130" i="45" s="1"/>
  <c r="I129" i="45"/>
  <c r="J129" i="45" s="1"/>
  <c r="I128" i="45"/>
  <c r="J128" i="45" s="1"/>
  <c r="I127" i="45"/>
  <c r="J127" i="45" s="1"/>
  <c r="I126" i="45"/>
  <c r="J126" i="45" s="1"/>
  <c r="I125" i="45"/>
  <c r="J125" i="45" s="1"/>
  <c r="I124" i="45"/>
  <c r="J124" i="45" s="1"/>
  <c r="I123" i="45"/>
  <c r="J123" i="45" s="1"/>
  <c r="I122" i="45"/>
  <c r="J122" i="45" s="1"/>
  <c r="I121" i="45"/>
  <c r="J121" i="45" s="1"/>
  <c r="I120" i="45"/>
  <c r="J120" i="45" s="1"/>
  <c r="I119" i="45"/>
  <c r="J119" i="45" s="1"/>
  <c r="I118" i="45"/>
  <c r="J118" i="45" s="1"/>
  <c r="I117" i="45"/>
  <c r="J117" i="45" s="1"/>
  <c r="I116" i="45"/>
  <c r="J116" i="45" s="1"/>
  <c r="I115" i="45"/>
  <c r="J115" i="45" s="1"/>
  <c r="I114" i="45"/>
  <c r="J114" i="45" s="1"/>
  <c r="I113" i="45"/>
  <c r="J113" i="45" s="1"/>
  <c r="I112" i="45"/>
  <c r="J112" i="45" s="1"/>
  <c r="I111" i="45"/>
  <c r="J111" i="45" s="1"/>
  <c r="I110" i="45"/>
  <c r="J110" i="45" s="1"/>
  <c r="I109" i="45"/>
  <c r="J109" i="45" s="1"/>
  <c r="I108" i="45"/>
  <c r="J108" i="45" s="1"/>
  <c r="I107" i="45"/>
  <c r="J107" i="45" s="1"/>
  <c r="I106" i="45"/>
  <c r="J106" i="45" s="1"/>
  <c r="I105" i="45"/>
  <c r="J105" i="45" s="1"/>
  <c r="I104" i="45"/>
  <c r="J104" i="45" s="1"/>
  <c r="I103" i="45"/>
  <c r="J103" i="45" s="1"/>
  <c r="I102" i="45"/>
  <c r="J102" i="45" s="1"/>
  <c r="I101" i="45"/>
  <c r="J101" i="45" s="1"/>
  <c r="I100" i="45"/>
  <c r="J100" i="45" s="1"/>
  <c r="I99" i="45"/>
  <c r="J99" i="45" s="1"/>
  <c r="I98" i="45"/>
  <c r="J98" i="45" s="1"/>
  <c r="I97" i="45"/>
  <c r="J97" i="45" s="1"/>
  <c r="I96" i="45"/>
  <c r="J96" i="45" s="1"/>
  <c r="I95" i="45"/>
  <c r="J95" i="45" s="1"/>
  <c r="I94" i="45"/>
  <c r="J94" i="45" s="1"/>
  <c r="I93" i="45"/>
  <c r="J93" i="45" s="1"/>
  <c r="I92" i="45"/>
  <c r="J92" i="45" s="1"/>
  <c r="I90" i="45"/>
  <c r="J90" i="45" s="1"/>
  <c r="I89" i="45"/>
  <c r="J89" i="45" s="1"/>
  <c r="I88" i="45"/>
  <c r="J88" i="45" s="1"/>
  <c r="I87" i="45"/>
  <c r="J87" i="45" s="1"/>
  <c r="I86" i="45"/>
  <c r="J86" i="45" s="1"/>
  <c r="I85" i="45"/>
  <c r="J85" i="45" s="1"/>
  <c r="I84" i="45"/>
  <c r="J84" i="45" s="1"/>
  <c r="I83" i="45"/>
  <c r="J83" i="45" s="1"/>
  <c r="I82" i="45"/>
  <c r="J82" i="45" s="1"/>
  <c r="I81" i="45"/>
  <c r="J81" i="45" s="1"/>
  <c r="I80" i="45"/>
  <c r="J80" i="45" s="1"/>
  <c r="I79" i="45"/>
  <c r="J79" i="45" s="1"/>
  <c r="I78" i="45"/>
  <c r="J78" i="45" s="1"/>
  <c r="I77" i="45"/>
  <c r="J77" i="45" s="1"/>
  <c r="I76" i="45"/>
  <c r="J76" i="45" s="1"/>
  <c r="I75" i="45"/>
  <c r="J75" i="45" s="1"/>
  <c r="I74" i="45"/>
  <c r="J74" i="45" s="1"/>
  <c r="I73" i="45"/>
  <c r="J73" i="45" s="1"/>
  <c r="I72" i="45"/>
  <c r="J72" i="45" s="1"/>
  <c r="I71" i="45"/>
  <c r="J71" i="45" s="1"/>
  <c r="I70" i="45"/>
  <c r="J70" i="45" s="1"/>
  <c r="I69" i="45"/>
  <c r="J69" i="45" s="1"/>
  <c r="I68" i="45"/>
  <c r="J68" i="45" s="1"/>
  <c r="I67" i="45"/>
  <c r="J67" i="45" s="1"/>
  <c r="I66" i="45"/>
  <c r="J66" i="45" s="1"/>
  <c r="I65" i="45"/>
  <c r="J65" i="45" s="1"/>
  <c r="I64" i="45"/>
  <c r="J64" i="45" s="1"/>
  <c r="I63" i="45"/>
  <c r="J63" i="45" s="1"/>
  <c r="I62" i="45"/>
  <c r="J62" i="45" s="1"/>
  <c r="I61" i="45"/>
  <c r="J61" i="45" s="1"/>
  <c r="I60" i="45"/>
  <c r="J60" i="45" s="1"/>
  <c r="I59" i="45"/>
  <c r="J59" i="45" s="1"/>
  <c r="I58" i="45"/>
  <c r="J58" i="45" s="1"/>
  <c r="I57" i="45"/>
  <c r="J57" i="45" s="1"/>
  <c r="I56" i="45"/>
  <c r="J56" i="45" s="1"/>
  <c r="I55" i="45"/>
  <c r="J55" i="45" s="1"/>
  <c r="I54" i="45"/>
  <c r="J54" i="45" s="1"/>
  <c r="I53" i="45"/>
  <c r="J53" i="45" s="1"/>
  <c r="I52" i="45"/>
  <c r="J52" i="45" s="1"/>
  <c r="I51" i="45"/>
  <c r="J51" i="45" s="1"/>
  <c r="I50" i="45"/>
  <c r="J50" i="45" s="1"/>
  <c r="I49" i="45"/>
  <c r="J49" i="45" s="1"/>
  <c r="I48" i="45"/>
  <c r="J48" i="45" s="1"/>
  <c r="I47" i="45"/>
  <c r="J47" i="45" s="1"/>
  <c r="I46" i="45"/>
  <c r="J46" i="45" s="1"/>
  <c r="I45" i="45"/>
  <c r="J45" i="45" s="1"/>
  <c r="I44" i="45"/>
  <c r="J44" i="45" s="1"/>
  <c r="I43" i="45"/>
  <c r="J43" i="45" s="1"/>
  <c r="I42" i="45"/>
  <c r="J42" i="45" s="1"/>
  <c r="I41" i="45"/>
  <c r="J41" i="45" s="1"/>
  <c r="I40" i="45"/>
  <c r="J40" i="45" s="1"/>
  <c r="I39" i="45"/>
  <c r="J39" i="45" s="1"/>
  <c r="I38" i="45"/>
  <c r="J38" i="45" s="1"/>
  <c r="I37" i="45"/>
  <c r="J37" i="45" s="1"/>
  <c r="I36" i="45"/>
  <c r="J36" i="45" s="1"/>
  <c r="I35" i="45"/>
  <c r="J35" i="45" s="1"/>
  <c r="I34" i="45"/>
  <c r="J34" i="45" s="1"/>
  <c r="I33" i="45"/>
  <c r="J33" i="45" s="1"/>
  <c r="I32" i="45"/>
  <c r="J32" i="45" s="1"/>
  <c r="I31" i="45"/>
  <c r="J31" i="45" s="1"/>
  <c r="I30" i="45"/>
  <c r="J30" i="45" s="1"/>
  <c r="I29" i="45"/>
  <c r="J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J22" i="45" s="1"/>
  <c r="I21" i="45"/>
  <c r="J21" i="45" s="1"/>
  <c r="I20" i="45"/>
  <c r="J20" i="45" s="1"/>
  <c r="I19" i="45"/>
  <c r="J19" i="45" s="1"/>
  <c r="I17" i="45"/>
  <c r="J17" i="45" s="1"/>
  <c r="I16" i="45"/>
  <c r="J16" i="45" s="1"/>
  <c r="I15" i="45"/>
  <c r="J15" i="45" s="1"/>
  <c r="I14" i="45"/>
  <c r="J14" i="45" s="1"/>
  <c r="I13" i="45"/>
  <c r="J13" i="45" s="1"/>
  <c r="I12" i="45"/>
  <c r="J12" i="45" s="1"/>
  <c r="I11" i="45"/>
  <c r="J11" i="45" s="1"/>
  <c r="I10" i="45"/>
  <c r="J10" i="45" s="1"/>
  <c r="I9" i="45"/>
  <c r="J9" i="45" s="1"/>
  <c r="I8" i="45"/>
  <c r="J8" i="45" s="1"/>
  <c r="J65" i="44" l="1"/>
  <c r="K65" i="44" s="1"/>
  <c r="J96" i="44" l="1"/>
  <c r="K96" i="44" s="1"/>
  <c r="J89" i="44" l="1"/>
  <c r="K89" i="44" s="1"/>
  <c r="J88" i="44"/>
  <c r="K88" i="44" s="1"/>
  <c r="J87" i="44"/>
  <c r="K87" i="44" s="1"/>
  <c r="J250" i="44" l="1"/>
  <c r="K250" i="44" s="1"/>
  <c r="J249" i="44"/>
  <c r="K249" i="44" s="1"/>
  <c r="J248" i="44"/>
  <c r="K248" i="44" s="1"/>
  <c r="J247" i="44" l="1"/>
  <c r="K247" i="44" s="1"/>
  <c r="J71" i="44"/>
  <c r="K71" i="44" s="1"/>
  <c r="J21" i="44"/>
  <c r="K21" i="44" s="1"/>
  <c r="J246" i="44" l="1"/>
  <c r="K246" i="44" s="1"/>
  <c r="J245" i="44"/>
  <c r="K245" i="44" s="1"/>
  <c r="J244" i="44"/>
  <c r="K244" i="44" s="1"/>
  <c r="J243" i="44"/>
  <c r="K243" i="44" s="1"/>
  <c r="J242" i="44"/>
  <c r="K242" i="44" s="1"/>
  <c r="J241" i="44"/>
  <c r="K241" i="44" s="1"/>
  <c r="J240" i="44"/>
  <c r="K240" i="44" s="1"/>
  <c r="J239" i="44"/>
  <c r="K239" i="44" s="1"/>
  <c r="J238" i="44"/>
  <c r="K238" i="44" s="1"/>
  <c r="J237" i="44"/>
  <c r="K237" i="44" s="1"/>
  <c r="J236" i="44"/>
  <c r="K236" i="44" s="1"/>
  <c r="J235" i="44"/>
  <c r="K235" i="44" s="1"/>
  <c r="J234" i="44"/>
  <c r="K234" i="44" s="1"/>
  <c r="J232" i="44" l="1"/>
  <c r="K232" i="44" s="1"/>
  <c r="J231" i="44"/>
  <c r="K231" i="44" s="1"/>
  <c r="J230" i="44"/>
  <c r="K230" i="44" s="1"/>
  <c r="J229" i="44"/>
  <c r="K229" i="44" s="1"/>
  <c r="J228" i="44"/>
  <c r="K228" i="44" s="1"/>
  <c r="J227" i="44"/>
  <c r="K227" i="44" s="1"/>
  <c r="J226" i="44"/>
  <c r="K226" i="44" s="1"/>
  <c r="J225" i="44"/>
  <c r="K225" i="44" s="1"/>
  <c r="J224" i="44"/>
  <c r="K224" i="44" s="1"/>
  <c r="J223" i="44"/>
  <c r="K223" i="44" s="1"/>
  <c r="J222" i="44"/>
  <c r="K222" i="44" s="1"/>
  <c r="J221" i="44"/>
  <c r="K221" i="44" s="1"/>
  <c r="J220" i="44"/>
  <c r="K220" i="44" s="1"/>
  <c r="J219" i="44"/>
  <c r="K219" i="44" s="1"/>
  <c r="J218" i="44"/>
  <c r="K218" i="44" s="1"/>
  <c r="J217" i="44"/>
  <c r="K217" i="44" s="1"/>
  <c r="J216" i="44"/>
  <c r="K216" i="44" s="1"/>
  <c r="J215" i="44"/>
  <c r="K215" i="44" s="1"/>
  <c r="J214" i="44"/>
  <c r="K214" i="44" s="1"/>
  <c r="J213" i="44"/>
  <c r="K213" i="44" s="1"/>
  <c r="J212" i="44"/>
  <c r="K212" i="44" s="1"/>
  <c r="J211" i="44"/>
  <c r="K211" i="44" s="1"/>
  <c r="J210" i="44"/>
  <c r="K210" i="44" s="1"/>
  <c r="J209" i="44"/>
  <c r="K209" i="44" s="1"/>
  <c r="J208" i="44"/>
  <c r="K208" i="44" s="1"/>
  <c r="J207" i="44"/>
  <c r="K207" i="44" s="1"/>
  <c r="J206" i="44"/>
  <c r="K206" i="44" s="1"/>
  <c r="J205" i="44"/>
  <c r="K205" i="44" s="1"/>
  <c r="J204" i="44"/>
  <c r="K204" i="44" s="1"/>
  <c r="J203" i="44"/>
  <c r="K203" i="44" s="1"/>
  <c r="J202" i="44"/>
  <c r="K202" i="44" s="1"/>
  <c r="J201" i="44"/>
  <c r="K201" i="44" s="1"/>
  <c r="J200" i="44"/>
  <c r="K200" i="44" s="1"/>
  <c r="J199" i="44"/>
  <c r="K199" i="44" s="1"/>
  <c r="J198" i="44"/>
  <c r="K198" i="44" s="1"/>
  <c r="J197" i="44"/>
  <c r="K197" i="44" s="1"/>
  <c r="J196" i="44"/>
  <c r="K196" i="44" s="1"/>
  <c r="J36" i="44"/>
  <c r="K36" i="44" s="1"/>
  <c r="J194" i="44"/>
  <c r="K194" i="44" s="1"/>
  <c r="J193" i="44"/>
  <c r="K193" i="44" s="1"/>
  <c r="J192" i="44"/>
  <c r="K192" i="44" s="1"/>
  <c r="J191" i="44"/>
  <c r="K191" i="44" s="1"/>
  <c r="J190" i="44"/>
  <c r="K190" i="44" s="1"/>
  <c r="J189" i="44"/>
  <c r="K189" i="44" s="1"/>
  <c r="J174" i="44"/>
  <c r="K174" i="44" s="1"/>
  <c r="J173" i="44"/>
  <c r="K173" i="44" s="1"/>
  <c r="J172" i="44"/>
  <c r="K172" i="44" s="1"/>
  <c r="J171" i="44"/>
  <c r="K171" i="44" s="1"/>
  <c r="J170" i="44"/>
  <c r="K170" i="44" s="1"/>
  <c r="J169" i="44"/>
  <c r="K169" i="44" s="1"/>
  <c r="J168" i="44"/>
  <c r="K168" i="44" s="1"/>
  <c r="J167" i="44"/>
  <c r="K167" i="44" s="1"/>
  <c r="J166" i="44"/>
  <c r="K166" i="44" s="1"/>
  <c r="J165" i="44"/>
  <c r="K165" i="44" s="1"/>
  <c r="J164" i="44"/>
  <c r="K164" i="44" s="1"/>
  <c r="J188" i="44"/>
  <c r="K188" i="44" s="1"/>
  <c r="J187" i="44"/>
  <c r="K187" i="44" s="1"/>
  <c r="J186" i="44"/>
  <c r="K186" i="44" s="1"/>
  <c r="J185" i="44"/>
  <c r="K185" i="44" s="1"/>
  <c r="J184" i="44"/>
  <c r="K184" i="44" s="1"/>
  <c r="J183" i="44"/>
  <c r="K183" i="44" s="1"/>
  <c r="J182" i="44"/>
  <c r="K182" i="44" s="1"/>
  <c r="J181" i="44"/>
  <c r="K181" i="44" s="1"/>
  <c r="J180" i="44"/>
  <c r="K180" i="44" s="1"/>
  <c r="J179" i="44"/>
  <c r="K179" i="44" s="1"/>
  <c r="J163" i="44"/>
  <c r="K163" i="44" s="1"/>
  <c r="J162" i="44"/>
  <c r="K162" i="44" s="1"/>
  <c r="J161" i="44"/>
  <c r="K161" i="44" s="1"/>
  <c r="J160" i="44"/>
  <c r="K160" i="44" s="1"/>
  <c r="J159" i="44"/>
  <c r="K159" i="44" s="1"/>
  <c r="J178" i="44"/>
  <c r="K178" i="44" s="1"/>
  <c r="J177" i="44"/>
  <c r="K177" i="44" s="1"/>
  <c r="J176" i="44"/>
  <c r="K176" i="44" s="1"/>
  <c r="J175" i="44"/>
  <c r="K175" i="44" s="1"/>
  <c r="J158" i="44"/>
  <c r="K158" i="44" s="1"/>
  <c r="J157" i="44"/>
  <c r="K157" i="44" s="1"/>
  <c r="J117" i="44"/>
  <c r="K117" i="44" s="1"/>
  <c r="J116" i="44"/>
  <c r="K116" i="44" s="1"/>
  <c r="J90" i="44"/>
  <c r="K90" i="44" s="1"/>
  <c r="J121" i="44"/>
  <c r="K121" i="44" s="1"/>
  <c r="J137" i="44"/>
  <c r="K137" i="44" s="1"/>
  <c r="J136" i="44"/>
  <c r="K136" i="44" s="1"/>
  <c r="J135" i="44"/>
  <c r="K135" i="44" s="1"/>
  <c r="J134" i="44"/>
  <c r="K134" i="44" s="1"/>
  <c r="J133" i="44"/>
  <c r="K133" i="44" s="1"/>
  <c r="J132" i="44"/>
  <c r="K132" i="44" s="1"/>
  <c r="J131" i="44"/>
  <c r="K131" i="44" s="1"/>
  <c r="J130" i="44"/>
  <c r="K130" i="44" s="1"/>
  <c r="J129" i="44"/>
  <c r="K129" i="44" s="1"/>
  <c r="J128" i="44"/>
  <c r="K128" i="44" s="1"/>
  <c r="J127" i="44"/>
  <c r="K127" i="44" s="1"/>
  <c r="J126" i="44"/>
  <c r="K126" i="44" s="1"/>
  <c r="J125" i="44"/>
  <c r="K125" i="44" s="1"/>
  <c r="J124" i="44"/>
  <c r="K124" i="44" s="1"/>
  <c r="J123" i="44"/>
  <c r="K123" i="44" s="1"/>
  <c r="J122" i="44"/>
  <c r="K122" i="44" s="1"/>
  <c r="J86" i="44"/>
  <c r="K86" i="44" s="1"/>
  <c r="J85" i="44"/>
  <c r="K85" i="44" s="1"/>
  <c r="J84" i="44"/>
  <c r="K84" i="44" s="1"/>
  <c r="J156" i="44"/>
  <c r="K156" i="44" s="1"/>
  <c r="J155" i="44"/>
  <c r="K155" i="44" s="1"/>
  <c r="J154" i="44"/>
  <c r="K154" i="44" s="1"/>
  <c r="J153" i="44"/>
  <c r="K153" i="44" s="1"/>
  <c r="J152" i="44"/>
  <c r="K152" i="44" s="1"/>
  <c r="J40" i="44"/>
  <c r="K40" i="44" s="1"/>
  <c r="J39" i="44"/>
  <c r="K39" i="44" s="1"/>
  <c r="J38" i="44"/>
  <c r="K38" i="44" s="1"/>
  <c r="J151" i="44"/>
  <c r="K151" i="44" s="1"/>
  <c r="J37" i="44"/>
  <c r="K37" i="44" s="1"/>
  <c r="J35" i="44"/>
  <c r="K35" i="44" s="1"/>
  <c r="J34" i="44"/>
  <c r="K34" i="44" s="1"/>
  <c r="J150" i="44"/>
  <c r="K150" i="44" s="1"/>
  <c r="J149" i="44"/>
  <c r="K149" i="44" s="1"/>
  <c r="J148" i="44"/>
  <c r="K148" i="44" s="1"/>
  <c r="J147" i="44"/>
  <c r="K147" i="44" s="1"/>
  <c r="J146" i="44"/>
  <c r="K146" i="44" s="1"/>
  <c r="J145" i="44"/>
  <c r="K145" i="44" s="1"/>
  <c r="J144" i="44"/>
  <c r="K144" i="44" s="1"/>
  <c r="J143" i="44"/>
  <c r="K143" i="44" s="1"/>
  <c r="J142" i="44"/>
  <c r="K142" i="44" s="1"/>
  <c r="J141" i="44"/>
  <c r="K141" i="44" s="1"/>
  <c r="J140" i="44"/>
  <c r="K140" i="44" s="1"/>
  <c r="J139" i="44"/>
  <c r="K139" i="44" s="1"/>
  <c r="J138" i="44"/>
  <c r="K138" i="44" s="1"/>
  <c r="J115" i="44"/>
  <c r="K115" i="44" s="1"/>
  <c r="J114" i="44"/>
  <c r="K114" i="44" s="1"/>
  <c r="J113" i="44"/>
  <c r="K113" i="44" s="1"/>
  <c r="J112" i="44"/>
  <c r="K112" i="44" s="1"/>
  <c r="J111" i="44"/>
  <c r="K111" i="44" s="1"/>
  <c r="J120" i="44"/>
  <c r="K120" i="44" s="1"/>
  <c r="J119" i="44"/>
  <c r="K119" i="44" s="1"/>
  <c r="J118" i="44"/>
  <c r="K118" i="44" s="1"/>
  <c r="J59" i="44"/>
  <c r="K59" i="44" s="1"/>
  <c r="J58" i="44"/>
  <c r="K58" i="44" s="1"/>
  <c r="J57" i="44"/>
  <c r="K57" i="44" s="1"/>
  <c r="J56" i="44"/>
  <c r="K56" i="44" s="1"/>
  <c r="J55" i="44"/>
  <c r="K55" i="44" s="1"/>
  <c r="J54" i="44"/>
  <c r="K54" i="44" s="1"/>
  <c r="J53" i="44"/>
  <c r="K53" i="44" s="1"/>
  <c r="J52" i="44"/>
  <c r="K52" i="44" s="1"/>
  <c r="J51" i="44"/>
  <c r="K51" i="44" s="1"/>
  <c r="J83" i="44"/>
  <c r="K83" i="44" s="1"/>
  <c r="J82" i="44"/>
  <c r="K82" i="44" s="1"/>
  <c r="J81" i="44"/>
  <c r="K81" i="44" s="1"/>
  <c r="J80" i="44"/>
  <c r="K80" i="44" s="1"/>
  <c r="J79" i="44"/>
  <c r="K79" i="44" s="1"/>
  <c r="J78" i="44"/>
  <c r="K78" i="44" s="1"/>
  <c r="J77" i="44"/>
  <c r="K77" i="44" s="1"/>
  <c r="J76" i="44"/>
  <c r="K76" i="44" s="1"/>
  <c r="J75" i="44"/>
  <c r="K75" i="44" s="1"/>
  <c r="J74" i="44"/>
  <c r="K74" i="44" s="1"/>
  <c r="J73" i="44"/>
  <c r="K73" i="44" s="1"/>
  <c r="J72" i="44"/>
  <c r="K72" i="44" s="1"/>
  <c r="J70" i="44"/>
  <c r="K70" i="44" s="1"/>
  <c r="J69" i="44"/>
  <c r="K69" i="44" s="1"/>
  <c r="J33" i="44"/>
  <c r="K33" i="44" s="1"/>
  <c r="J32" i="44"/>
  <c r="K32" i="44" s="1"/>
  <c r="J31" i="44"/>
  <c r="K31" i="44" s="1"/>
  <c r="J30" i="44"/>
  <c r="K30" i="44" s="1"/>
  <c r="J29" i="44"/>
  <c r="K29" i="44" s="1"/>
  <c r="J28" i="44"/>
  <c r="K28" i="44" s="1"/>
  <c r="J27" i="44"/>
  <c r="K27" i="44" s="1"/>
  <c r="J26" i="44"/>
  <c r="K26" i="44" s="1"/>
  <c r="J25" i="44"/>
  <c r="K25" i="44" s="1"/>
  <c r="J24" i="44"/>
  <c r="K24" i="44" s="1"/>
  <c r="J23" i="44"/>
  <c r="K23" i="44" s="1"/>
  <c r="J22" i="44"/>
  <c r="K22" i="44" s="1"/>
  <c r="J20" i="44"/>
  <c r="K20" i="44" s="1"/>
  <c r="J19" i="44"/>
  <c r="K19" i="44" s="1"/>
  <c r="J110" i="44"/>
  <c r="K110" i="44" s="1"/>
  <c r="J109" i="44"/>
  <c r="K109" i="44" s="1"/>
  <c r="J108" i="44"/>
  <c r="K108" i="44" s="1"/>
  <c r="J107" i="44"/>
  <c r="K107" i="44" s="1"/>
  <c r="J106" i="44"/>
  <c r="K106" i="44" s="1"/>
  <c r="J105" i="44"/>
  <c r="K105" i="44" s="1"/>
  <c r="J104" i="44"/>
  <c r="K104" i="44" s="1"/>
  <c r="J103" i="44"/>
  <c r="K103" i="44" s="1"/>
  <c r="J102" i="44"/>
  <c r="K102" i="44" s="1"/>
  <c r="J101" i="44"/>
  <c r="K101" i="44" s="1"/>
  <c r="J100" i="44"/>
  <c r="K100" i="44" s="1"/>
  <c r="J99" i="44"/>
  <c r="K99" i="44" s="1"/>
  <c r="J98" i="44"/>
  <c r="K98" i="44" s="1"/>
  <c r="J97" i="44"/>
  <c r="K97" i="44" s="1"/>
  <c r="J95" i="44"/>
  <c r="K95" i="44" s="1"/>
  <c r="J94" i="44"/>
  <c r="K94" i="44" s="1"/>
  <c r="J93" i="44"/>
  <c r="K93" i="44" s="1"/>
  <c r="J92" i="44"/>
  <c r="K92" i="44" s="1"/>
  <c r="J50" i="44"/>
  <c r="K50" i="44" s="1"/>
  <c r="J49" i="44"/>
  <c r="K49" i="44" s="1"/>
  <c r="J48" i="44"/>
  <c r="K48" i="44" s="1"/>
  <c r="J47" i="44"/>
  <c r="K47" i="44" s="1"/>
  <c r="J46" i="44"/>
  <c r="K46" i="44" s="1"/>
  <c r="J45" i="44"/>
  <c r="K45" i="44" s="1"/>
  <c r="J44" i="44"/>
  <c r="K44" i="44" s="1"/>
  <c r="J43" i="44"/>
  <c r="K43" i="44" s="1"/>
  <c r="J42" i="44"/>
  <c r="K42" i="44" s="1"/>
  <c r="J68" i="44"/>
  <c r="K68" i="44" s="1"/>
  <c r="J67" i="44"/>
  <c r="K67" i="44" s="1"/>
  <c r="J66" i="44"/>
  <c r="K66" i="44" s="1"/>
  <c r="J64" i="44"/>
  <c r="K64" i="44" s="1"/>
  <c r="J63" i="44"/>
  <c r="K63" i="44" s="1"/>
  <c r="J62" i="44"/>
  <c r="K62" i="44" s="1"/>
  <c r="J61" i="44"/>
  <c r="K61" i="44" s="1"/>
  <c r="J60" i="44"/>
  <c r="K60" i="44" s="1"/>
  <c r="J17" i="44"/>
  <c r="K17" i="44" s="1"/>
  <c r="J16" i="44"/>
  <c r="K16" i="44" s="1"/>
  <c r="J15" i="44"/>
  <c r="K15" i="44" s="1"/>
  <c r="J14" i="44"/>
  <c r="K14" i="44" s="1"/>
  <c r="J13" i="44"/>
  <c r="K13" i="44" s="1"/>
  <c r="J12" i="44"/>
  <c r="K12" i="44" s="1"/>
  <c r="J11" i="44"/>
  <c r="K11" i="44" s="1"/>
  <c r="J10" i="44"/>
  <c r="K10" i="44" s="1"/>
  <c r="J9" i="44"/>
  <c r="K9" i="44" s="1"/>
  <c r="J41" i="44"/>
  <c r="K41" i="44" s="1"/>
  <c r="J8" i="44"/>
  <c r="K8" i="44" s="1"/>
  <c r="H244" i="42" l="1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H157" i="42"/>
  <c r="I157" i="42" s="1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H217" i="39"/>
  <c r="I217" i="39" s="1"/>
  <c r="H216" i="39"/>
  <c r="I216" i="39" s="1"/>
  <c r="H215" i="39"/>
  <c r="I215" i="39" s="1"/>
  <c r="H214" i="39"/>
  <c r="I214" i="39" s="1"/>
  <c r="H213" i="39"/>
  <c r="I213" i="39" s="1"/>
  <c r="H212" i="39"/>
  <c r="I212" i="39" s="1"/>
  <c r="H211" i="39"/>
  <c r="I211" i="39" s="1"/>
  <c r="H210" i="39"/>
  <c r="I210" i="39" s="1"/>
  <c r="H209" i="39"/>
  <c r="I209" i="39" s="1"/>
  <c r="H208" i="39"/>
  <c r="I208" i="39" s="1"/>
  <c r="H207" i="39"/>
  <c r="I207" i="39" s="1"/>
  <c r="H206" i="39"/>
  <c r="I206" i="39" s="1"/>
  <c r="H205" i="39"/>
  <c r="I205" i="39" s="1"/>
  <c r="H204" i="39"/>
  <c r="I204" i="39" s="1"/>
  <c r="H203" i="39"/>
  <c r="I203" i="39" s="1"/>
  <c r="H202" i="39"/>
  <c r="I202" i="39" s="1"/>
  <c r="H201" i="39"/>
  <c r="I201" i="39" s="1"/>
  <c r="H200" i="39"/>
  <c r="I200" i="39" s="1"/>
  <c r="H199" i="39"/>
  <c r="I199" i="39" s="1"/>
  <c r="H198" i="39"/>
  <c r="I198" i="39" s="1"/>
  <c r="H197" i="39"/>
  <c r="I197" i="39" s="1"/>
  <c r="H196" i="39"/>
  <c r="I196" i="39" s="1"/>
  <c r="H195" i="39"/>
  <c r="I195" i="39" s="1"/>
  <c r="H194" i="39"/>
  <c r="I194" i="39" s="1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I98" i="33"/>
  <c r="H98" i="33"/>
  <c r="I97" i="33"/>
  <c r="H97" i="33"/>
  <c r="I96" i="33"/>
  <c r="H96" i="33"/>
  <c r="I95" i="33"/>
  <c r="H95" i="33"/>
  <c r="I94" i="33"/>
  <c r="H94" i="33"/>
  <c r="I93" i="33"/>
  <c r="H93" i="33"/>
  <c r="H92" i="33"/>
  <c r="I92" i="33" s="1"/>
  <c r="H91" i="33"/>
  <c r="I91" i="33" s="1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H99" i="31"/>
  <c r="I99" i="31" s="1"/>
  <c r="H98" i="31"/>
  <c r="I98" i="31" s="1"/>
  <c r="H97" i="31"/>
  <c r="I97" i="31" s="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H171" i="27"/>
  <c r="I171" i="27" s="1"/>
  <c r="H170" i="27"/>
  <c r="I170" i="27" s="1"/>
  <c r="H169" i="27"/>
  <c r="I169" i="27" s="1"/>
  <c r="H168" i="27"/>
  <c r="I168" i="27" s="1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H56" i="27"/>
  <c r="I56" i="27" s="1"/>
  <c r="H55" i="27"/>
  <c r="I55" i="27" s="1"/>
  <c r="I54" i="27"/>
  <c r="H54" i="27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H212" i="26"/>
  <c r="I212" i="26" s="1"/>
  <c r="I211" i="26"/>
  <c r="H211" i="26"/>
  <c r="H210" i="26"/>
  <c r="I210" i="26" s="1"/>
  <c r="I209" i="26"/>
  <c r="H209" i="26"/>
  <c r="H208" i="26"/>
  <c r="I208" i="26" s="1"/>
  <c r="I207" i="26"/>
  <c r="H207" i="26"/>
  <c r="H206" i="26"/>
  <c r="I206" i="26" s="1"/>
  <c r="I205" i="26"/>
  <c r="H205" i="26"/>
  <c r="H204" i="26"/>
  <c r="I204" i="26" s="1"/>
  <c r="I203" i="26"/>
  <c r="H203" i="26"/>
  <c r="H202" i="26"/>
  <c r="I202" i="26" s="1"/>
  <c r="I201" i="26"/>
  <c r="H201" i="26"/>
  <c r="H200" i="26"/>
  <c r="I200" i="26" s="1"/>
  <c r="I199" i="26"/>
  <c r="H199" i="26"/>
  <c r="H198" i="26"/>
  <c r="I198" i="26" s="1"/>
  <c r="I197" i="26"/>
  <c r="H197" i="26"/>
  <c r="H196" i="26"/>
  <c r="I196" i="26" s="1"/>
  <c r="I195" i="26"/>
  <c r="H195" i="26"/>
  <c r="H194" i="26"/>
  <c r="I194" i="26" s="1"/>
  <c r="I193" i="26"/>
  <c r="H193" i="26"/>
  <c r="H192" i="26"/>
  <c r="I192" i="26" s="1"/>
  <c r="I191" i="26"/>
  <c r="H191" i="26"/>
  <c r="H190" i="26"/>
  <c r="I190" i="26" s="1"/>
  <c r="I189" i="26"/>
  <c r="H189" i="26"/>
  <c r="H188" i="26"/>
  <c r="I188" i="26" s="1"/>
  <c r="I187" i="26"/>
  <c r="H187" i="26"/>
  <c r="H186" i="26"/>
  <c r="I186" i="26" s="1"/>
  <c r="I185" i="26"/>
  <c r="H185" i="26"/>
  <c r="H184" i="26"/>
  <c r="I184" i="26" s="1"/>
  <c r="I183" i="26"/>
  <c r="H183" i="26"/>
  <c r="H182" i="26"/>
  <c r="I182" i="26" s="1"/>
  <c r="I181" i="26"/>
  <c r="H181" i="26"/>
  <c r="H180" i="26"/>
  <c r="I180" i="26" s="1"/>
  <c r="I179" i="26"/>
  <c r="H179" i="26"/>
  <c r="H178" i="26"/>
  <c r="I178" i="26" s="1"/>
  <c r="I177" i="26"/>
  <c r="H177" i="26"/>
  <c r="H176" i="26"/>
  <c r="I176" i="26" s="1"/>
  <c r="I175" i="26"/>
  <c r="H175" i="26"/>
  <c r="H174" i="26"/>
  <c r="I174" i="26" s="1"/>
  <c r="I173" i="26"/>
  <c r="H173" i="26"/>
  <c r="H172" i="26"/>
  <c r="I172" i="26" s="1"/>
  <c r="I171" i="26"/>
  <c r="H171" i="26"/>
  <c r="H170" i="26"/>
  <c r="I170" i="26" s="1"/>
  <c r="I169" i="26"/>
  <c r="H169" i="26"/>
  <c r="H168" i="26"/>
  <c r="I168" i="26" s="1"/>
  <c r="I167" i="26"/>
  <c r="H167" i="26"/>
  <c r="H166" i="26"/>
  <c r="I166" i="26" s="1"/>
  <c r="I165" i="26"/>
  <c r="H165" i="26"/>
  <c r="H164" i="26"/>
  <c r="I164" i="26" s="1"/>
  <c r="I163" i="26"/>
  <c r="H163" i="26"/>
  <c r="H162" i="26"/>
  <c r="I162" i="26" s="1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H100" i="26"/>
  <c r="I100" i="26" s="1"/>
  <c r="H99" i="26"/>
  <c r="I99" i="26" s="1"/>
  <c r="H98" i="26"/>
  <c r="I98" i="26" s="1"/>
  <c r="H97" i="26"/>
  <c r="I97" i="26" s="1"/>
  <c r="H96" i="26"/>
  <c r="I96" i="26" s="1"/>
  <c r="H95" i="26"/>
  <c r="I95" i="26" s="1"/>
  <c r="H94" i="26"/>
  <c r="I94" i="26" s="1"/>
  <c r="H93" i="26"/>
  <c r="I93" i="26" s="1"/>
  <c r="H92" i="26"/>
  <c r="I92" i="26" s="1"/>
  <c r="H91" i="26"/>
  <c r="I91" i="26" s="1"/>
  <c r="H90" i="26"/>
  <c r="I90" i="26" s="1"/>
  <c r="H89" i="26"/>
  <c r="I89" i="26" s="1"/>
  <c r="H88" i="26"/>
  <c r="I88" i="26" s="1"/>
  <c r="H87" i="26"/>
  <c r="I87" i="26" s="1"/>
  <c r="H86" i="26"/>
  <c r="I86" i="26" s="1"/>
  <c r="H85" i="26"/>
  <c r="I85" i="26" s="1"/>
  <c r="H84" i="26"/>
  <c r="I84" i="26" s="1"/>
  <c r="H83" i="26"/>
  <c r="I83" i="26" s="1"/>
  <c r="H82" i="26"/>
  <c r="I82" i="26" s="1"/>
  <c r="H81" i="26"/>
  <c r="I81" i="26" s="1"/>
  <c r="H80" i="26"/>
  <c r="I80" i="26" s="1"/>
  <c r="H79" i="26"/>
  <c r="I79" i="26" s="1"/>
  <c r="H78" i="26"/>
  <c r="I78" i="26" s="1"/>
  <c r="H77" i="26"/>
  <c r="I77" i="26" s="1"/>
  <c r="H76" i="26"/>
  <c r="I76" i="26" s="1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I210" i="24"/>
  <c r="H210" i="24"/>
  <c r="I209" i="24"/>
  <c r="H209" i="24"/>
  <c r="I208" i="24"/>
  <c r="H208" i="24"/>
  <c r="I207" i="24"/>
  <c r="H207" i="24"/>
  <c r="I206" i="24"/>
  <c r="H206" i="24"/>
  <c r="I205" i="24"/>
  <c r="H205" i="24"/>
  <c r="I204" i="24"/>
  <c r="H204" i="24"/>
  <c r="I203" i="24"/>
  <c r="H203" i="24"/>
  <c r="I202" i="24"/>
  <c r="H202" i="24"/>
  <c r="I201" i="24"/>
  <c r="H201" i="24"/>
  <c r="I200" i="24"/>
  <c r="H200" i="24"/>
  <c r="I199" i="24"/>
  <c r="H199" i="24"/>
  <c r="I198" i="24"/>
  <c r="H198" i="24"/>
  <c r="I197" i="24"/>
  <c r="H197" i="24"/>
  <c r="I196" i="24"/>
  <c r="H196" i="24"/>
  <c r="I195" i="24"/>
  <c r="H195" i="24"/>
  <c r="I194" i="24"/>
  <c r="H194" i="24"/>
  <c r="I193" i="24"/>
  <c r="H193" i="24"/>
  <c r="I192" i="24"/>
  <c r="H192" i="24"/>
  <c r="I191" i="24"/>
  <c r="H191" i="24"/>
  <c r="I190" i="24"/>
  <c r="H190" i="24"/>
  <c r="I189" i="24"/>
  <c r="H189" i="24"/>
  <c r="I188" i="24"/>
  <c r="H188" i="24"/>
  <c r="I187" i="24"/>
  <c r="H187" i="24"/>
  <c r="I186" i="24"/>
  <c r="H186" i="24"/>
  <c r="I185" i="24"/>
  <c r="H185" i="24"/>
  <c r="I184" i="24"/>
  <c r="H184" i="24"/>
  <c r="I183" i="24"/>
  <c r="H183" i="24"/>
  <c r="I182" i="24"/>
  <c r="H182" i="24"/>
  <c r="I181" i="24"/>
  <c r="H181" i="24"/>
  <c r="I180" i="24"/>
  <c r="H180" i="24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H92" i="24"/>
  <c r="I92" i="24" s="1"/>
  <c r="H91" i="24"/>
  <c r="I91" i="24" s="1"/>
  <c r="H90" i="24"/>
  <c r="I90" i="24" s="1"/>
  <c r="H89" i="24"/>
  <c r="I89" i="24" s="1"/>
  <c r="H88" i="24"/>
  <c r="I88" i="24" s="1"/>
  <c r="H87" i="24"/>
  <c r="I87" i="24" s="1"/>
  <c r="H86" i="24"/>
  <c r="I86" i="24" s="1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J86" i="23"/>
  <c r="I86" i="23"/>
  <c r="I85" i="23"/>
  <c r="J85" i="23" s="1"/>
  <c r="J84" i="23"/>
  <c r="I84" i="23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I100" i="19"/>
  <c r="H100" i="19"/>
  <c r="I99" i="19"/>
  <c r="H99" i="19"/>
  <c r="I98" i="19"/>
  <c r="H98" i="19"/>
  <c r="I97" i="19"/>
  <c r="H97" i="19"/>
  <c r="I96" i="19"/>
  <c r="H96" i="19"/>
  <c r="I95" i="19"/>
  <c r="H95" i="19"/>
  <c r="I94" i="19"/>
  <c r="H94" i="19"/>
  <c r="I93" i="19"/>
  <c r="H93" i="19"/>
  <c r="I92" i="19"/>
  <c r="H92" i="19"/>
  <c r="I91" i="19"/>
  <c r="H91" i="19"/>
  <c r="I90" i="19"/>
  <c r="H90" i="19"/>
  <c r="I89" i="19"/>
  <c r="H89" i="19"/>
  <c r="I88" i="19"/>
  <c r="H88" i="19"/>
  <c r="I87" i="19"/>
  <c r="H87" i="19"/>
  <c r="I86" i="19"/>
  <c r="H86" i="19"/>
  <c r="I85" i="19"/>
  <c r="H85" i="19"/>
  <c r="I84" i="19"/>
  <c r="H84" i="19"/>
  <c r="I83" i="19"/>
  <c r="H83" i="19"/>
  <c r="I82" i="19"/>
  <c r="H82" i="19"/>
  <c r="I81" i="19"/>
  <c r="H81" i="19"/>
  <c r="I80" i="19"/>
  <c r="H80" i="19"/>
  <c r="I79" i="19"/>
  <c r="H79" i="19"/>
  <c r="I78" i="19"/>
  <c r="H78" i="19"/>
  <c r="I77" i="19"/>
  <c r="H77" i="19"/>
  <c r="I76" i="19"/>
  <c r="H76" i="19"/>
  <c r="I74" i="19"/>
  <c r="H74" i="19"/>
  <c r="I73" i="19"/>
  <c r="H73" i="19"/>
  <c r="I72" i="19"/>
  <c r="H72" i="19"/>
  <c r="I71" i="19"/>
  <c r="H71" i="19"/>
  <c r="I70" i="19"/>
  <c r="H70" i="19"/>
  <c r="I69" i="19"/>
  <c r="H69" i="19"/>
  <c r="I68" i="19"/>
  <c r="H68" i="19"/>
  <c r="I67" i="19"/>
  <c r="H67" i="19"/>
  <c r="I66" i="19"/>
  <c r="H66" i="19"/>
  <c r="I65" i="19"/>
  <c r="H65" i="19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l="1"/>
  <c r="I185" i="15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6" i="15"/>
  <c r="I96" i="15" s="1"/>
  <c r="H95" i="15"/>
  <c r="I95" i="15" s="1"/>
  <c r="H94" i="15"/>
  <c r="I94" i="15" s="1"/>
  <c r="H93" i="15"/>
  <c r="I93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84" i="15"/>
  <c r="I84" i="15" s="1"/>
  <c r="H83" i="15"/>
  <c r="I83" i="15" s="1"/>
  <c r="H82" i="15"/>
  <c r="I82" i="15" s="1"/>
  <c r="H81" i="15"/>
  <c r="I81" i="15" s="1"/>
  <c r="H80" i="15"/>
  <c r="I80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71" i="15"/>
  <c r="I71" i="15" s="1"/>
  <c r="H70" i="15"/>
  <c r="I70" i="15" s="1"/>
  <c r="H69" i="15"/>
  <c r="I69" i="15" s="1"/>
  <c r="H68" i="15"/>
  <c r="I68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9" i="15"/>
  <c r="I59" i="15" s="1"/>
  <c r="H58" i="15"/>
  <c r="I58" i="15" s="1"/>
  <c r="H57" i="15"/>
  <c r="I57" i="15" s="1"/>
  <c r="H56" i="15"/>
  <c r="I56" i="15" s="1"/>
  <c r="H55" i="15"/>
  <c r="I55" i="15" s="1"/>
  <c r="H54" i="15"/>
  <c r="I54" i="15" s="1"/>
  <c r="H53" i="15"/>
  <c r="I53" i="15" s="1"/>
  <c r="I52" i="15"/>
  <c r="I51" i="15"/>
  <c r="I50" i="15"/>
  <c r="I49" i="15"/>
  <c r="H48" i="15"/>
  <c r="I48" i="15" s="1"/>
  <c r="H47" i="15"/>
  <c r="I47" i="15" s="1"/>
  <c r="H46" i="15"/>
  <c r="I46" i="15" s="1"/>
  <c r="H45" i="15"/>
  <c r="I45" i="15" s="1"/>
  <c r="H44" i="15"/>
  <c r="I44" i="15" s="1"/>
  <c r="H43" i="15"/>
  <c r="I43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I186" i="15" l="1"/>
  <c r="I185" i="14"/>
  <c r="I184" i="14"/>
  <c r="H184" i="14"/>
  <c r="I183" i="14"/>
  <c r="H183" i="14"/>
  <c r="I182" i="14"/>
  <c r="H182" i="14"/>
  <c r="I181" i="14"/>
  <c r="H181" i="14"/>
  <c r="I180" i="14"/>
  <c r="H180" i="14"/>
  <c r="I179" i="14"/>
  <c r="H179" i="14"/>
  <c r="I178" i="14"/>
  <c r="H178" i="14"/>
  <c r="I177" i="14"/>
  <c r="H177" i="14"/>
  <c r="I176" i="14"/>
  <c r="H176" i="14"/>
  <c r="I175" i="14"/>
  <c r="H175" i="14"/>
  <c r="I174" i="14"/>
  <c r="H174" i="14"/>
  <c r="I173" i="14"/>
  <c r="H173" i="14"/>
  <c r="H172" i="14"/>
  <c r="I172" i="14" s="1"/>
  <c r="H171" i="14"/>
  <c r="I171" i="14" s="1"/>
  <c r="H170" i="14"/>
  <c r="I170" i="14" s="1"/>
  <c r="H169" i="14"/>
  <c r="I169" i="14" s="1"/>
  <c r="H168" i="14"/>
  <c r="I168" i="14" s="1"/>
  <c r="H167" i="14"/>
  <c r="I167" i="14" s="1"/>
  <c r="H166" i="14"/>
  <c r="I166" i="14" s="1"/>
  <c r="I165" i="14"/>
  <c r="H165" i="14"/>
  <c r="H164" i="14"/>
  <c r="I164" i="14" s="1"/>
  <c r="H163" i="14"/>
  <c r="I163" i="14" s="1"/>
  <c r="H162" i="14"/>
  <c r="I162" i="14" s="1"/>
  <c r="I161" i="14"/>
  <c r="H161" i="14"/>
  <c r="H160" i="14"/>
  <c r="I160" i="14" s="1"/>
  <c r="H159" i="14"/>
  <c r="I159" i="14" s="1"/>
  <c r="H158" i="14"/>
  <c r="I158" i="14" s="1"/>
  <c r="H157" i="14"/>
  <c r="I157" i="14" s="1"/>
  <c r="H156" i="14"/>
  <c r="I156" i="14" s="1"/>
  <c r="H155" i="14"/>
  <c r="I155" i="14" s="1"/>
  <c r="H154" i="14"/>
  <c r="I154" i="14" s="1"/>
  <c r="H153" i="14"/>
  <c r="I153" i="14" s="1"/>
  <c r="H152" i="14"/>
  <c r="I152" i="14" s="1"/>
  <c r="H151" i="14"/>
  <c r="I151" i="14" s="1"/>
  <c r="H150" i="14"/>
  <c r="I150" i="14" s="1"/>
  <c r="H149" i="14"/>
  <c r="I149" i="14" s="1"/>
  <c r="H148" i="14"/>
  <c r="I148" i="14" s="1"/>
  <c r="H147" i="14"/>
  <c r="I147" i="14" s="1"/>
  <c r="H146" i="14"/>
  <c r="I146" i="14" s="1"/>
  <c r="H145" i="14"/>
  <c r="I145" i="14" s="1"/>
  <c r="H144" i="14"/>
  <c r="I144" i="14" s="1"/>
  <c r="H143" i="14"/>
  <c r="I143" i="14" s="1"/>
  <c r="H142" i="14"/>
  <c r="I142" i="14" s="1"/>
  <c r="H141" i="14"/>
  <c r="I141" i="14" s="1"/>
  <c r="H140" i="14"/>
  <c r="I140" i="14" s="1"/>
  <c r="H139" i="14"/>
  <c r="I139" i="14" s="1"/>
  <c r="H138" i="14"/>
  <c r="I138" i="14" s="1"/>
  <c r="H137" i="14"/>
  <c r="I137" i="14" s="1"/>
  <c r="H136" i="14"/>
  <c r="I136" i="14" s="1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H154" i="11"/>
  <c r="G154" i="1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G181" i="6"/>
  <c r="H181" i="6" s="1"/>
  <c r="H180" i="6"/>
  <c r="G180" i="6"/>
  <c r="G179" i="6"/>
  <c r="H179" i="6" s="1"/>
  <c r="H178" i="6"/>
  <c r="G178" i="6"/>
  <c r="G177" i="6"/>
  <c r="H177" i="6" s="1"/>
  <c r="G176" i="6"/>
  <c r="H176" i="6" s="1"/>
  <c r="G175" i="6"/>
  <c r="H175" i="6" s="1"/>
  <c r="G174" i="6"/>
  <c r="H174" i="6" s="1"/>
  <c r="G173" i="6"/>
  <c r="H173" i="6" s="1"/>
  <c r="G172" i="6"/>
  <c r="H172" i="6" s="1"/>
  <c r="G171" i="6"/>
  <c r="H171" i="6" s="1"/>
  <c r="G170" i="6"/>
  <c r="H170" i="6" s="1"/>
  <c r="G169" i="6"/>
  <c r="H169" i="6" s="1"/>
  <c r="G168" i="6"/>
  <c r="H168" i="6" s="1"/>
  <c r="G167" i="6"/>
  <c r="H167" i="6" s="1"/>
  <c r="G166" i="6"/>
  <c r="H166" i="6" s="1"/>
  <c r="G165" i="6"/>
  <c r="H165" i="6" s="1"/>
  <c r="G164" i="6"/>
  <c r="H164" i="6" s="1"/>
  <c r="G163" i="6"/>
  <c r="H163" i="6" s="1"/>
  <c r="G162" i="6"/>
  <c r="H162" i="6" s="1"/>
  <c r="G161" i="6"/>
  <c r="H161" i="6" s="1"/>
  <c r="G160" i="6"/>
  <c r="H160" i="6" s="1"/>
  <c r="G159" i="6"/>
  <c r="H159" i="6" s="1"/>
  <c r="G158" i="6"/>
  <c r="H158" i="6" s="1"/>
  <c r="G157" i="6"/>
  <c r="H157" i="6" s="1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l="1"/>
  <c r="G6" i="5"/>
  <c r="H6" i="5" s="1"/>
  <c r="G7" i="5"/>
  <c r="H7" i="5" s="1"/>
  <c r="G8" i="5"/>
  <c r="H8" i="5"/>
  <c r="G9" i="5"/>
  <c r="H9" i="5" s="1"/>
  <c r="G10" i="5"/>
  <c r="H10" i="5"/>
  <c r="G11" i="5"/>
  <c r="H11" i="5" s="1"/>
  <c r="G12" i="5"/>
  <c r="H12" i="5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/>
  <c r="G182" i="5"/>
  <c r="H182" i="5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7" i="3"/>
  <c r="G87" i="3" s="1"/>
  <c r="F86" i="3"/>
  <c r="G86" i="3" s="1"/>
  <c r="F85" i="3"/>
  <c r="G85" i="3" s="1"/>
  <c r="F84" i="3"/>
  <c r="G84" i="3" s="1"/>
  <c r="F83" i="3"/>
  <c r="G83" i="3" s="1"/>
  <c r="F82" i="3"/>
  <c r="G82" i="3" s="1"/>
  <c r="F81" i="3"/>
  <c r="G81" i="3" s="1"/>
  <c r="F80" i="3"/>
  <c r="G80" i="3" s="1"/>
  <c r="F79" i="3"/>
  <c r="G79" i="3" s="1"/>
  <c r="F78" i="3"/>
  <c r="G78" i="3" s="1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G192" i="3" s="1"/>
  <c r="F32" i="1" l="1"/>
  <c r="G32" i="1"/>
  <c r="F33" i="1"/>
  <c r="G33" i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  <c r="E2" i="53"/>
  <c r="F2" i="53" s="1"/>
  <c r="F259" i="53" s="1"/>
</calcChain>
</file>

<file path=xl/sharedStrings.xml><?xml version="1.0" encoding="utf-8"?>
<sst xmlns="http://schemas.openxmlformats.org/spreadsheetml/2006/main" count="27900" uniqueCount="1615">
  <si>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</si>
  <si>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</si>
  <si>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</si>
  <si>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</si>
  <si>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</si>
  <si>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</si>
  <si>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</si>
  <si>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</si>
  <si>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</si>
  <si>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</si>
  <si>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</si>
  <si>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</si>
  <si>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</si>
  <si>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</si>
  <si>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</si>
  <si>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</si>
  <si>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</si>
  <si>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</si>
  <si>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</si>
  <si>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</si>
  <si>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</si>
  <si>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</si>
  <si>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</si>
  <si>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</si>
  <si>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</si>
  <si>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</si>
  <si>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</si>
  <si>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</si>
  <si>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</si>
  <si>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</si>
  <si>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</si>
  <si>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</si>
  <si>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</si>
  <si>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</si>
  <si>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</si>
  <si>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</si>
  <si>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</si>
  <si>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</si>
  <si>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</si>
  <si>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</si>
  <si>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</si>
  <si>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</si>
  <si>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</si>
  <si>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</si>
  <si>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</si>
  <si>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</si>
  <si>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</si>
  <si>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</si>
  <si>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</si>
  <si>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</si>
  <si>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</si>
  <si>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</si>
  <si>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</si>
  <si>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</si>
  <si>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</si>
  <si>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</si>
  <si>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</si>
  <si>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</si>
  <si>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</si>
  <si>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</si>
  <si>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</si>
  <si>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</si>
  <si>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</si>
  <si>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</si>
  <si>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</si>
  <si>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</si>
  <si>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</si>
  <si>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</si>
  <si>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</si>
  <si>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</si>
  <si>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</si>
  <si>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</si>
  <si>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</si>
  <si>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</si>
  <si>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</si>
  <si>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</si>
  <si>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</si>
  <si>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</si>
  <si>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</si>
  <si>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</si>
  <si>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</si>
  <si>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</si>
  <si>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</si>
  <si>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</si>
  <si>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</si>
  <si>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</si>
  <si>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</si>
  <si>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</si>
  <si>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</si>
  <si>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</si>
  <si>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</si>
  <si>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</si>
  <si>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</si>
  <si>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</si>
  <si>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</si>
  <si>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</si>
  <si>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</si>
  <si>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</si>
  <si>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</si>
  <si>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</si>
  <si>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</si>
  <si>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</si>
  <si>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</si>
  <si>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</si>
  <si>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</si>
  <si>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</si>
  <si>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</si>
  <si>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</si>
  <si>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</si>
  <si>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</si>
  <si>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</si>
  <si>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</si>
  <si>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</si>
  <si>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</si>
  <si>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</si>
  <si>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</si>
  <si>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</si>
  <si>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</si>
  <si>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</si>
  <si>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</si>
  <si>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</si>
  <si>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</si>
  <si>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</si>
  <si>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</si>
  <si>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</si>
  <si>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</si>
  <si>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</si>
  <si>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</si>
  <si>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</si>
  <si>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</si>
  <si>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</si>
  <si>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</si>
  <si>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</si>
  <si>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</si>
  <si>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</si>
  <si>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</si>
  <si>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</si>
  <si>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</si>
  <si>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</si>
  <si>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</si>
  <si>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</si>
  <si>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</si>
  <si>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</si>
  <si>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</si>
  <si>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</si>
  <si>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</si>
  <si>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</si>
  <si>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</si>
  <si>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</si>
  <si>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</si>
  <si>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</si>
  <si>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</si>
  <si>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</si>
  <si>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</si>
  <si>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</si>
  <si>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</si>
  <si>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</si>
  <si>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</si>
  <si>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</si>
  <si>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</si>
  <si>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</si>
  <si>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</si>
  <si>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</si>
  <si>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</si>
  <si>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</si>
  <si>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</si>
  <si>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</si>
  <si>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</si>
  <si>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</si>
  <si>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</si>
  <si>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</si>
  <si>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</si>
  <si>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</si>
  <si>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</si>
  <si>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</si>
  <si>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</si>
  <si>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</si>
  <si>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</si>
  <si>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</si>
  <si>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</si>
  <si>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</si>
  <si>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</si>
  <si>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</si>
  <si>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</si>
  <si>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</si>
  <si>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</si>
  <si>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</si>
  <si>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</si>
  <si>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</si>
  <si>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</si>
  <si>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</si>
  <si>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</si>
  <si>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</si>
  <si>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</si>
  <si>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</si>
  <si>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</si>
  <si>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</si>
  <si>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</si>
  <si>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</si>
  <si>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</si>
  <si>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</si>
  <si>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</si>
  <si>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</si>
  <si>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</si>
  <si>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</si>
  <si>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</si>
  <si>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</si>
  <si>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</si>
  <si>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</si>
  <si>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</si>
  <si>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</si>
  <si>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</si>
  <si>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</si>
  <si>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</si>
  <si>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</si>
  <si>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</si>
  <si>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</si>
  <si>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</si>
  <si>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</si>
  <si>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</si>
  <si>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</si>
  <si>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</si>
  <si>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</si>
  <si>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</si>
  <si>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</si>
  <si>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</si>
  <si>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</si>
  <si>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</si>
  <si>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</si>
  <si>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</si>
  <si>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</si>
  <si>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</si>
  <si>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</si>
  <si>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</si>
  <si>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</si>
  <si>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</si>
  <si>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</si>
  <si>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</si>
  <si>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</si>
  <si>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</si>
  <si>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</si>
  <si>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</si>
  <si>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</si>
  <si>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</si>
  <si>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</si>
  <si>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</si>
  <si>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</si>
  <si>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</si>
  <si>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</si>
  <si>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</si>
  <si>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</si>
  <si>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</si>
  <si>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</si>
  <si>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</si>
  <si>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</si>
  <si>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</si>
  <si>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</si>
  <si>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</si>
  <si>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</si>
  <si>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</si>
  <si>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</si>
  <si>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</si>
  <si>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</si>
  <si>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</si>
  <si>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</si>
  <si>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</si>
  <si>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</si>
  <si>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</si>
  <si>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</si>
  <si>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</si>
  <si>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</si>
  <si>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</si>
  <si>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</si>
  <si>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</si>
  <si>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</si>
  <si>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</si>
  <si>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</si>
  <si>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</si>
  <si>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</si>
  <si>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</si>
  <si>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</si>
  <si>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</si>
  <si>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</si>
  <si>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</si>
  <si>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</si>
  <si>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</si>
  <si>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</si>
  <si>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</si>
  <si>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</si>
  <si>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</si>
  <si>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</si>
  <si>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</si>
  <si>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</si>
  <si>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</si>
  <si>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</si>
  <si>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</si>
  <si>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</si>
  <si>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</si>
  <si>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</si>
  <si>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</si>
  <si>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</si>
  <si>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</si>
  <si>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</si>
  <si>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</si>
  <si>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</si>
  <si>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</si>
  <si>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</si>
  <si>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</si>
  <si>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</si>
  <si>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</si>
  <si>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</si>
  <si>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</si>
  <si>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</si>
  <si>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</si>
  <si>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</si>
  <si>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</si>
  <si>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</si>
  <si>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</si>
  <si>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</si>
  <si>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</si>
  <si>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</si>
  <si>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</si>
  <si>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</si>
  <si>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</si>
  <si>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</si>
  <si>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</si>
  <si>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</si>
  <si>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</si>
  <si>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</si>
  <si>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</si>
  <si>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</si>
  <si>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</si>
  <si>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</si>
  <si>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</si>
  <si>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</si>
  <si>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</si>
  <si>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</si>
  <si>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</si>
  <si>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</si>
  <si>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</si>
  <si>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</si>
  <si>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</si>
  <si>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</si>
  <si>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</si>
  <si>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</si>
  <si>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</si>
  <si>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</si>
  <si>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</si>
  <si>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</si>
  <si>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</si>
  <si>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</si>
  <si>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</si>
  <si>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</si>
  <si>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</si>
  <si>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</si>
  <si>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</si>
  <si>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</si>
  <si>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</si>
  <si>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</si>
  <si>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</si>
  <si>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</si>
  <si>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</si>
  <si>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</si>
  <si>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</si>
  <si>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</si>
  <si>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</si>
  <si>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</si>
  <si>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</si>
  <si>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</si>
  <si>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</si>
  <si>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</si>
  <si>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</si>
  <si>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</si>
  <si>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</si>
  <si>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</si>
  <si>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</si>
  <si>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</si>
  <si>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</si>
  <si>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</si>
  <si>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</si>
  <si>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</si>
  <si>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</si>
  <si>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</si>
  <si>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</si>
  <si>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</si>
  <si>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</si>
  <si>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</si>
  <si>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</si>
  <si>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</si>
  <si>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</si>
  <si>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</si>
  <si>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</si>
  <si>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</si>
  <si>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</si>
  <si>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</si>
  <si>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</si>
  <si>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</si>
  <si>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</si>
  <si>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</si>
  <si>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</si>
  <si>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</si>
  <si>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</si>
  <si>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</si>
  <si>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</si>
  <si>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</si>
  <si>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</si>
  <si>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</si>
  <si>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</si>
  <si>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</si>
  <si>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</si>
  <si>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</si>
  <si>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</si>
  <si>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</si>
  <si>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</si>
  <si>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</si>
  <si>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</si>
  <si>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</si>
  <si>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</si>
  <si>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</si>
  <si>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</si>
  <si>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</si>
  <si>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</si>
  <si>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</si>
  <si>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</si>
  <si>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</si>
  <si>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</si>
  <si>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</si>
  <si>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</si>
  <si>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</si>
  <si>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</si>
  <si>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</si>
  <si>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</si>
  <si>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</si>
  <si>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</si>
  <si>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</si>
  <si>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</si>
  <si>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</si>
  <si>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</si>
  <si>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</si>
  <si>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</si>
  <si>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</si>
  <si>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</si>
  <si>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</si>
  <si>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</si>
  <si>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</si>
  <si>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</si>
  <si>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</si>
  <si>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</si>
  <si>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</si>
  <si>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</si>
  <si>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</si>
  <si>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</si>
  <si>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</si>
  <si>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</si>
  <si>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</si>
  <si>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</si>
  <si>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</si>
  <si>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</si>
  <si>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</si>
  <si>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</si>
  <si>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</si>
  <si>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</si>
  <si>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</si>
  <si>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</si>
  <si>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</si>
  <si>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</si>
  <si>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</si>
  <si>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</si>
  <si>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</si>
  <si>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</si>
  <si>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</si>
  <si>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</si>
  <si>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</si>
  <si>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</si>
  <si>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</si>
  <si>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</si>
  <si>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</si>
  <si>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</si>
  <si>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</si>
  <si>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</si>
  <si>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</si>
  <si>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</si>
  <si>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</si>
  <si>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</si>
  <si>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</si>
  <si>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</si>
  <si>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</si>
  <si>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</si>
  <si>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</si>
  <si>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</si>
  <si>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</si>
  <si>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</si>
  <si>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</si>
  <si>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</si>
  <si>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</si>
  <si>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</si>
  <si>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</si>
  <si>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</si>
  <si>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</si>
  <si>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</si>
  <si>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</si>
  <si>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</si>
  <si>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</si>
  <si>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</si>
  <si>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</si>
  <si>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</si>
  <si>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</si>
  <si>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</si>
  <si>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</si>
  <si>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</si>
  <si>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</si>
  <si>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</si>
  <si>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</si>
  <si>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</si>
  <si>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</si>
  <si>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</si>
  <si>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</si>
  <si>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</si>
  <si>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</si>
  <si>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</si>
  <si>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</si>
  <si>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</si>
  <si>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</si>
  <si>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</si>
  <si>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</si>
  <si>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</si>
  <si>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</si>
  <si>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</si>
  <si>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</si>
  <si>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</si>
  <si>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</si>
  <si>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</si>
  <si>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</si>
  <si>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</si>
  <si>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</si>
  <si>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</si>
  <si>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</si>
  <si>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</si>
  <si>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</si>
  <si>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</si>
  <si>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</si>
  <si>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</si>
  <si>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</si>
  <si>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</si>
  <si>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</si>
  <si>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</si>
  <si>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</si>
  <si>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</si>
  <si>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</si>
  <si>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</si>
  <si>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</si>
  <si>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</si>
  <si>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</si>
  <si>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</si>
  <si>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</si>
  <si>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</si>
  <si>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</si>
  <si>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</si>
  <si>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</si>
  <si>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</si>
  <si>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</si>
  <si>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</si>
  <si>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</si>
  <si>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</si>
  <si>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</si>
  <si>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</si>
  <si>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</si>
  <si>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</si>
  <si>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</si>
  <si>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</si>
  <si>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</si>
  <si>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</si>
  <si>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</si>
  <si>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</si>
  <si>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</si>
  <si>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</si>
  <si>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</si>
  <si>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</si>
  <si>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</si>
  <si>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</si>
  <si>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</si>
  <si>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</si>
  <si>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</si>
  <si>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</si>
  <si>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</si>
  <si>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</si>
  <si>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</si>
  <si>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</si>
  <si>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</si>
  <si>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</si>
  <si>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</si>
  <si>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</si>
  <si>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</si>
  <si>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</si>
  <si>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</si>
  <si>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</si>
  <si>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</si>
  <si>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</si>
  <si>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</si>
  <si>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</si>
  <si>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</si>
  <si>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</si>
  <si>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</si>
  <si>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</si>
  <si>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</si>
  <si>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</si>
  <si>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</si>
  <si>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</si>
  <si>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</si>
  <si>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</si>
  <si>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</si>
  <si>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</si>
  <si>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</si>
  <si>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</si>
  <si>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</si>
  <si>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</si>
  <si>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</si>
  <si>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</si>
  <si>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</si>
  <si>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</si>
  <si>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</si>
  <si>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</si>
  <si>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</si>
  <si>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</si>
  <si>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</si>
  <si>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</si>
  <si>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</si>
  <si>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</si>
  <si>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</si>
  <si>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</si>
  <si>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</si>
  <si>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</si>
  <si>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</si>
  <si>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</si>
  <si>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</si>
  <si>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</si>
  <si>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</si>
  <si>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</si>
  <si>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</si>
  <si>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</si>
  <si>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</si>
  <si>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</si>
  <si>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</si>
  <si>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</si>
  <si>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</si>
  <si>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</si>
  <si>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</si>
  <si>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</si>
  <si>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</si>
  <si>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</si>
  <si>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</si>
  <si>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</si>
  <si>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</si>
  <si>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</si>
  <si>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</si>
  <si>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</si>
  <si>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</si>
  <si>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</si>
  <si>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</si>
  <si>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</si>
  <si>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</si>
  <si>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</si>
  <si>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</si>
  <si>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</si>
  <si>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</si>
  <si>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</si>
  <si>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</si>
  <si>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</si>
  <si>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</si>
  <si>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</si>
  <si>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</si>
  <si>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</si>
  <si>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</si>
  <si>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</si>
  <si>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</si>
  <si>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</si>
  <si>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</si>
  <si>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</si>
  <si>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</si>
  <si>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</si>
  <si>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</si>
  <si>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</si>
  <si>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</si>
  <si>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</si>
  <si>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</si>
  <si>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</si>
  <si>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</si>
  <si>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</si>
  <si>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</si>
  <si>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</si>
  <si>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</si>
  <si>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</si>
  <si>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</si>
  <si>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</si>
  <si>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</si>
  <si>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</si>
  <si>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</si>
  <si>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</si>
  <si>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</si>
  <si>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</si>
  <si>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</si>
  <si>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</si>
  <si>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</si>
  <si>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</si>
  <si>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</si>
  <si>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</si>
  <si>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</si>
  <si>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</si>
  <si>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</si>
  <si>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</si>
  <si>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</si>
  <si>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</si>
  <si>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</si>
  <si>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</si>
  <si>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</si>
  <si>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</si>
  <si>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</si>
  <si>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</si>
  <si>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</si>
  <si>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</si>
  <si>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</si>
  <si>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</si>
  <si>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</si>
  <si>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</si>
  <si>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</si>
  <si>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</si>
  <si>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</si>
  <si>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</si>
  <si>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</si>
  <si>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</si>
  <si>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</si>
  <si>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</si>
  <si>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</si>
  <si>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</si>
  <si>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</si>
  <si>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</si>
  <si>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</si>
  <si>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</si>
  <si>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</si>
  <si>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</si>
  <si>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</si>
  <si>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</si>
  <si>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</si>
  <si>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</si>
  <si>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</si>
  <si>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</si>
  <si>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</si>
  <si>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</si>
  <si>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</si>
  <si>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</si>
  <si>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</si>
  <si>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</si>
  <si>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</si>
  <si>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</si>
  <si>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</si>
  <si>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</si>
  <si>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</si>
  <si>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</si>
  <si>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</si>
  <si>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</si>
  <si>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</si>
  <si>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</si>
  <si>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</si>
  <si>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</si>
  <si>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</si>
  <si>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</si>
  <si>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</si>
  <si>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</si>
  <si>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</si>
  <si>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</si>
  <si>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</si>
  <si>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</si>
  <si>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</si>
  <si>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</si>
  <si>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</si>
  <si>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</si>
  <si>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</si>
  <si>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</si>
  <si>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</si>
  <si>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</si>
  <si>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</si>
  <si>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</si>
  <si>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</si>
  <si>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</si>
  <si>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</si>
  <si>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</si>
  <si>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</si>
  <si>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</si>
  <si>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</si>
  <si>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</si>
  <si>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</si>
  <si>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</si>
  <si>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</si>
  <si>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</si>
  <si>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</si>
  <si>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</si>
  <si>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</si>
  <si>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</si>
  <si>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</si>
  <si>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</si>
  <si>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</si>
  <si>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</si>
  <si>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</si>
  <si>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</si>
  <si>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</si>
  <si>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</si>
  <si>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</si>
  <si>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</si>
  <si>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</si>
  <si>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</si>
  <si>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</si>
  <si>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</si>
  <si>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</si>
  <si>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</si>
  <si>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</si>
  <si>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</si>
  <si>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</si>
  <si>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</si>
  <si>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</si>
  <si>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</si>
  <si>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</si>
  <si>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</si>
  <si>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</si>
  <si>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</si>
  <si>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</si>
  <si>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</si>
  <si>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</si>
  <si>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</si>
  <si>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</si>
  <si>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</si>
  <si>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</si>
  <si>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</si>
  <si>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</si>
  <si>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</si>
  <si>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</si>
  <si>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</si>
  <si>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</si>
  <si>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</si>
  <si>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</si>
  <si>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</si>
  <si>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</si>
  <si>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</si>
  <si>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</si>
  <si>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</si>
  <si>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</si>
  <si>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</si>
  <si>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</si>
  <si>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</si>
  <si>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</si>
  <si>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</si>
  <si>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</si>
  <si>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</si>
  <si>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</si>
  <si>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</si>
  <si>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</si>
  <si>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</si>
  <si>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</si>
  <si>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</si>
  <si>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</si>
  <si>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</si>
  <si>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</si>
  <si>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</si>
  <si>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</si>
  <si>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</si>
  <si>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</si>
  <si>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</si>
  <si>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</si>
  <si>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</si>
  <si>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</si>
  <si>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</si>
  <si>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</si>
  <si>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</si>
  <si>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</si>
  <si>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</si>
  <si>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</si>
  <si>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</si>
  <si>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</si>
  <si>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</si>
  <si>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</si>
  <si>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</si>
  <si>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</si>
  <si>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</si>
  <si>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</si>
  <si>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</si>
  <si>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</si>
  <si>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</si>
  <si>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</si>
  <si>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</si>
  <si>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</si>
  <si>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</si>
  <si>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</si>
  <si>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</si>
  <si>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</si>
  <si>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</si>
  <si>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</si>
  <si>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</si>
  <si>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</si>
  <si>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</si>
  <si>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</si>
  <si>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</si>
  <si>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</si>
  <si>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</si>
  <si>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</si>
  <si>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</si>
  <si>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</si>
  <si>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</si>
  <si>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</si>
  <si>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</si>
  <si>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</si>
  <si>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</si>
  <si>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</si>
  <si>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</si>
  <si>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</si>
  <si>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</si>
  <si>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</si>
  <si>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</si>
  <si>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</si>
  <si>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</si>
  <si>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</si>
  <si>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</si>
  <si>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</si>
  <si>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</si>
  <si>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</si>
  <si>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</si>
  <si>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</si>
  <si>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</si>
  <si>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</si>
  <si>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</si>
  <si>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</si>
  <si>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</si>
  <si>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</si>
  <si>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</si>
  <si>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</si>
  <si>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</si>
  <si>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</si>
  <si>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</si>
  <si>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</si>
  <si>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</si>
  <si>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</si>
  <si>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</si>
  <si>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</si>
  <si>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</si>
  <si>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</si>
  <si>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</si>
  <si>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</si>
  <si>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</si>
  <si>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</si>
  <si>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</si>
  <si>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</si>
  <si>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</si>
  <si>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</si>
  <si>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</si>
  <si>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</si>
  <si>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</si>
  <si>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</si>
  <si>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</si>
  <si>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</si>
  <si>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</si>
  <si>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</si>
  <si>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</si>
  <si>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</si>
  <si>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</si>
  <si>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</si>
  <si>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</si>
  <si>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</si>
  <si>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</si>
  <si>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</si>
  <si>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</si>
  <si>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</si>
  <si>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</si>
  <si>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</si>
  <si>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</si>
  <si>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</si>
  <si>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</si>
  <si>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</si>
  <si>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</si>
  <si>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</si>
  <si>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</si>
  <si>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</si>
  <si>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</si>
  <si>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</si>
  <si>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</si>
  <si>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</si>
  <si>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</si>
  <si>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</si>
  <si>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</si>
  <si>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</si>
  <si>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</si>
  <si>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</si>
  <si>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</si>
  <si>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</si>
  <si>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</si>
  <si>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</si>
  <si>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</si>
  <si>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</si>
  <si>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</si>
  <si>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</si>
  <si>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</si>
  <si>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</si>
  <si>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</si>
  <si>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</si>
  <si>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</si>
  <si>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</si>
  <si>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</si>
  <si>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</si>
  <si>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</si>
  <si>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</si>
  <si>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</si>
  <si>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</si>
  <si>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</si>
  <si>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</si>
  <si>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</si>
  <si>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</si>
  <si>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</si>
  <si>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</si>
  <si>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</si>
  <si>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</si>
  <si>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</si>
  <si>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</si>
  <si>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</si>
  <si>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</si>
  <si>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</si>
  <si>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</si>
  <si>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</si>
  <si>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</si>
  <si>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</si>
  <si>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</si>
  <si>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</si>
  <si>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</si>
  <si>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</si>
  <si>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</si>
  <si>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</si>
  <si>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</si>
  <si>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</si>
  <si>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</si>
  <si>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</si>
  <si>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</si>
  <si>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</si>
  <si>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</si>
  <si>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</si>
  <si>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</si>
  <si>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</si>
  <si>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</si>
  <si>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</si>
  <si>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</si>
  <si>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</si>
  <si>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</si>
  <si>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</si>
  <si>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</si>
  <si>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</si>
  <si>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</si>
  <si>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</si>
  <si>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</si>
  <si>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</si>
  <si>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</si>
  <si>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</si>
  <si>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</si>
  <si>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</si>
  <si>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</si>
  <si>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</si>
  <si>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</si>
  <si>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</si>
  <si>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</si>
  <si>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</si>
  <si>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</si>
  <si>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</si>
  <si>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</si>
  <si>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</si>
  <si>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</si>
  <si>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</si>
  <si>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</si>
  <si>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</si>
  <si>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</si>
  <si>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</si>
  <si>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</si>
  <si>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</si>
  <si>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</si>
  <si>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</si>
  <si>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</si>
  <si>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</si>
  <si>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</si>
  <si>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</si>
  <si>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</si>
  <si>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</si>
  <si>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</si>
  <si>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</si>
  <si>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</si>
  <si>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</si>
  <si>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</si>
  <si>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</si>
  <si>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</si>
  <si>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</si>
  <si>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</si>
  <si>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</si>
  <si>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</si>
  <si>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</si>
  <si>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</si>
  <si>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</si>
  <si>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</si>
  <si>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</si>
  <si>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</si>
  <si>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</si>
  <si>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</si>
  <si>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</si>
  <si>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</si>
  <si>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</si>
  <si>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</si>
  <si>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</si>
  <si>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</si>
  <si>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</si>
  <si>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</si>
  <si>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</si>
  <si>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</si>
  <si>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</si>
  <si>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</si>
  <si>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</si>
  <si>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</si>
  <si>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</si>
  <si>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</si>
  <si>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</si>
  <si>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</si>
  <si>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</si>
  <si>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</si>
  <si>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</si>
  <si>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</si>
  <si>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</si>
  <si>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</si>
  <si>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</si>
  <si>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</si>
  <si>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</si>
  <si>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</si>
  <si>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</si>
  <si>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</si>
  <si>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</si>
  <si>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</si>
  <si>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</si>
  <si>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</si>
  <si>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</si>
  <si>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</si>
  <si>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</si>
  <si>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</si>
  <si>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</si>
  <si>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</si>
  <si>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</si>
  <si>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</si>
  <si>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</si>
  <si>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</si>
  <si>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</si>
  <si>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</si>
  <si>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</si>
  <si>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</si>
  <si>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</si>
  <si>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</si>
  <si>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</si>
  <si>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</si>
  <si>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</si>
  <si>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</si>
  <si>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</si>
  <si>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</si>
  <si>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</si>
  <si>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</si>
  <si>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</si>
  <si>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</si>
  <si>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</si>
  <si>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</si>
  <si>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</si>
  <si>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</si>
  <si>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</si>
  <si>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</si>
  <si>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</si>
  <si>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</si>
  <si>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</si>
  <si>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</si>
  <si>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</si>
  <si>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</si>
  <si>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</si>
  <si>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</si>
  <si>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</si>
  <si>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</si>
  <si>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</si>
  <si>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</si>
  <si>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</si>
  <si>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</si>
  <si>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</si>
  <si>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</si>
  <si>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</si>
  <si>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</si>
  <si>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</si>
  <si>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</si>
  <si>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</si>
  <si>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</si>
  <si>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</si>
  <si>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</si>
  <si>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</si>
  <si>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</si>
  <si>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</si>
  <si>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</si>
  <si>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</si>
  <si>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</si>
  <si>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</si>
  <si>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</si>
  <si>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</si>
  <si>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</si>
  <si>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</si>
  <si>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</si>
  <si>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</si>
  <si>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</si>
  <si>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</si>
  <si>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</si>
  <si>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</si>
  <si>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</si>
  <si>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</si>
  <si>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</si>
  <si>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</si>
  <si>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</si>
  <si>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</si>
  <si>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</si>
  <si>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</si>
  <si>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</si>
  <si>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</si>
  <si>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</si>
  <si>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</si>
  <si>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</si>
  <si>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</si>
  <si>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</si>
  <si>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</si>
  <si>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</si>
  <si>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</si>
  <si>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</si>
  <si>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</si>
  <si>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</si>
  <si>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</si>
  <si>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</si>
  <si>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</si>
  <si>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</si>
  <si>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</si>
  <si>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</si>
  <si>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</si>
  <si>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</si>
  <si>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</si>
  <si>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</si>
  <si>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</si>
  <si>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</si>
  <si>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</si>
  <si>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</si>
  <si>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</si>
  <si>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</si>
  <si>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</si>
  <si>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</si>
  <si>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</si>
  <si>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</si>
  <si>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</si>
  <si>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</si>
  <si>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</si>
  <si>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</si>
  <si>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</si>
  <si>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</si>
  <si>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</si>
  <si>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</si>
  <si>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</si>
  <si>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</si>
  <si>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</si>
  <si>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</si>
  <si>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</si>
  <si>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</si>
  <si>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</si>
  <si>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</si>
  <si>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</si>
  <si>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</si>
  <si>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</si>
  <si>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</si>
  <si>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</si>
  <si>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</si>
  <si>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</si>
  <si>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</si>
  <si>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</si>
  <si>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</si>
  <si>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</si>
  <si>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</si>
  <si>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</si>
  <si>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</si>
  <si>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</si>
  <si>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</si>
  <si>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</si>
  <si>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</si>
  <si>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</si>
  <si>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</si>
  <si>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</si>
  <si>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</si>
  <si>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</si>
  <si>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</si>
  <si>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</si>
  <si>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</si>
  <si>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</si>
  <si>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</si>
  <si>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</si>
  <si>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</si>
  <si>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</si>
  <si>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</si>
  <si>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</si>
  <si>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</si>
  <si>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</si>
  <si>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</si>
  <si>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</si>
  <si>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</si>
  <si>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</si>
  <si>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</si>
  <si>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</si>
  <si>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</si>
  <si>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</si>
  <si>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</si>
  <si>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</si>
  <si>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</si>
  <si>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</si>
  <si>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</si>
  <si>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</si>
  <si>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</si>
  <si>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</si>
  <si>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</si>
  <si>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</si>
  <si>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</si>
  <si>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</si>
  <si>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</si>
  <si>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</si>
  <si>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</si>
  <si>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</si>
  <si>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</si>
  <si>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</si>
  <si>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</si>
  <si>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</si>
  <si>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PARA LA ADQUISICION E INSTALACION DE EQUIPOS INFORMATICOS PARA SUPLIR LAS NECESIDADES TECNOLOGICAS EN CENTROS EDUCATIVOS Y AREA ADMINISTRATIVA</t>
  </si>
  <si>
    <t>FINALIDAD DE LA ORDEN DE COMPRA O CONTRATO</t>
  </si>
  <si>
    <t>CONTRATO 1044, O/C 2617/2014</t>
  </si>
  <si>
    <t xml:space="preserve">LABORATORIO E INSTALACION DE EQUIPOS INFORMATICOS </t>
  </si>
  <si>
    <t>ADQUISICION DE IMPRESORAS Y FOTOCOPIADORAS, PARA SER UTILIZADAS EN VARIOS DEPARTAMENTOS DE ESTE MINISTERIO DE EDUCACION</t>
  </si>
  <si>
    <t>PARA LA ADQUISICION DE LABORATORIOS E INSTALACIONES DE EQUIPOS DE INFORMATICA</t>
  </si>
  <si>
    <t>CONTRATO 2954, ORDEN DE COMPRA 1909/2013</t>
  </si>
  <si>
    <t>CONTRATO 1046, ORDEN DE COMPRA 2620/2014</t>
  </si>
  <si>
    <t>PARA LA ADQUISICION E INSTALACION DE EQUIPOS INFORMATICOS PARA SUPLIR LAS NECESIDADES TECNOLOGICAS EN CENTROS EDUCATIVOS Y AREA ADMINISTRATIVA.</t>
  </si>
  <si>
    <t>CONTRATO 0025, ORDEN DE COMPRA 594/2014</t>
  </si>
  <si>
    <t>ADQUISICION DE IMPRESORAS MULTIFUNCIONALES PARA SER UTILIZADAS POR LOS NUEVOS DISTRITOS</t>
  </si>
  <si>
    <t>ADQUISICION DE COMPUTADORAS PARA NUEVOS DISTRITOS</t>
  </si>
  <si>
    <t>CONTRATO 1108,ORDEN DE COMPRA  2843/2014</t>
  </si>
  <si>
    <t>CONTRATO 1123, ORDEN DE COMPRA 2837/2014</t>
  </si>
  <si>
    <t>EQUIPOS PARA CLUBES ROBOTICA Y MAT. TALLERES ARTE</t>
  </si>
  <si>
    <t>PARA SER UTILIZADOS POR LA DIRECCION ADMINISTRATIVA</t>
  </si>
  <si>
    <t>PARA LA ADQUISICION DE INSTRUMENTOS MUSICALES PARA LA FORMACION DE BANDAS DE MUSICA EN PLANTELES DEL SISTEMA EDUCATIVO A NIVEL NACIONAL</t>
  </si>
  <si>
    <t>MEIBOL DOMINICANA SRL</t>
  </si>
  <si>
    <t>CONTRATO 1110, ORDEN DE COMPRA 2941/2014</t>
  </si>
  <si>
    <t>ADQUISICION DE SETS PARA CLUBES DE ROBOTICA</t>
  </si>
  <si>
    <t>CONTRATO 1291, ORDEN DE COMPRA 1232/2015</t>
  </si>
  <si>
    <t>CONTRATO 1042 ORDEN DE COMPRA 2616/2014</t>
  </si>
  <si>
    <t>PARA USO DEL MINISTERIO</t>
  </si>
  <si>
    <t>ADQUISICION DE UNIFORMES, MEDIAS, ZAPATOS Y MOCHILAS ESCOLARES</t>
  </si>
  <si>
    <t>0927/2012</t>
  </si>
  <si>
    <t>CONTRATO 1292, ORDEN DE COMPRA 1234/2015</t>
  </si>
  <si>
    <t>CAMARAS DIGITAL SAMSUNG</t>
  </si>
  <si>
    <t>PARA SER UTILIZADO POR LOS FEDERADOS DISTRITALES DE LAS ASOCIACIONES DE PADRES, MADRES, TUTORES Y AMIGOS LA ESCUELA (APMAE), PARA OBTENER LAS EVIDENCIAS DE LAS ACTIVIDADES DESARROLLADAS EN LOS CENTROS</t>
  </si>
  <si>
    <t>CONTRATO NO. 1294, ORDEN DE COMPRA 1233/2015</t>
  </si>
  <si>
    <t>COMPAÑÍA DOMINICANA DE TELEFONO, S.A.</t>
  </si>
  <si>
    <t>ANY BUSINES SRL</t>
  </si>
  <si>
    <t>CONTRATO 0922</t>
  </si>
  <si>
    <t>LETREROS DEL CIBAO SRL</t>
  </si>
  <si>
    <t>ORDEN DE COMPRA 618/2016</t>
  </si>
  <si>
    <t>ADQUISICION DE POLOSHIRTS Y ARTICULOS PROMOCIONALES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</si>
  <si>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</si>
  <si>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</si>
  <si>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</si>
  <si>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</si>
  <si>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</si>
  <si>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</si>
  <si>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</si>
  <si>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</si>
  <si>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</si>
  <si>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</si>
  <si>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</si>
  <si>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</si>
  <si>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</si>
  <si>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CONTRATO Y/O ORDEN DE COMPRA</t>
  </si>
  <si>
    <t>PATCH CORD DE 10 PIES</t>
  </si>
  <si>
    <t>PATCH CORD DE 7 PIES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</si>
  <si>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</si>
  <si>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</si>
  <si>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</si>
  <si>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</si>
  <si>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</si>
  <si>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</si>
  <si>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</si>
  <si>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</si>
  <si>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</si>
  <si>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</si>
  <si>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</si>
  <si>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</si>
  <si>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</si>
  <si>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</si>
  <si>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</si>
  <si>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</si>
  <si>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</si>
  <si>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</si>
  <si>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</si>
  <si>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</si>
  <si>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</si>
  <si>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SEGUNDO PROGRAMA DE MEJORAMIENTO DE BASICA</t>
  </si>
  <si>
    <t>UNIVERSAL DE COMPUTOS SRL</t>
  </si>
  <si>
    <t>ENTRADA</t>
  </si>
  <si>
    <t>401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</si>
  <si>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</si>
  <si>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</si>
  <si>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</si>
  <si>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</si>
  <si>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</si>
  <si>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</si>
  <si>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</si>
  <si>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</si>
  <si>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</si>
  <si>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</si>
  <si>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</si>
  <si>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</si>
  <si>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</si>
  <si>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</si>
  <si>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</si>
  <si>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</si>
  <si>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</si>
  <si>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</si>
  <si>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</si>
  <si>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</si>
  <si>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</si>
  <si>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</si>
  <si>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</si>
  <si>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</si>
  <si>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</si>
  <si>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</si>
  <si>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</si>
  <si>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JUEGO CRANIUM  2DO. EDICION</t>
  </si>
  <si>
    <t>JUEGO DE AJEDREZ</t>
  </si>
  <si>
    <t>JUEGOS RUMMINKUB</t>
  </si>
  <si>
    <t>PARA SER UTILIZADO EN LOS CENTROS DE JORNADA EXTENDIDA</t>
  </si>
  <si>
    <t>ORDEN DE COMPRA 566/2016</t>
  </si>
  <si>
    <t>SUPLIDOR (EDITORA CENTENARIO SRL)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</si>
  <si>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</si>
  <si>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</si>
  <si>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</si>
  <si>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>500</t>
  </si>
  <si>
    <t>3000</t>
  </si>
  <si>
    <t>1200</t>
  </si>
  <si>
    <t>2381</t>
  </si>
  <si>
    <t>1983</t>
  </si>
  <si>
    <t>3970</t>
  </si>
  <si>
    <t>794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</si>
  <si>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</si>
  <si>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</si>
  <si>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</si>
  <si>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</si>
  <si>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</si>
  <si>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</si>
  <si>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</si>
  <si>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</si>
  <si>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</si>
  <si>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</si>
  <si>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 xml:space="preserve">TECLADO, </t>
  </si>
  <si>
    <t xml:space="preserve">CANTIDAD EN EXISTENCIA </t>
  </si>
  <si>
    <t>2000</t>
  </si>
  <si>
    <t>3200</t>
  </si>
  <si>
    <t>12410</t>
  </si>
  <si>
    <t>16000</t>
  </si>
  <si>
    <t>3955</t>
  </si>
  <si>
    <t>15820</t>
  </si>
  <si>
    <t>19775</t>
  </si>
  <si>
    <t>2467</t>
  </si>
  <si>
    <t>INVERSIONES GRAYBE SRL</t>
  </si>
  <si>
    <t>FLAUTA TRANSVERSAL ESTANDAR</t>
  </si>
  <si>
    <t xml:space="preserve">SAXOFON TENOR </t>
  </si>
  <si>
    <t xml:space="preserve">EUFONIO </t>
  </si>
  <si>
    <t>TUBA</t>
  </si>
  <si>
    <t>TROMBON ALTO ESTANDAR</t>
  </si>
  <si>
    <t>TROMPETA</t>
  </si>
  <si>
    <t>PLATILLOS (PAR)</t>
  </si>
  <si>
    <t>IMPRESORA PROP 1102W</t>
  </si>
  <si>
    <t>o/c 468/2015</t>
  </si>
  <si>
    <t>o/c 0197</t>
  </si>
  <si>
    <t>o/c 6808</t>
  </si>
  <si>
    <t>o/c 0886</t>
  </si>
  <si>
    <t>276</t>
  </si>
  <si>
    <t>277</t>
  </si>
  <si>
    <t>Clock  (Reloj),p/ estudiante Blanco, Amarillo, Pequeño</t>
  </si>
  <si>
    <t>EXISTENCIA AL 04/01/2017</t>
  </si>
  <si>
    <t>impresora hp b01sb-0403-00 laserjet 9040-9050</t>
  </si>
  <si>
    <t>estas impresoras se recibieron de servicios generales</t>
  </si>
  <si>
    <t>ACTUALIZACIONES DEL 05/01/2017</t>
  </si>
  <si>
    <t>IMPRESORA HP LASERJET BLANCO Y NEGRO NORMAL</t>
  </si>
  <si>
    <t>contrato 0220</t>
  </si>
  <si>
    <t>EXISTENCIA AL 10/01/2017</t>
  </si>
  <si>
    <t>EXISTENCIA AL 16/01/2017</t>
  </si>
  <si>
    <t>o/c 6865</t>
  </si>
  <si>
    <t>o/c 1684</t>
  </si>
  <si>
    <t>monitor dell</t>
  </si>
  <si>
    <t>o/c 6474</t>
  </si>
  <si>
    <t>monitor hanns g</t>
  </si>
  <si>
    <t>EXISTENCIA AL 23/01/2017</t>
  </si>
  <si>
    <t>LAPTOP APPLE MACBOOK</t>
  </si>
  <si>
    <t>CANTIDAD A LA FECHA</t>
  </si>
  <si>
    <t>DETALLE ELEMENTOS</t>
  </si>
  <si>
    <t>EXISTENCIA AL  31/01/2017</t>
  </si>
  <si>
    <t>BODEGA DE MATERIALES DIDACTICOS Y TECNOLOGIA</t>
  </si>
  <si>
    <t>EXISTENCIA AL 13-02-2017 A LAS 10:30 AM</t>
  </si>
  <si>
    <t>O/C  2843/2014</t>
  </si>
  <si>
    <t>TELEVISOR</t>
  </si>
  <si>
    <t>impresora laser jet blanco y negro normal del contrato 1042</t>
  </si>
  <si>
    <t>MONITOR</t>
  </si>
  <si>
    <t>SERVIDORES</t>
  </si>
  <si>
    <t>SWITCH DE 8</t>
  </si>
  <si>
    <t>BOCINAS</t>
  </si>
  <si>
    <t>PATCH CORD DE 7</t>
  </si>
  <si>
    <t>FLAUTA TRANSVERSAL</t>
  </si>
  <si>
    <t>SAXOFON ALTO</t>
  </si>
  <si>
    <t>SAXOFON TENOR</t>
  </si>
  <si>
    <t>EUFONIO</t>
  </si>
  <si>
    <t>PLATILLOS</t>
  </si>
  <si>
    <t>TABLES CPU:3G-R ATOM/RAM 1GB ROM 8GB</t>
  </si>
  <si>
    <t>O/C 31/2017 SUPLIDOR:SUPLIGENCIA S.A.</t>
  </si>
  <si>
    <t>ACTUALIZACIONES DE INVENTARIO AL 28/02/2017 A LAS 11:30 A.M.</t>
  </si>
  <si>
    <t xml:space="preserve">IMPRESORA HP LASERJET BLANCO Y NEGRO </t>
  </si>
  <si>
    <t xml:space="preserve">TELEVISOR PLASMA </t>
  </si>
  <si>
    <t>Tripodes</t>
  </si>
  <si>
    <t xml:space="preserve">COMPUTADOR PORTATIL </t>
  </si>
  <si>
    <t>LAPTOP PORTATIL  DELL LATITUDE E5430 (USADAS)</t>
  </si>
  <si>
    <t>TELEVISOR PLASMA  (USADOS)</t>
  </si>
  <si>
    <t>HEAD SET ARGOM</t>
  </si>
  <si>
    <t>ADAPTADOR HDMI HP</t>
  </si>
  <si>
    <t>BULTOS PARA LAPTOPS HP</t>
  </si>
  <si>
    <t>BULTOS PARA LAPTOPS KLIPX XTREME</t>
  </si>
  <si>
    <t>DOCKING DELL PRO 2X</t>
  </si>
  <si>
    <t>GABINETE  FODERLINK SMC6609</t>
  </si>
  <si>
    <t>MONITORES DELL E1914H</t>
  </si>
  <si>
    <t>MONITORES HP V193</t>
  </si>
  <si>
    <t>ORGANIZADOR LEVITON</t>
  </si>
  <si>
    <t>patch cord leviton</t>
  </si>
  <si>
    <t>patch cord  DE 3  PIES leviton</t>
  </si>
  <si>
    <t>patch cord  DE 7  PIES leviton</t>
  </si>
  <si>
    <t>PATCH PANEL LEVITON</t>
  </si>
  <si>
    <t>SWITCH ETHERNET DE 8 PUERTOS HP 1405-8G</t>
  </si>
  <si>
    <t>SWITCH ETHERNET DE 8 PUERTOS CNET-CGS-800</t>
  </si>
  <si>
    <t>SWITCH ETHERNET DE 8 PUERTOS D-LINK DSG100</t>
  </si>
  <si>
    <t>SWITCH ETHERNET DE  24 PUERTOS HP</t>
  </si>
  <si>
    <t>TECLADOS HP</t>
  </si>
  <si>
    <t>THIN CLIENT ATRUST M320</t>
  </si>
  <si>
    <t>THIN CLIENT ACER E400</t>
  </si>
  <si>
    <t>BOCINAS  MINI SPEAKER</t>
  </si>
  <si>
    <t>BOCINAS  STEREO SPEAKER</t>
  </si>
  <si>
    <t>BOCINAS  AGILER</t>
  </si>
  <si>
    <t xml:space="preserve">BOCINAS KLIPX </t>
  </si>
  <si>
    <t>ACCES POINT HP</t>
  </si>
  <si>
    <t>CARROS DE CARGA PARA LAPTOP HP</t>
  </si>
  <si>
    <t>MONITORES ACER V206HGL</t>
  </si>
  <si>
    <t>PATCH PANEL CAT5E 24 PUERTOS</t>
  </si>
  <si>
    <t>COMPUTADOR PORTATIL  HP (USADAS)</t>
  </si>
  <si>
    <t>MONITOR SAMSUNG DE 19 PULGADAS</t>
  </si>
  <si>
    <t>GABINETE</t>
  </si>
  <si>
    <t>HOST HP COMPAQ 6300 / 600G1</t>
  </si>
  <si>
    <t xml:space="preserve"> HOST DELL OPTIPLEX 3020 SMALL FORM FACTOR</t>
  </si>
  <si>
    <t xml:space="preserve">CLIENT ZERO ATRUST M320 </t>
  </si>
  <si>
    <t>MONITOR HANNS</t>
  </si>
  <si>
    <t>MONITOR DELL</t>
  </si>
  <si>
    <t>MONITORES DELL DE 19 PULGADAS</t>
  </si>
  <si>
    <t xml:space="preserve">RACK NEWLINK 18" (9RU) WALLMOUNT ENCLOUSER GLASS DOOR </t>
  </si>
  <si>
    <t>ASOCIACION DE PAREJAS</t>
  </si>
  <si>
    <t>DECIMALES</t>
  </si>
  <si>
    <t>CENTIMETRO</t>
  </si>
  <si>
    <t>TRANSPORTADOR DE CARTON</t>
  </si>
  <si>
    <t>BRUJULA</t>
  </si>
  <si>
    <t>ANGULO</t>
  </si>
  <si>
    <t>COMPAS PARA ESTUDIANTE</t>
  </si>
  <si>
    <t>DECORACIÓN PARA PIZARRA  (CARAS FELICES)</t>
  </si>
  <si>
    <t>DECORACIÓN PARA PIZARRA  (ESTRELLITAS)</t>
  </si>
  <si>
    <t>DECORACIÓN PARA PIZARRA  (HORMIGUITAS)</t>
  </si>
  <si>
    <t>TANGRAM DE VARIOS COLORES</t>
  </si>
  <si>
    <t>PAPEL CRESPE AZUL</t>
  </si>
  <si>
    <t>PAPEL CRESPE ROJO</t>
  </si>
  <si>
    <t>COMPAS PARA PROFESORES (CAUCHO)</t>
  </si>
  <si>
    <t>COMPAS PARA PROFESORES (PLASTICO)</t>
  </si>
  <si>
    <t>CLOCK  (RELOJ),P/ ESTUDIANTE BLANCO, AMARILLO, PEQUEÑO</t>
  </si>
  <si>
    <t>CARTABON 60-30 PARA ESTUDIANTE</t>
  </si>
  <si>
    <t>FORMACION DE FRASES</t>
  </si>
  <si>
    <t>LARG CLOCK (VARIOS COLORES) PROFESORES</t>
  </si>
  <si>
    <t>PLASTIC RODS</t>
  </si>
  <si>
    <t>FIGURAS CONTABLES</t>
  </si>
  <si>
    <t>CUENTOS MATEMATICOS</t>
  </si>
  <si>
    <t xml:space="preserve">ALFABETO </t>
  </si>
  <si>
    <t>LO OPUESTO</t>
  </si>
  <si>
    <t>EDUCACION PARA LA VIDA</t>
  </si>
  <si>
    <t>TERMOMETRO DE PARED</t>
  </si>
  <si>
    <t>COPAS DE MEDIDAS</t>
  </si>
  <si>
    <t>CUCHARAS DE MEDIDAS</t>
  </si>
  <si>
    <t>ESTUCHE PARA PROFESORES</t>
  </si>
  <si>
    <t>CATEDRAS</t>
  </si>
  <si>
    <t>GORRAS CON EL LOGO CENTENARIO DE JUAN PABLO DUARTE</t>
  </si>
  <si>
    <t>SERVIDOR/HOST HP PRODESK</t>
  </si>
  <si>
    <t>memorias usb de 8gb</t>
  </si>
  <si>
    <t>ESTACION GPT-3003LW TOPCON</t>
  </si>
  <si>
    <t>ESTACION GTS-236W TOPCON</t>
  </si>
  <si>
    <t>CARGADOR TOPCON MODELO BC-27</t>
  </si>
  <si>
    <t>DATA COLECTOR NOMAD 806 MHZ</t>
  </si>
  <si>
    <t>GPS NAVEGADOR GARMIN ESTREX LEGEND</t>
  </si>
  <si>
    <t>CARGADORES COLECTOR NOMAD 809 MHZ</t>
  </si>
  <si>
    <t>PILAS TOPCON 30MM</t>
  </si>
  <si>
    <t>TRIPODES GEO REFORSADOS</t>
  </si>
  <si>
    <t>BULTOS NYLON DE COLECTORES</t>
  </si>
  <si>
    <t>MALETIN DRUESO PARA ESTACIONES</t>
  </si>
  <si>
    <t>BASTONES DE 3.00 M</t>
  </si>
  <si>
    <t>PARASOL FRONTAL PARA ESTACIONES</t>
  </si>
  <si>
    <t>CUBIERTA PROTECTOR DE AGUA</t>
  </si>
  <si>
    <t>PRISMA TOPCON 30MM</t>
  </si>
  <si>
    <t xml:space="preserve">VALOR TOTAL </t>
  </si>
  <si>
    <t>MUESTRA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</si>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</sst>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\(&quot;RD$&quot;#,##0.00\)"/>
    <numFmt numFmtId="165" formatCode="_(&quot;RD$&quot;* #,##0.00_);_(&quot;RD$&quot;* \(#,##0.00\);_(&quot;RD$&quot;* &quot;-&quot;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16"/>
      <color theme="1"/>
      <name val="Arial Narrow"/>
      <family val="2"/>
    </font>
    <font>
      <sz val="6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2"/>
      <color theme="1"/>
      <name val="Franklin Gothic "/>
    </font>
    <font>
      <sz val="10"/>
      <color theme="1"/>
      <name val="Franklin Gothic "/>
    </font>
    <font>
      <sz val="11"/>
      <color theme="1"/>
      <name val="Franklin Gothic "/>
    </font>
    <font>
      <b/>
      <sz val="16"/>
      <color theme="1"/>
      <name val="Franklin Gothic 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45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5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5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5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5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5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left"/>
    </xf>
    <xf numFmtId="165" fontId="11" fillId="0" borderId="2" xfId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/>
    </xf>
    <xf numFmtId="3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0" fontId="12" fillId="0" borderId="0" xfId="0" applyFont="1" applyFill="1"/>
    <xf numFmtId="0" fontId="11" fillId="0" borderId="0" xfId="0" applyFont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0" xfId="0" applyFont="1" applyFill="1"/>
    <xf numFmtId="164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left"/>
    </xf>
    <xf numFmtId="165" fontId="11" fillId="0" borderId="15" xfId="1" applyFont="1" applyFill="1" applyBorder="1" applyAlignment="1">
      <alignment horizontal="center"/>
    </xf>
    <xf numFmtId="165" fontId="11" fillId="0" borderId="16" xfId="1" applyFont="1" applyFill="1" applyBorder="1" applyAlignment="1">
      <alignment horizontal="right"/>
    </xf>
    <xf numFmtId="165" fontId="11" fillId="0" borderId="17" xfId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left"/>
    </xf>
    <xf numFmtId="165" fontId="11" fillId="0" borderId="18" xfId="1" applyFont="1" applyFill="1" applyBorder="1" applyAlignment="1">
      <alignment horizontal="center"/>
    </xf>
    <xf numFmtId="165" fontId="11" fillId="0" borderId="19" xfId="1" applyFont="1" applyFill="1" applyBorder="1" applyAlignment="1">
      <alignment horizontal="right"/>
    </xf>
    <xf numFmtId="49" fontId="32" fillId="11" borderId="3" xfId="0" applyNumberFormat="1" applyFont="1" applyFill="1" applyBorder="1" applyAlignment="1">
      <alignment horizontal="center" vertical="center"/>
    </xf>
    <xf numFmtId="49" fontId="32" fillId="11" borderId="3" xfId="0" applyNumberFormat="1" applyFont="1" applyFill="1" applyBorder="1" applyAlignment="1">
      <alignment horizontal="left" vertical="center"/>
    </xf>
    <xf numFmtId="49" fontId="32" fillId="11" borderId="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left"/>
    </xf>
    <xf numFmtId="165" fontId="11" fillId="0" borderId="4" xfId="1" applyFont="1" applyFill="1" applyBorder="1" applyAlignment="1">
      <alignment horizontal="center"/>
    </xf>
    <xf numFmtId="165" fontId="11" fillId="0" borderId="24" xfId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3" fontId="12" fillId="0" borderId="18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165" fontId="11" fillId="0" borderId="26" xfId="1" applyFont="1" applyFill="1" applyBorder="1" applyAlignment="1">
      <alignment horizontal="right"/>
    </xf>
    <xf numFmtId="165" fontId="11" fillId="0" borderId="2" xfId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left"/>
    </xf>
    <xf numFmtId="165" fontId="11" fillId="0" borderId="6" xfId="1" applyFont="1" applyFill="1" applyBorder="1" applyAlignment="1">
      <alignment horizontal="center"/>
    </xf>
    <xf numFmtId="165" fontId="11" fillId="0" borderId="28" xfId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17" xfId="1" applyFont="1" applyFill="1" applyBorder="1" applyAlignment="1">
      <alignment horizontal="right"/>
    </xf>
    <xf numFmtId="0" fontId="0" fillId="0" borderId="0" xfId="0" applyFont="1"/>
    <xf numFmtId="49" fontId="7" fillId="0" borderId="2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5" fontId="7" fillId="0" borderId="15" xfId="1" applyFont="1" applyFill="1" applyBorder="1" applyAlignment="1">
      <alignment horizontal="center"/>
    </xf>
    <xf numFmtId="165" fontId="7" fillId="0" borderId="16" xfId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18" xfId="1" applyFont="1" applyFill="1" applyBorder="1" applyAlignment="1">
      <alignment horizontal="center"/>
    </xf>
    <xf numFmtId="165" fontId="7" fillId="0" borderId="19" xfId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5" fontId="7" fillId="0" borderId="6" xfId="1" applyFont="1" applyFill="1" applyBorder="1" applyAlignment="1">
      <alignment horizontal="center"/>
    </xf>
    <xf numFmtId="165" fontId="7" fillId="0" borderId="28" xfId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7" fillId="0" borderId="24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14" fontId="0" fillId="0" borderId="0" xfId="0" applyNumberFormat="1" applyFont="1"/>
    <xf numFmtId="0" fontId="7" fillId="0" borderId="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26" xfId="1" applyFont="1" applyFill="1" applyBorder="1" applyAlignment="1">
      <alignment horizontal="right"/>
    </xf>
    <xf numFmtId="165" fontId="7" fillId="0" borderId="2" xfId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8" fillId="11" borderId="3" xfId="0" applyNumberFormat="1" applyFont="1" applyFill="1" applyBorder="1" applyAlignment="1">
      <alignment horizontal="center" vertical="center"/>
    </xf>
    <xf numFmtId="49" fontId="38" fillId="11" borderId="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5" fontId="37" fillId="0" borderId="2" xfId="1" applyFont="1" applyFill="1" applyBorder="1" applyAlignment="1">
      <alignment horizontal="center" vertical="center"/>
    </xf>
    <xf numFmtId="165" fontId="37" fillId="0" borderId="17" xfId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165" fontId="37" fillId="0" borderId="15" xfId="1" applyFont="1" applyFill="1" applyBorder="1" applyAlignment="1">
      <alignment horizontal="center" vertical="center"/>
    </xf>
    <xf numFmtId="165" fontId="37" fillId="0" borderId="16" xfId="1" applyFont="1" applyFill="1" applyBorder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3" fontId="37" fillId="0" borderId="1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1" applyFont="1" applyFill="1" applyBorder="1" applyAlignment="1">
      <alignment horizontal="center" vertical="center"/>
    </xf>
    <xf numFmtId="165" fontId="37" fillId="0" borderId="19" xfId="1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37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3" fontId="37" fillId="0" borderId="4" xfId="0" applyNumberFormat="1" applyFont="1" applyFill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165" fontId="37" fillId="0" borderId="4" xfId="1" applyFont="1" applyFill="1" applyBorder="1" applyAlignment="1">
      <alignment horizontal="center" vertical="center"/>
    </xf>
    <xf numFmtId="165" fontId="37" fillId="0" borderId="24" xfId="1" applyFont="1" applyFill="1" applyBorder="1" applyAlignment="1">
      <alignment horizontal="right" vertical="center"/>
    </xf>
    <xf numFmtId="3" fontId="37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NumberFormat="1" applyFont="1" applyFill="1" applyBorder="1" applyAlignment="1">
      <alignment horizontal="center" vertical="center"/>
    </xf>
    <xf numFmtId="39" fontId="37" fillId="0" borderId="2" xfId="0" applyNumberFormat="1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5" fontId="37" fillId="0" borderId="3" xfId="1" applyFont="1" applyFill="1" applyBorder="1" applyAlignment="1">
      <alignment horizontal="center" vertical="center"/>
    </xf>
    <xf numFmtId="165" fontId="37" fillId="0" borderId="26" xfId="1" applyFont="1" applyFill="1" applyBorder="1" applyAlignment="1">
      <alignment horizontal="right" vertical="center"/>
    </xf>
    <xf numFmtId="165" fontId="37" fillId="0" borderId="2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38" fillId="11" borderId="3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left" vertical="center"/>
    </xf>
    <xf numFmtId="49" fontId="41" fillId="11" borderId="2" xfId="0" applyNumberFormat="1" applyFont="1" applyFill="1" applyBorder="1" applyAlignment="1">
      <alignment horizontal="center" vertical="center" wrapText="1"/>
    </xf>
    <xf numFmtId="49" fontId="41" fillId="11" borderId="2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2" fillId="2" borderId="2" xfId="0" applyFont="1" applyFill="1" applyBorder="1" applyAlignment="1">
      <alignment wrapText="1"/>
    </xf>
    <xf numFmtId="0" fontId="42" fillId="2" borderId="2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wrapText="1"/>
    </xf>
    <xf numFmtId="3" fontId="43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9" fillId="0" borderId="0" xfId="0" applyFont="1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4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33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6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1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49" fontId="44" fillId="0" borderId="2" xfId="0" applyNumberFormat="1" applyFont="1" applyFill="1" applyBorder="1" applyAlignment="1">
      <alignment horizontal="center" vertical="center" wrapText="1"/>
    </xf>
    <xf numFmtId="3" fontId="44" fillId="0" borderId="2" xfId="0" applyNumberFormat="1" applyFont="1" applyFill="1" applyBorder="1" applyAlignment="1">
      <alignment horizontal="center" vertical="center" wrapText="1"/>
    </xf>
    <xf numFmtId="165" fontId="44" fillId="0" borderId="2" xfId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49" fontId="45" fillId="0" borderId="2" xfId="0" applyNumberFormat="1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vertical="center" wrapText="1"/>
    </xf>
    <xf numFmtId="3" fontId="46" fillId="0" borderId="2" xfId="0" applyNumberFormat="1" applyFont="1" applyFill="1" applyBorder="1" applyAlignment="1">
      <alignment horizontal="center" vertical="center" wrapText="1"/>
    </xf>
    <xf numFmtId="165" fontId="46" fillId="0" borderId="2" xfId="1" applyFont="1" applyFill="1" applyBorder="1" applyAlignment="1">
      <alignment horizontal="center" vertical="center" wrapText="1"/>
    </xf>
    <xf numFmtId="165" fontId="46" fillId="0" borderId="2" xfId="1" applyFont="1" applyFill="1" applyBorder="1" applyAlignment="1">
      <alignment horizontal="right" vertical="center"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vertical="center" wrapText="1"/>
    </xf>
    <xf numFmtId="3" fontId="46" fillId="0" borderId="0" xfId="0" applyNumberFormat="1" applyFont="1" applyFill="1" applyAlignment="1">
      <alignment vertical="center" wrapText="1"/>
    </xf>
    <xf numFmtId="165" fontId="46" fillId="0" borderId="0" xfId="1" applyFont="1" applyFill="1" applyAlignment="1">
      <alignment horizontal="center" vertical="center" wrapText="1"/>
    </xf>
    <xf numFmtId="0" fontId="47" fillId="0" borderId="2" xfId="0" applyFont="1" applyFill="1" applyBorder="1" applyAlignment="1">
      <alignment vertical="center" wrapText="1"/>
    </xf>
    <xf numFmtId="165" fontId="47" fillId="0" borderId="2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wrapText="1"/>
    </xf>
    <xf numFmtId="3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41" Type="http://schemas.openxmlformats.org/officeDocument/2006/relationships/worksheet" Target="worksheets/sheet40.xml"/><Relationship Id="rId54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8" Type="http://schemas.openxmlformats.org/officeDocument/2006/relationships/worksheet" Target="worksheets/sheet7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A-40A7-A6BC-C124F7718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17344"/>
        <c:axId val="57819136"/>
      </c:barChart>
      <c:catAx>
        <c:axId val="5781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819136"/>
        <c:crosses val="autoZero"/>
        <c:auto val="1"/>
        <c:lblAlgn val="ctr"/>
        <c:lblOffset val="100"/>
        <c:noMultiLvlLbl val="0"/>
      </c:catAx>
      <c:valAx>
        <c:axId val="5781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81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>
      <c r="A1" s="664" t="s">
        <v>376</v>
      </c>
      <c r="B1" s="664"/>
      <c r="C1" s="664"/>
      <c r="D1" s="664"/>
      <c r="E1" s="664"/>
      <c r="F1" s="664"/>
      <c r="G1" s="664"/>
      <c r="H1" s="664"/>
    </row>
    <row r="2" spans="1:8" ht="18">
      <c r="A2" s="1"/>
      <c r="B2" s="2"/>
      <c r="C2" s="3"/>
      <c r="D2" s="1"/>
      <c r="E2" s="1"/>
      <c r="F2" s="1"/>
      <c r="G2" s="1"/>
      <c r="H2" s="1"/>
    </row>
    <row r="3" spans="1:8" ht="15.75">
      <c r="A3" s="665" t="s">
        <v>377</v>
      </c>
      <c r="B3" s="666"/>
      <c r="C3" s="666"/>
      <c r="D3" s="666"/>
      <c r="E3" s="666"/>
      <c r="F3" s="666"/>
      <c r="G3" s="666"/>
      <c r="H3" s="666"/>
    </row>
    <row r="4" spans="1:8" ht="16.5">
      <c r="A4" s="2"/>
      <c r="B4" s="5"/>
      <c r="C4" s="4"/>
      <c r="D4" s="4"/>
      <c r="E4" s="4"/>
      <c r="F4" s="661"/>
      <c r="G4" s="661"/>
    </row>
    <row r="5" spans="1:8" ht="66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>
      <c r="A7" s="656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>
      <c r="A8" s="656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>
      <c r="A9" s="656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>
      <c r="A10" s="656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>
      <c r="A11" s="656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>
      <c r="A12" s="656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>
      <c r="A13" s="656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>
      <c r="A14" s="656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>
      <c r="A15" s="662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>
      <c r="A16" s="662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>
      <c r="A17" s="662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>
      <c r="A18" s="662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>
      <c r="A19" s="662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>
      <c r="A20" s="662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>
      <c r="A21" s="662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>
      <c r="A22" s="662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>
      <c r="A23" s="663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>
      <c r="A24" s="659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>
      <c r="A25" s="660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>
      <c r="A26" s="660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>
      <c r="A27" s="660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>
      <c r="A28" s="660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>
      <c r="A29" s="660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>
      <c r="A30" s="660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>
      <c r="A31" s="660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>
      <c r="A32" s="660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ref="F32:F33" si="2">D32*0.18+D32</f>
        <v>951.7998</v>
      </c>
      <c r="G32" s="15">
        <f t="shared" ref="G32:G33" si="3">C32*F32</f>
        <v>1182135.3515999999</v>
      </c>
    </row>
    <row r="33" spans="1:7" ht="16.5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2"/>
        <v>2478</v>
      </c>
      <c r="G33" s="15">
        <f t="shared" si="3"/>
        <v>4111002</v>
      </c>
    </row>
    <row r="34" spans="1:7" ht="22.5" customHeight="1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>
      <c r="A38" s="656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>
      <c r="A39" s="656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>
      <c r="A40" s="656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>
      <c r="A41" s="656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>
      <c r="A42" s="656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>
      <c r="A43" s="656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>
      <c r="A46" s="656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>
      <c r="A47" s="656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>
      <c r="A48" s="656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>
      <c r="A49" s="656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>
      <c r="A50" s="656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>
      <c r="A51" s="656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>
      <c r="A52" s="656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>
      <c r="A53" s="656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>
      <c r="A54" s="656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>
      <c r="A55" s="656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>
      <c r="A56" s="656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>
      <c r="A57" s="656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>
      <c r="A58" s="656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>
      <c r="A59" s="656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>
      <c r="A60" s="656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>
      <c r="A61" s="656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>
      <c r="A62" s="656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>
      <c r="A63" s="656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>
      <c r="A64" s="656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>
      <c r="A65" s="656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>
      <c r="A66" s="656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>
      <c r="A67" s="656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>
      <c r="A68" s="656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>
      <c r="A69" s="656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>
      <c r="A70" s="656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>
      <c r="A71" s="656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4">D71*0.18+D71</f>
        <v>31.86</v>
      </c>
      <c r="G71" s="15">
        <f t="shared" ref="G71:G134" si="5">C71*F71</f>
        <v>76655.16</v>
      </c>
    </row>
    <row r="72" spans="1:7" ht="33.75" customHeight="1">
      <c r="A72" s="656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4"/>
        <v>79.06</v>
      </c>
      <c r="G72" s="15">
        <f t="shared" si="5"/>
        <v>25220.14</v>
      </c>
    </row>
    <row r="73" spans="1:7" ht="29.25" customHeight="1">
      <c r="A73" s="656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4"/>
        <v>76.7</v>
      </c>
      <c r="G73" s="15">
        <f t="shared" si="5"/>
        <v>24467.3</v>
      </c>
    </row>
    <row r="74" spans="1:7" ht="22.5" customHeight="1">
      <c r="A74" s="656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4"/>
        <v>10738</v>
      </c>
      <c r="G74" s="15">
        <f t="shared" si="5"/>
        <v>3489850</v>
      </c>
    </row>
    <row r="75" spans="1:7" ht="22.5" customHeight="1">
      <c r="A75" s="656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4"/>
        <v>8260</v>
      </c>
      <c r="G75" s="15">
        <f t="shared" si="5"/>
        <v>1561140</v>
      </c>
    </row>
    <row r="76" spans="1:7" ht="24" customHeight="1">
      <c r="A76" s="656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4"/>
        <v>94.4</v>
      </c>
      <c r="G76" s="15">
        <f t="shared" si="5"/>
        <v>27659.200000000001</v>
      </c>
    </row>
    <row r="77" spans="1:7" ht="21.75" customHeight="1">
      <c r="A77" s="656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4"/>
        <v>46.019999999999996</v>
      </c>
      <c r="G77" s="15">
        <f t="shared" si="5"/>
        <v>148138.37999999998</v>
      </c>
    </row>
    <row r="78" spans="1:7" ht="21" customHeight="1">
      <c r="A78" s="656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4"/>
        <v>44.84</v>
      </c>
      <c r="G78" s="15">
        <f t="shared" si="5"/>
        <v>32015.760000000002</v>
      </c>
    </row>
    <row r="79" spans="1:7" ht="30" customHeight="1">
      <c r="A79" s="656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4"/>
        <v>81.42</v>
      </c>
      <c r="G79" s="15">
        <f t="shared" si="5"/>
        <v>29066.940000000002</v>
      </c>
    </row>
    <row r="80" spans="1:7" ht="16.5">
      <c r="A80" s="656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4"/>
        <v>14.16</v>
      </c>
      <c r="G80" s="15">
        <f t="shared" si="5"/>
        <v>47719.199999999997</v>
      </c>
    </row>
    <row r="81" spans="1:7" ht="16.5">
      <c r="A81" s="656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4"/>
        <v>378.78</v>
      </c>
      <c r="G81" s="15">
        <f t="shared" si="5"/>
        <v>48483.839999999997</v>
      </c>
    </row>
    <row r="82" spans="1:7" ht="16.5">
      <c r="A82" s="656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4"/>
        <v>129.80000000000001</v>
      </c>
      <c r="G82" s="15">
        <f t="shared" si="5"/>
        <v>595392.60000000009</v>
      </c>
    </row>
    <row r="83" spans="1:7" ht="16.5">
      <c r="A83" s="656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4"/>
        <v>3.54</v>
      </c>
      <c r="G83" s="15">
        <f t="shared" si="5"/>
        <v>168100.44</v>
      </c>
    </row>
    <row r="84" spans="1:7" ht="16.5">
      <c r="A84" s="656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4"/>
        <v>4.72</v>
      </c>
      <c r="G84" s="15">
        <f t="shared" si="5"/>
        <v>217171.91999999998</v>
      </c>
    </row>
    <row r="85" spans="1:7" ht="16.5">
      <c r="A85" s="656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4"/>
        <v>233.64</v>
      </c>
      <c r="G85" s="15">
        <f t="shared" si="5"/>
        <v>257471.28</v>
      </c>
    </row>
    <row r="86" spans="1:7" ht="16.5">
      <c r="A86" s="656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4"/>
        <v>119.18</v>
      </c>
      <c r="G86" s="15">
        <f t="shared" si="5"/>
        <v>53154.280000000006</v>
      </c>
    </row>
    <row r="87" spans="1:7" ht="16.5">
      <c r="A87" s="656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4"/>
        <v>370.52</v>
      </c>
      <c r="G87" s="15">
        <f t="shared" si="5"/>
        <v>147837.47999999998</v>
      </c>
    </row>
    <row r="88" spans="1:7" ht="16.5">
      <c r="A88" s="656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4"/>
        <v>66.08</v>
      </c>
      <c r="G88" s="15">
        <f t="shared" si="5"/>
        <v>45529.119999999995</v>
      </c>
    </row>
    <row r="89" spans="1:7" ht="16.5">
      <c r="A89" s="656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4"/>
        <v>81.42</v>
      </c>
      <c r="G89" s="15">
        <f t="shared" si="5"/>
        <v>87282.240000000005</v>
      </c>
    </row>
    <row r="90" spans="1:7" ht="16.5">
      <c r="A90" s="656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4"/>
        <v>31.86</v>
      </c>
      <c r="G90" s="15">
        <f t="shared" si="5"/>
        <v>70442.459999999992</v>
      </c>
    </row>
    <row r="91" spans="1:7" ht="16.5">
      <c r="A91" s="656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4"/>
        <v>31.86</v>
      </c>
      <c r="G91" s="15">
        <f t="shared" si="5"/>
        <v>10322.64</v>
      </c>
    </row>
    <row r="92" spans="1:7" ht="16.5">
      <c r="A92" s="656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4"/>
        <v>119.18</v>
      </c>
      <c r="G92" s="15">
        <f t="shared" si="5"/>
        <v>6793.26</v>
      </c>
    </row>
    <row r="93" spans="1:7" ht="16.5">
      <c r="A93" s="656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4"/>
        <v>81.42</v>
      </c>
      <c r="G93" s="15">
        <f t="shared" si="5"/>
        <v>25565.88</v>
      </c>
    </row>
    <row r="94" spans="1:7" ht="16.5">
      <c r="A94" s="656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4"/>
        <v>14.16</v>
      </c>
      <c r="G94" s="15">
        <f t="shared" si="5"/>
        <v>36617.760000000002</v>
      </c>
    </row>
    <row r="95" spans="1:7" ht="16.5">
      <c r="A95" s="656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4"/>
        <v>33.04</v>
      </c>
      <c r="G95" s="15">
        <f t="shared" si="5"/>
        <v>86069.2</v>
      </c>
    </row>
    <row r="96" spans="1:7" ht="16.5">
      <c r="A96" s="656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4"/>
        <v>3.54</v>
      </c>
      <c r="G96" s="15">
        <f t="shared" si="5"/>
        <v>81540.36</v>
      </c>
    </row>
    <row r="97" spans="1:7" ht="16.5">
      <c r="A97" s="656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4"/>
        <v>4.72</v>
      </c>
      <c r="G97" s="15">
        <f t="shared" si="5"/>
        <v>54157.279999999999</v>
      </c>
    </row>
    <row r="98" spans="1:7" ht="16.5">
      <c r="A98" s="656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4"/>
        <v>233.64</v>
      </c>
      <c r="G98" s="15">
        <f t="shared" si="5"/>
        <v>31775.039999999997</v>
      </c>
    </row>
    <row r="99" spans="1:7" ht="16.5">
      <c r="A99" s="656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4"/>
        <v>53.1</v>
      </c>
      <c r="G99" s="15">
        <f t="shared" si="5"/>
        <v>471262.5</v>
      </c>
    </row>
    <row r="100" spans="1:7" ht="16.5">
      <c r="A100" s="657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4"/>
        <v>40.356000000000002</v>
      </c>
      <c r="G100" s="43">
        <f t="shared" si="5"/>
        <v>8878.32</v>
      </c>
    </row>
    <row r="101" spans="1:7" ht="16.5">
      <c r="A101" s="658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4"/>
        <v>27.777200000000001</v>
      </c>
      <c r="G101" s="43">
        <f t="shared" si="5"/>
        <v>2777.7200000000003</v>
      </c>
    </row>
    <row r="102" spans="1:7" ht="16.5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4"/>
        <v>28969</v>
      </c>
      <c r="G102" s="15">
        <f t="shared" si="5"/>
        <v>2867931</v>
      </c>
    </row>
    <row r="103" spans="1:7" ht="16.5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4"/>
        <v>40402.197</v>
      </c>
      <c r="G103" s="15">
        <f t="shared" si="5"/>
        <v>26625047.822999999</v>
      </c>
    </row>
    <row r="104" spans="1:7" ht="16.5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4"/>
        <v>28858.787999999997</v>
      </c>
      <c r="G104" s="15">
        <f t="shared" si="5"/>
        <v>55697460.839999996</v>
      </c>
    </row>
    <row r="105" spans="1:7" ht="16.5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4"/>
        <v>9956.25</v>
      </c>
      <c r="G105" s="15">
        <f t="shared" si="5"/>
        <v>11937543.75</v>
      </c>
    </row>
    <row r="106" spans="1:7" ht="16.5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4"/>
        <v>306.8</v>
      </c>
      <c r="G106" s="15">
        <f t="shared" si="5"/>
        <v>16843320</v>
      </c>
    </row>
    <row r="107" spans="1:7" ht="16.5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4"/>
        <v>306.8</v>
      </c>
      <c r="G107" s="15">
        <f t="shared" si="5"/>
        <v>7344178.4000000004</v>
      </c>
    </row>
    <row r="108" spans="1:7" ht="16.5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4"/>
        <v>413</v>
      </c>
      <c r="G108" s="15">
        <f t="shared" si="5"/>
        <v>826000</v>
      </c>
    </row>
    <row r="109" spans="1:7" ht="16.5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4"/>
        <v>13688</v>
      </c>
      <c r="G109" s="15">
        <f t="shared" si="5"/>
        <v>13688000</v>
      </c>
    </row>
    <row r="110" spans="1:7" ht="16.5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4"/>
        <v>14160</v>
      </c>
      <c r="G110" s="15">
        <f t="shared" si="5"/>
        <v>283200</v>
      </c>
    </row>
    <row r="111" spans="1:7" ht="16.5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4"/>
        <v>3658</v>
      </c>
      <c r="G111" s="15">
        <f t="shared" si="5"/>
        <v>153636</v>
      </c>
    </row>
    <row r="112" spans="1:7" ht="16.5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4"/>
        <v>2950</v>
      </c>
      <c r="G112" s="15">
        <f t="shared" si="5"/>
        <v>354000</v>
      </c>
    </row>
    <row r="113" spans="1:7" ht="16.5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4"/>
        <v>708</v>
      </c>
      <c r="G113" s="15">
        <f t="shared" si="5"/>
        <v>198240</v>
      </c>
    </row>
    <row r="114" spans="1:7" ht="16.5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4"/>
        <v>4838</v>
      </c>
      <c r="G114" s="15">
        <f t="shared" si="5"/>
        <v>280604</v>
      </c>
    </row>
    <row r="115" spans="1:7" ht="16.5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4"/>
        <v>424.8</v>
      </c>
      <c r="G115" s="15">
        <f t="shared" si="5"/>
        <v>110872.8</v>
      </c>
    </row>
    <row r="116" spans="1:7" ht="16.5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4"/>
        <v>82.6</v>
      </c>
      <c r="G116" s="15">
        <f t="shared" si="5"/>
        <v>6324929.7999999998</v>
      </c>
    </row>
    <row r="117" spans="1:7" ht="16.5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4"/>
        <v>236</v>
      </c>
      <c r="G117" s="15">
        <f t="shared" si="5"/>
        <v>25092228</v>
      </c>
    </row>
    <row r="118" spans="1:7" ht="16.5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4"/>
        <v>10974</v>
      </c>
      <c r="G118" s="15">
        <f t="shared" si="5"/>
        <v>746232</v>
      </c>
    </row>
    <row r="119" spans="1:7" ht="16.5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4"/>
        <v>381.14</v>
      </c>
      <c r="G119" s="15">
        <f t="shared" si="5"/>
        <v>3011006</v>
      </c>
    </row>
    <row r="120" spans="1:7" ht="16.5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4"/>
        <v>382.32</v>
      </c>
      <c r="G120" s="15">
        <f t="shared" si="5"/>
        <v>152928</v>
      </c>
    </row>
    <row r="121" spans="1:7" ht="16.5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4"/>
        <v>5062.2</v>
      </c>
      <c r="G121" s="15">
        <f t="shared" si="5"/>
        <v>5062200</v>
      </c>
    </row>
    <row r="122" spans="1:7" ht="16.5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4"/>
        <v>6341.1783999999998</v>
      </c>
      <c r="G122" s="15">
        <f t="shared" si="5"/>
        <v>596070.7696</v>
      </c>
    </row>
    <row r="123" spans="1:7" ht="16.5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4"/>
        <v>826</v>
      </c>
      <c r="G123" s="15">
        <f t="shared" si="5"/>
        <v>908600</v>
      </c>
    </row>
    <row r="124" spans="1:7" ht="16.5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4"/>
        <v>277.3</v>
      </c>
      <c r="G124" s="15">
        <f t="shared" si="5"/>
        <v>87349.5</v>
      </c>
    </row>
    <row r="125" spans="1:7" ht="16.5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4"/>
        <v>354</v>
      </c>
      <c r="G125" s="15">
        <f t="shared" si="5"/>
        <v>125670</v>
      </c>
    </row>
    <row r="126" spans="1:7" ht="16.5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4"/>
        <v>4720</v>
      </c>
      <c r="G126" s="15">
        <f t="shared" si="5"/>
        <v>585280</v>
      </c>
    </row>
    <row r="127" spans="1:7" ht="16.5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4"/>
        <v>4720</v>
      </c>
      <c r="G127" s="15">
        <f t="shared" si="5"/>
        <v>174640</v>
      </c>
    </row>
    <row r="128" spans="1:7" ht="16.5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4"/>
        <v>1416</v>
      </c>
      <c r="G128" s="15">
        <f t="shared" si="5"/>
        <v>84960</v>
      </c>
    </row>
    <row r="129" spans="1:7" ht="16.5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4"/>
        <v>47970.54</v>
      </c>
      <c r="G129" s="15">
        <f t="shared" si="5"/>
        <v>575646.48</v>
      </c>
    </row>
    <row r="130" spans="1:7" ht="16.5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4"/>
        <v>4307</v>
      </c>
      <c r="G130" s="15">
        <f t="shared" si="5"/>
        <v>8614</v>
      </c>
    </row>
    <row r="131" spans="1:7" ht="16.5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4"/>
        <v>1118.1207999999999</v>
      </c>
      <c r="G131" s="15">
        <f t="shared" si="5"/>
        <v>2012617.44</v>
      </c>
    </row>
    <row r="132" spans="1:7" ht="16.5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4"/>
        <v>55.46</v>
      </c>
      <c r="G132" s="15">
        <f t="shared" si="5"/>
        <v>27730</v>
      </c>
    </row>
    <row r="133" spans="1:7" ht="16.5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4"/>
        <v>1416</v>
      </c>
      <c r="G133" s="15">
        <f t="shared" si="5"/>
        <v>45312</v>
      </c>
    </row>
    <row r="134" spans="1:7" ht="16.5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4"/>
        <v>2478</v>
      </c>
      <c r="G134" s="15">
        <f t="shared" si="5"/>
        <v>12390</v>
      </c>
    </row>
    <row r="135" spans="1:7" ht="16.5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6">D135*0.18+D135</f>
        <v>9204</v>
      </c>
      <c r="G135" s="15">
        <f t="shared" ref="G135:G191" si="7">C135*F135</f>
        <v>9204</v>
      </c>
    </row>
    <row r="136" spans="1:7" ht="16.5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6"/>
        <v>9558</v>
      </c>
      <c r="G136" s="15">
        <f t="shared" si="7"/>
        <v>133812</v>
      </c>
    </row>
    <row r="137" spans="1:7" ht="16.5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6"/>
        <v>4891.1000000000004</v>
      </c>
      <c r="G137" s="15">
        <f t="shared" si="7"/>
        <v>34237.700000000004</v>
      </c>
    </row>
    <row r="138" spans="1:7" ht="16.5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6"/>
        <v>19824</v>
      </c>
      <c r="G138" s="15">
        <f t="shared" si="7"/>
        <v>515424</v>
      </c>
    </row>
    <row r="139" spans="1:7" ht="16.5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6"/>
        <v>16874</v>
      </c>
      <c r="G139" s="15">
        <f t="shared" si="7"/>
        <v>320606</v>
      </c>
    </row>
    <row r="140" spans="1:7" ht="16.5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6"/>
        <v>5664</v>
      </c>
      <c r="G140" s="15">
        <f t="shared" si="7"/>
        <v>28320</v>
      </c>
    </row>
    <row r="141" spans="1:7" ht="16.5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6"/>
        <v>8850</v>
      </c>
      <c r="G141" s="15">
        <f t="shared" si="7"/>
        <v>8850</v>
      </c>
    </row>
    <row r="142" spans="1:7" ht="16.5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6"/>
        <v>9204</v>
      </c>
      <c r="G142" s="15">
        <f t="shared" si="7"/>
        <v>82836</v>
      </c>
    </row>
    <row r="143" spans="1:7" ht="16.5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6"/>
        <v>2832</v>
      </c>
      <c r="G143" s="15">
        <f t="shared" si="7"/>
        <v>141600</v>
      </c>
    </row>
    <row r="144" spans="1:7" ht="16.5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6"/>
        <v>46610</v>
      </c>
      <c r="G144" s="15">
        <f t="shared" si="7"/>
        <v>186440</v>
      </c>
    </row>
    <row r="145" spans="1:7" ht="16.5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6"/>
        <v>19470</v>
      </c>
      <c r="G145" s="15">
        <f t="shared" si="7"/>
        <v>389400</v>
      </c>
    </row>
    <row r="146" spans="1:7" ht="16.5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6"/>
        <v>79.06</v>
      </c>
      <c r="G146" s="15">
        <f t="shared" si="7"/>
        <v>158120</v>
      </c>
    </row>
    <row r="147" spans="1:7" ht="16.5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6"/>
        <v>354</v>
      </c>
      <c r="G147" s="15">
        <f t="shared" si="7"/>
        <v>229392</v>
      </c>
    </row>
    <row r="148" spans="1:7" ht="16.5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6"/>
        <v>413</v>
      </c>
      <c r="G148" s="15">
        <f t="shared" si="7"/>
        <v>413000</v>
      </c>
    </row>
    <row r="149" spans="1:7" ht="16.5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6"/>
        <v>43.66</v>
      </c>
      <c r="G149" s="15">
        <f t="shared" si="7"/>
        <v>78588</v>
      </c>
    </row>
    <row r="150" spans="1:7" ht="16.5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6"/>
        <v>295</v>
      </c>
      <c r="G150" s="15">
        <f t="shared" si="7"/>
        <v>295000</v>
      </c>
    </row>
    <row r="151" spans="1:7" ht="16.5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6"/>
        <v>79.06</v>
      </c>
      <c r="G151" s="15">
        <f t="shared" si="7"/>
        <v>237180</v>
      </c>
    </row>
    <row r="152" spans="1:7" ht="30.75" customHeight="1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6"/>
        <v>4594.92</v>
      </c>
      <c r="G152" s="15">
        <f t="shared" si="7"/>
        <v>4594.92</v>
      </c>
    </row>
    <row r="153" spans="1:7" ht="16.5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6"/>
        <v>41064</v>
      </c>
      <c r="G153" s="15">
        <f t="shared" si="7"/>
        <v>82128</v>
      </c>
    </row>
    <row r="154" spans="1:7" ht="32.25" customHeight="1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6"/>
        <v>5197.8999999999996</v>
      </c>
      <c r="G154" s="15">
        <f t="shared" si="7"/>
        <v>5197.8999999999996</v>
      </c>
    </row>
    <row r="155" spans="1:7" ht="16.5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6"/>
        <v>69006.399999999994</v>
      </c>
      <c r="G155" s="15">
        <f t="shared" si="7"/>
        <v>138012.79999999999</v>
      </c>
    </row>
    <row r="156" spans="1:7" ht="16.5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6"/>
        <v>2141.6999999999998</v>
      </c>
      <c r="G156" s="15">
        <f t="shared" si="7"/>
        <v>4283.3999999999996</v>
      </c>
    </row>
    <row r="157" spans="1:7" ht="16.5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6"/>
        <v>279058.2</v>
      </c>
      <c r="G157" s="15">
        <f t="shared" si="7"/>
        <v>279058.2</v>
      </c>
    </row>
    <row r="158" spans="1:7" ht="31.5" customHeight="1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6"/>
        <v>188.8</v>
      </c>
      <c r="G158" s="15">
        <f t="shared" si="7"/>
        <v>18880</v>
      </c>
    </row>
    <row r="159" spans="1:7" ht="20.25" customHeight="1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6"/>
        <v>236</v>
      </c>
      <c r="G159" s="15">
        <f t="shared" si="7"/>
        <v>14160000</v>
      </c>
    </row>
    <row r="160" spans="1:7" ht="21" customHeight="1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6"/>
        <v>130.97999999999999</v>
      </c>
      <c r="G160" s="15">
        <f t="shared" si="7"/>
        <v>6156.0599999999995</v>
      </c>
    </row>
    <row r="161" spans="1:7" ht="16.5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6"/>
        <v>212.4</v>
      </c>
      <c r="G161" s="15">
        <f t="shared" si="7"/>
        <v>12956.4</v>
      </c>
    </row>
    <row r="162" spans="1:7" ht="16.5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6"/>
        <v>107.38</v>
      </c>
      <c r="G162" s="15">
        <f t="shared" si="7"/>
        <v>294221.2</v>
      </c>
    </row>
    <row r="163" spans="1:7" ht="16.5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6"/>
        <v>135.69999999999999</v>
      </c>
      <c r="G163" s="15">
        <f t="shared" si="7"/>
        <v>18998</v>
      </c>
    </row>
    <row r="164" spans="1:7" ht="16.5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6"/>
        <v>130.97999999999999</v>
      </c>
      <c r="G164" s="15">
        <f t="shared" si="7"/>
        <v>52130.039999999994</v>
      </c>
    </row>
    <row r="165" spans="1:7" ht="16.5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6"/>
        <v>136.88</v>
      </c>
      <c r="G165" s="15">
        <f t="shared" si="7"/>
        <v>1642.56</v>
      </c>
    </row>
    <row r="166" spans="1:7" ht="16.5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6"/>
        <v>147.5</v>
      </c>
      <c r="G166" s="15">
        <f t="shared" si="7"/>
        <v>16225</v>
      </c>
    </row>
    <row r="167" spans="1:7" ht="16.5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6"/>
        <v>89.68</v>
      </c>
      <c r="G167" s="15">
        <f t="shared" si="7"/>
        <v>49324.000000000007</v>
      </c>
    </row>
    <row r="168" spans="1:7" ht="16.5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6"/>
        <v>236</v>
      </c>
      <c r="G168" s="15">
        <f t="shared" si="7"/>
        <v>16520</v>
      </c>
    </row>
    <row r="169" spans="1:7" ht="16.5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6"/>
        <v>231.28</v>
      </c>
      <c r="G169" s="15">
        <f t="shared" si="7"/>
        <v>4856.88</v>
      </c>
    </row>
    <row r="170" spans="1:7" ht="16.5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6"/>
        <v>156.94</v>
      </c>
      <c r="G170" s="15">
        <f t="shared" si="7"/>
        <v>40176.639999999999</v>
      </c>
    </row>
    <row r="171" spans="1:7" ht="16.5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6"/>
        <v>44.84</v>
      </c>
      <c r="G171" s="15">
        <f t="shared" si="7"/>
        <v>161424</v>
      </c>
    </row>
    <row r="172" spans="1:7" ht="16.5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6"/>
        <v>1298</v>
      </c>
      <c r="G172" s="15">
        <f t="shared" si="7"/>
        <v>38940</v>
      </c>
    </row>
    <row r="173" spans="1:7" ht="16.5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6"/>
        <v>48.38</v>
      </c>
      <c r="G173" s="15">
        <f t="shared" si="7"/>
        <v>31108.34</v>
      </c>
    </row>
    <row r="174" spans="1:7" ht="16.5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6"/>
        <v>56.64</v>
      </c>
      <c r="G174" s="15">
        <f t="shared" si="7"/>
        <v>33984</v>
      </c>
    </row>
    <row r="175" spans="1:7" ht="16.5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6"/>
        <v>225.38</v>
      </c>
      <c r="G175" s="15">
        <f t="shared" si="7"/>
        <v>47329.799999999996</v>
      </c>
    </row>
    <row r="176" spans="1:7" ht="16.5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6"/>
        <v>30.68</v>
      </c>
      <c r="G176" s="15">
        <f t="shared" si="7"/>
        <v>239304</v>
      </c>
    </row>
    <row r="177" spans="1:7" ht="16.5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7"/>
        <v>16470000</v>
      </c>
    </row>
    <row r="178" spans="1:7" ht="16.5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7"/>
        <v>70000</v>
      </c>
    </row>
    <row r="179" spans="1:7" ht="16.5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7"/>
        <v>20220000</v>
      </c>
    </row>
    <row r="180" spans="1:7" ht="16.5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7"/>
        <v>10837500</v>
      </c>
    </row>
    <row r="181" spans="1:7" ht="16.5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7"/>
        <v>11962500</v>
      </c>
    </row>
    <row r="182" spans="1:7" ht="30" customHeight="1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7"/>
        <v>12640.041999999999</v>
      </c>
    </row>
    <row r="183" spans="1:7" ht="21" customHeight="1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7"/>
        <v>26620.800000000003</v>
      </c>
    </row>
    <row r="184" spans="1:7" ht="29.25" customHeight="1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7"/>
        <v>43270600</v>
      </c>
    </row>
    <row r="185" spans="1:7" ht="31.5" customHeight="1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8">D185*0.18+D185</f>
        <v>6372</v>
      </c>
      <c r="G185" s="15">
        <f t="shared" si="7"/>
        <v>7327800</v>
      </c>
    </row>
    <row r="186" spans="1:7" ht="42" customHeight="1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8"/>
        <v>34928</v>
      </c>
      <c r="G186" s="15">
        <f t="shared" si="7"/>
        <v>13272640</v>
      </c>
    </row>
    <row r="187" spans="1:7" ht="27" customHeight="1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8"/>
        <v>31270</v>
      </c>
      <c r="G187" s="15">
        <f t="shared" si="7"/>
        <v>118826000</v>
      </c>
    </row>
    <row r="188" spans="1:7" ht="43.5" customHeight="1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8"/>
        <v>11788.2</v>
      </c>
      <c r="G188" s="15">
        <f t="shared" si="7"/>
        <v>13556430</v>
      </c>
    </row>
    <row r="189" spans="1:7" ht="45" customHeight="1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8"/>
        <v>29028</v>
      </c>
      <c r="G189" s="15">
        <f t="shared" si="7"/>
        <v>11030640</v>
      </c>
    </row>
    <row r="190" spans="1:7" ht="25.5" customHeight="1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8"/>
        <v>3776</v>
      </c>
      <c r="G190" s="15">
        <f t="shared" si="7"/>
        <v>14348800</v>
      </c>
    </row>
    <row r="191" spans="1:7" ht="18.75" customHeight="1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8"/>
        <v>2348.1999999999998</v>
      </c>
      <c r="G191" s="15">
        <f t="shared" si="7"/>
        <v>8923160</v>
      </c>
    </row>
    <row r="192" spans="1:7" ht="16.5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>
      <c r="B195" s="50"/>
      <c r="C195" s="50"/>
      <c r="D195" s="50"/>
      <c r="E195" s="50"/>
      <c r="F195" s="50"/>
      <c r="G195" s="50"/>
    </row>
    <row r="196" spans="2:7">
      <c r="B196" s="50"/>
      <c r="C196" s="50"/>
      <c r="D196" s="50"/>
      <c r="E196" s="50"/>
      <c r="F196" s="50"/>
      <c r="G196" s="50"/>
    </row>
    <row r="197" spans="2:7">
      <c r="B197" s="50"/>
      <c r="C197" s="50"/>
      <c r="D197" s="50"/>
      <c r="E197" s="50"/>
      <c r="F197" s="50"/>
      <c r="G197" s="50"/>
    </row>
    <row r="198" spans="2:7">
      <c r="B198" s="50"/>
      <c r="C198" s="50"/>
      <c r="D198" s="50"/>
      <c r="E198" s="50"/>
      <c r="F198" s="50"/>
      <c r="G198" s="50"/>
    </row>
    <row r="199" spans="2:7">
      <c r="B199" s="50"/>
      <c r="C199" s="50"/>
      <c r="D199" s="50"/>
      <c r="E199" s="50"/>
      <c r="F199" s="50"/>
      <c r="G199" s="50"/>
    </row>
    <row r="200" spans="2:7">
      <c r="B200" s="50"/>
      <c r="C200" s="50"/>
      <c r="D200" s="50"/>
      <c r="E200" s="50"/>
      <c r="F200" s="50"/>
      <c r="G200" s="50"/>
    </row>
    <row r="201" spans="2:7">
      <c r="B201" s="50"/>
      <c r="C201" s="50"/>
      <c r="D201" s="50"/>
      <c r="E201" s="50"/>
      <c r="F201" s="50"/>
      <c r="G201" s="50"/>
    </row>
    <row r="202" spans="2:7">
      <c r="B202" s="50"/>
      <c r="C202" s="50"/>
      <c r="D202" s="50"/>
      <c r="E202" s="50"/>
      <c r="F202" s="50"/>
      <c r="G202" s="50"/>
    </row>
    <row r="203" spans="2:7">
      <c r="B203" s="50"/>
      <c r="C203" s="50"/>
      <c r="D203" s="50"/>
      <c r="E203" s="50"/>
      <c r="F203" s="50"/>
      <c r="G203" s="50"/>
    </row>
    <row r="204" spans="2:7">
      <c r="B204" s="50"/>
      <c r="C204" s="50"/>
      <c r="D204" s="50"/>
      <c r="E204" s="50"/>
      <c r="F204" s="50"/>
      <c r="G204" s="50"/>
    </row>
    <row r="205" spans="2:7">
      <c r="B205" s="50"/>
      <c r="C205" s="50"/>
      <c r="D205" s="50"/>
      <c r="E205" s="50"/>
      <c r="F205" s="50"/>
      <c r="G205" s="50"/>
    </row>
    <row r="206" spans="2:7">
      <c r="B206" s="50"/>
      <c r="C206" s="50"/>
      <c r="D206" s="50"/>
      <c r="E206" s="50"/>
      <c r="F206" s="50"/>
      <c r="G206" s="50"/>
    </row>
    <row r="207" spans="2:7">
      <c r="B207" s="50"/>
      <c r="C207" s="50"/>
      <c r="D207" s="50"/>
      <c r="E207" s="50"/>
      <c r="F207" s="50"/>
      <c r="G207" s="50"/>
    </row>
    <row r="208" spans="2:7">
      <c r="B208" s="50"/>
      <c r="C208" s="50"/>
      <c r="D208" s="50"/>
      <c r="E208" s="50"/>
      <c r="F208" s="50"/>
      <c r="G208" s="50"/>
    </row>
    <row r="209" spans="2:7">
      <c r="B209" s="50"/>
      <c r="C209" s="50"/>
      <c r="D209" s="50"/>
      <c r="E209" s="50"/>
      <c r="F209" s="50"/>
      <c r="G209" s="50"/>
    </row>
    <row r="210" spans="2:7">
      <c r="B210" s="50"/>
      <c r="C210" s="50"/>
      <c r="D210" s="50"/>
      <c r="E210" s="50"/>
      <c r="F210" s="50"/>
      <c r="G210" s="50"/>
    </row>
    <row r="211" spans="2:7">
      <c r="B211" s="50"/>
      <c r="C211" s="50"/>
      <c r="D211" s="50"/>
      <c r="E211" s="50"/>
      <c r="F211" s="50"/>
      <c r="G211" s="50"/>
    </row>
    <row r="212" spans="2:7">
      <c r="B212" s="50"/>
      <c r="C212" s="50"/>
      <c r="D212" s="50"/>
      <c r="E212" s="50"/>
      <c r="F212" s="50"/>
      <c r="G212" s="50"/>
    </row>
    <row r="213" spans="2:7">
      <c r="B213" s="50"/>
      <c r="C213" s="50"/>
      <c r="D213" s="50"/>
      <c r="E213" s="50"/>
      <c r="F213" s="50"/>
      <c r="G213" s="50"/>
    </row>
    <row r="214" spans="2:7">
      <c r="B214" s="50"/>
      <c r="C214" s="50"/>
      <c r="D214" s="50"/>
      <c r="E214" s="50"/>
      <c r="F214" s="50"/>
      <c r="G214" s="50"/>
    </row>
    <row r="215" spans="2:7">
      <c r="B215" s="50"/>
      <c r="C215" s="50"/>
      <c r="D215" s="50"/>
      <c r="E215" s="50"/>
      <c r="F215" s="50"/>
      <c r="G215" s="50"/>
    </row>
    <row r="216" spans="2:7">
      <c r="B216" s="50"/>
      <c r="C216" s="50"/>
      <c r="D216" s="50"/>
      <c r="E216" s="50"/>
      <c r="F216" s="50"/>
      <c r="G216" s="50"/>
    </row>
    <row r="217" spans="2:7">
      <c r="B217" s="50"/>
      <c r="C217" s="50"/>
      <c r="D217" s="50"/>
      <c r="E217" s="50"/>
      <c r="F217" s="50"/>
      <c r="G217" s="50"/>
    </row>
    <row r="218" spans="2:7">
      <c r="B218" s="50"/>
      <c r="C218" s="50"/>
      <c r="D218" s="50"/>
      <c r="E218" s="50"/>
      <c r="F218" s="50"/>
      <c r="G218" s="50"/>
    </row>
    <row r="219" spans="2:7">
      <c r="B219" s="50"/>
      <c r="C219" s="50"/>
      <c r="D219" s="50"/>
      <c r="E219" s="50"/>
      <c r="F219" s="50"/>
      <c r="G219" s="50"/>
    </row>
    <row r="220" spans="2:7">
      <c r="B220" s="50"/>
      <c r="C220" s="50"/>
      <c r="D220" s="50"/>
      <c r="E220" s="50"/>
      <c r="F220" s="50"/>
      <c r="G220" s="50"/>
    </row>
    <row r="221" spans="2:7">
      <c r="B221" s="50"/>
      <c r="C221" s="50"/>
      <c r="D221" s="50"/>
      <c r="E221" s="50"/>
      <c r="F221" s="50"/>
      <c r="G221" s="50"/>
    </row>
    <row r="222" spans="2:7">
      <c r="B222" s="50"/>
      <c r="C222" s="50"/>
      <c r="D222" s="50"/>
      <c r="E222" s="50"/>
      <c r="F222" s="50"/>
      <c r="G222" s="50"/>
    </row>
    <row r="223" spans="2:7">
      <c r="B223" s="50"/>
      <c r="C223" s="50"/>
      <c r="D223" s="50"/>
      <c r="E223" s="50"/>
      <c r="F223" s="50"/>
      <c r="G223" s="50"/>
    </row>
    <row r="224" spans="2:7">
      <c r="B224" s="50"/>
      <c r="C224" s="50"/>
      <c r="D224" s="50"/>
      <c r="E224" s="50"/>
      <c r="F224" s="50"/>
      <c r="G224" s="50"/>
    </row>
    <row r="225" spans="2:7">
      <c r="B225" s="50"/>
      <c r="C225" s="50"/>
      <c r="D225" s="50"/>
      <c r="E225" s="50"/>
      <c r="F225" s="50"/>
      <c r="G225" s="50"/>
    </row>
    <row r="226" spans="2:7">
      <c r="B226" s="50"/>
      <c r="C226" s="50"/>
      <c r="D226" s="50"/>
      <c r="E226" s="50"/>
      <c r="F226" s="50"/>
      <c r="G226" s="50"/>
    </row>
    <row r="227" spans="2:7">
      <c r="B227" s="50"/>
      <c r="C227" s="50"/>
      <c r="D227" s="50"/>
      <c r="E227" s="50"/>
      <c r="F227" s="50"/>
      <c r="G227" s="50"/>
    </row>
    <row r="228" spans="2:7">
      <c r="B228" s="50"/>
      <c r="C228" s="50"/>
      <c r="D228" s="50"/>
      <c r="E228" s="50"/>
      <c r="F228" s="50"/>
      <c r="G228" s="50"/>
    </row>
  </sheetData>
  <mergeCells count="14">
    <mergeCell ref="A24:A32"/>
    <mergeCell ref="F4:G4"/>
    <mergeCell ref="A7:A14"/>
    <mergeCell ref="A15:A23"/>
    <mergeCell ref="A1:H1"/>
    <mergeCell ref="A3:H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>
      <c r="A3" s="77"/>
      <c r="B3" s="77"/>
      <c r="C3" s="77"/>
      <c r="D3" s="77"/>
      <c r="E3" s="77"/>
      <c r="F3" s="77"/>
      <c r="G3" s="183"/>
      <c r="H3" s="77"/>
      <c r="I3" s="77"/>
    </row>
    <row r="4" spans="1:9" ht="18">
      <c r="A4" s="689" t="s">
        <v>964</v>
      </c>
      <c r="B4" s="689"/>
      <c r="C4" s="689"/>
      <c r="D4" s="689"/>
      <c r="E4" s="689"/>
      <c r="F4" s="689"/>
      <c r="G4" s="689"/>
      <c r="H4" s="689"/>
      <c r="I4" s="689"/>
    </row>
    <row r="5" spans="1:9">
      <c r="B5" s="62"/>
      <c r="C5" s="4"/>
      <c r="D5" s="4"/>
      <c r="E5" s="4"/>
      <c r="F5" s="4"/>
      <c r="G5" s="182"/>
      <c r="H5" s="661"/>
      <c r="I5" s="661"/>
    </row>
    <row r="6" spans="1:9" ht="39" customHeight="1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>
      <c r="A13" s="171" t="s">
        <v>409</v>
      </c>
      <c r="B13" s="673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>
      <c r="A14" s="171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>
      <c r="A15" s="171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>
      <c r="A16" s="171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>
      <c r="A17" s="171" t="s">
        <v>413</v>
      </c>
      <c r="B17" s="673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>
      <c r="A18" s="171" t="s">
        <v>414</v>
      </c>
      <c r="B18" s="673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>
      <c r="A19" s="171" t="s">
        <v>415</v>
      </c>
      <c r="B19" s="673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>
      <c r="A20" s="171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>
      <c r="A21" s="171" t="s">
        <v>417</v>
      </c>
      <c r="B21" s="697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>
      <c r="A22" s="171" t="s">
        <v>418</v>
      </c>
      <c r="B22" s="697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>
      <c r="A23" s="171" t="s">
        <v>419</v>
      </c>
      <c r="B23" s="697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>
      <c r="A24" s="171" t="s">
        <v>420</v>
      </c>
      <c r="B24" s="697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>
      <c r="A25" s="171" t="s">
        <v>421</v>
      </c>
      <c r="B25" s="697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>
      <c r="A26" s="171" t="s">
        <v>422</v>
      </c>
      <c r="B26" s="697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>
      <c r="A27" s="171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>
      <c r="A28" s="171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>
      <c r="A29" s="171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>
      <c r="A30" s="171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>
      <c r="A31" s="171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>
      <c r="A32" s="171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>
      <c r="A33" s="171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>
      <c r="A34" s="171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>
      <c r="A35" s="171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>
      <c r="A36" s="171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>
      <c r="A37" s="171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>
      <c r="A38" s="171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>
      <c r="A40" s="171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>
      <c r="A41" s="171" t="s">
        <v>437</v>
      </c>
      <c r="B41" s="673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>
      <c r="A42" s="171" t="s">
        <v>438</v>
      </c>
      <c r="B42" s="673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>
      <c r="A43" s="171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>
      <c r="A44" s="171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>
      <c r="A45" s="171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>
      <c r="A49" s="171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>
      <c r="A50" s="171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>
      <c r="A51" s="171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>
      <c r="A52" s="171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>
      <c r="A53" s="171" t="s">
        <v>449</v>
      </c>
      <c r="B53" s="69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>
      <c r="A54" s="171" t="s">
        <v>450</v>
      </c>
      <c r="B54" s="69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>
      <c r="A55" s="171" t="s">
        <v>451</v>
      </c>
      <c r="B55" s="69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>
      <c r="A56" s="171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>
      <c r="A57" s="171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>
      <c r="A58" s="171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>
      <c r="A59" s="171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>
      <c r="A60" s="171" t="s">
        <v>456</v>
      </c>
      <c r="B60" s="673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>
      <c r="A61" s="171" t="s">
        <v>457</v>
      </c>
      <c r="B61" s="673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>
      <c r="A62" s="171" t="s">
        <v>458</v>
      </c>
      <c r="B62" s="67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>
      <c r="A63" s="171" t="s">
        <v>459</v>
      </c>
      <c r="B63" s="673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>
      <c r="A64" s="171" t="s">
        <v>460</v>
      </c>
      <c r="B64" s="673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>
      <c r="A65" s="171" t="s">
        <v>461</v>
      </c>
      <c r="B65" s="673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>
      <c r="A66" s="171" t="s">
        <v>462</v>
      </c>
      <c r="B66" s="673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>
      <c r="A67" s="171" t="s">
        <v>463</v>
      </c>
      <c r="B67" s="673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>
      <c r="A68" s="171" t="s">
        <v>464</v>
      </c>
      <c r="B68" s="673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>
      <c r="A69" s="171" t="s">
        <v>465</v>
      </c>
      <c r="B69" s="673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>
      <c r="A70" s="171" t="s">
        <v>466</v>
      </c>
      <c r="B70" s="673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>
      <c r="A71" s="171" t="s">
        <v>467</v>
      </c>
      <c r="B71" s="673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>
      <c r="A72" s="171" t="s">
        <v>468</v>
      </c>
      <c r="B72" s="673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>
      <c r="A73" s="171" t="s">
        <v>469</v>
      </c>
      <c r="B73" s="673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>
      <c r="A74" s="171" t="s">
        <v>470</v>
      </c>
      <c r="B74" s="673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>
      <c r="A75" s="171" t="s">
        <v>471</v>
      </c>
      <c r="B75" s="673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>
      <c r="A76" s="171" t="s">
        <v>472</v>
      </c>
      <c r="B76" s="673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>
      <c r="A77" s="171" t="s">
        <v>473</v>
      </c>
      <c r="B77" s="673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>
      <c r="A78" s="171" t="s">
        <v>474</v>
      </c>
      <c r="B78" s="673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>
      <c r="A79" s="171" t="s">
        <v>475</v>
      </c>
      <c r="B79" s="673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>
      <c r="A80" s="171" t="s">
        <v>476</v>
      </c>
      <c r="B80" s="673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>
      <c r="A81" s="171" t="s">
        <v>477</v>
      </c>
      <c r="B81" s="673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>
      <c r="A82" s="171" t="s">
        <v>478</v>
      </c>
      <c r="B82" s="673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>
      <c r="A83" s="171" t="s">
        <v>479</v>
      </c>
      <c r="B83" s="673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>
      <c r="A84" s="171" t="s">
        <v>480</v>
      </c>
      <c r="B84" s="673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>
      <c r="A85" s="171" t="s">
        <v>481</v>
      </c>
      <c r="B85" s="673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>
      <c r="A86" s="171" t="s">
        <v>482</v>
      </c>
      <c r="B86" s="673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>
      <c r="A87" s="171" t="s">
        <v>483</v>
      </c>
      <c r="B87" s="673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>
      <c r="A88" s="171" t="s">
        <v>484</v>
      </c>
      <c r="B88" s="673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>
      <c r="A89" s="171" t="s">
        <v>485</v>
      </c>
      <c r="B89" s="673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>
      <c r="A90" s="171" t="s">
        <v>486</v>
      </c>
      <c r="B90" s="673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>
      <c r="A91" s="171" t="s">
        <v>487</v>
      </c>
      <c r="B91" s="673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>
      <c r="A92" s="171" t="s">
        <v>488</v>
      </c>
      <c r="B92" s="673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>
      <c r="A93" s="171" t="s">
        <v>489</v>
      </c>
      <c r="B93" s="673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>
      <c r="A94" s="171" t="s">
        <v>490</v>
      </c>
      <c r="B94" s="673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>
      <c r="A95" s="171" t="s">
        <v>491</v>
      </c>
      <c r="B95" s="673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>
      <c r="A96" s="171" t="s">
        <v>492</v>
      </c>
      <c r="B96" s="673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>
      <c r="A97" s="171" t="s">
        <v>493</v>
      </c>
      <c r="B97" s="673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>
      <c r="A98" s="171" t="s">
        <v>494</v>
      </c>
      <c r="B98" s="673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>
      <c r="A99" s="171" t="s">
        <v>495</v>
      </c>
      <c r="B99" s="673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>
      <c r="A100" s="171" t="s">
        <v>496</v>
      </c>
      <c r="B100" s="673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>
      <c r="A101" s="171" t="s">
        <v>497</v>
      </c>
      <c r="B101" s="673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>
      <c r="A102" s="171" t="s">
        <v>498</v>
      </c>
      <c r="B102" s="673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>
      <c r="A103" s="171" t="s">
        <v>499</v>
      </c>
      <c r="B103" s="673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>
      <c r="A104" s="171" t="s">
        <v>500</v>
      </c>
      <c r="B104" s="673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>
      <c r="A105" s="171" t="s">
        <v>501</v>
      </c>
      <c r="B105" s="673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>
      <c r="A106" s="171" t="s">
        <v>502</v>
      </c>
      <c r="B106" s="673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>
      <c r="A107" s="171" t="s">
        <v>503</v>
      </c>
      <c r="B107" s="673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>
      <c r="A108" s="171" t="s">
        <v>504</v>
      </c>
      <c r="B108" s="673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>
      <c r="A109" s="171" t="s">
        <v>505</v>
      </c>
      <c r="B109" s="673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>
      <c r="A110" s="171" t="s">
        <v>506</v>
      </c>
      <c r="B110" s="673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>
      <c r="A111" s="171" t="s">
        <v>507</v>
      </c>
      <c r="B111" s="673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>
      <c r="A112" s="171" t="s">
        <v>508</v>
      </c>
      <c r="B112" s="673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>
      <c r="A113" s="171" t="s">
        <v>509</v>
      </c>
      <c r="B113" s="688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>
      <c r="A114" s="171" t="s">
        <v>510</v>
      </c>
      <c r="B114" s="688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>
      <c r="A187" s="127"/>
      <c r="B187" s="127"/>
      <c r="G187" s="182"/>
    </row>
    <row r="188" spans="1:9">
      <c r="A188" s="127"/>
      <c r="B188" s="127"/>
      <c r="G188" s="182"/>
    </row>
    <row r="189" spans="1:9">
      <c r="A189" s="127"/>
      <c r="B189" s="127"/>
      <c r="G189" s="182"/>
    </row>
    <row r="190" spans="1:9">
      <c r="A190" s="127"/>
      <c r="B190" s="127"/>
      <c r="G190" s="182"/>
    </row>
    <row r="191" spans="1:9">
      <c r="A191" s="127"/>
      <c r="B191" s="127"/>
      <c r="G191" s="182"/>
    </row>
    <row r="192" spans="1:9">
      <c r="A192" s="127"/>
      <c r="B192" s="127"/>
      <c r="F192" s="695" t="s">
        <v>993</v>
      </c>
      <c r="G192" s="695"/>
      <c r="H192" s="695"/>
      <c r="I192" s="695"/>
    </row>
    <row r="193" spans="1:9">
      <c r="A193" s="127"/>
      <c r="B193" s="127"/>
      <c r="F193" s="676" t="s">
        <v>994</v>
      </c>
      <c r="G193" s="676"/>
      <c r="H193" s="676"/>
      <c r="I193" s="676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>
      <c r="A3" s="77"/>
      <c r="B3" s="77"/>
      <c r="C3" s="77"/>
      <c r="D3" s="77"/>
      <c r="E3" s="77"/>
      <c r="F3" s="77"/>
      <c r="G3" s="183"/>
      <c r="H3" s="77"/>
      <c r="I3" s="77"/>
    </row>
    <row r="4" spans="1:9" ht="18">
      <c r="A4" s="689" t="s">
        <v>1007</v>
      </c>
      <c r="B4" s="689"/>
      <c r="C4" s="689"/>
      <c r="D4" s="689"/>
      <c r="E4" s="689"/>
      <c r="F4" s="689"/>
      <c r="G4" s="689"/>
      <c r="H4" s="689"/>
      <c r="I4" s="689"/>
    </row>
    <row r="5" spans="1:9">
      <c r="B5" s="62"/>
      <c r="C5" s="4"/>
      <c r="D5" s="4"/>
      <c r="E5" s="4"/>
      <c r="F5" s="4"/>
      <c r="G5" s="182"/>
      <c r="H5" s="661"/>
      <c r="I5" s="661"/>
    </row>
    <row r="6" spans="1:9" ht="21" customHeight="1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>
      <c r="A13" s="172" t="s">
        <v>409</v>
      </c>
      <c r="B13" s="673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>
      <c r="A14" s="172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>
      <c r="A15" s="172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>
      <c r="A16" s="172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>
      <c r="A17" s="172" t="s">
        <v>413</v>
      </c>
      <c r="B17" s="673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>
      <c r="A18" s="172" t="s">
        <v>414</v>
      </c>
      <c r="B18" s="673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>
      <c r="A19" s="172" t="s">
        <v>415</v>
      </c>
      <c r="B19" s="673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>
      <c r="A20" s="172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>
      <c r="A21" s="172" t="s">
        <v>417</v>
      </c>
      <c r="B21" s="697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>
      <c r="A22" s="172" t="s">
        <v>418</v>
      </c>
      <c r="B22" s="697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>
      <c r="A23" s="172" t="s">
        <v>419</v>
      </c>
      <c r="B23" s="697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>
      <c r="A24" s="172" t="s">
        <v>420</v>
      </c>
      <c r="B24" s="697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>
      <c r="A25" s="172" t="s">
        <v>421</v>
      </c>
      <c r="B25" s="697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>
      <c r="A26" s="172" t="s">
        <v>422</v>
      </c>
      <c r="B26" s="697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>
      <c r="A27" s="172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>
      <c r="A28" s="172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>
      <c r="A29" s="172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>
      <c r="A30" s="172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>
      <c r="A31" s="172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>
      <c r="A32" s="172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>
      <c r="A33" s="172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>
      <c r="A34" s="172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>
      <c r="A35" s="172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>
      <c r="A36" s="172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>
      <c r="A37" s="172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>
      <c r="A38" s="172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>
      <c r="A40" s="172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>
      <c r="A41" s="172" t="s">
        <v>437</v>
      </c>
      <c r="B41" s="673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>
      <c r="A42" s="172" t="s">
        <v>438</v>
      </c>
      <c r="B42" s="673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>
      <c r="A43" s="172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>
      <c r="A44" s="172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>
      <c r="A45" s="172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>
      <c r="A49" s="172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>
      <c r="A50" s="172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>
      <c r="A51" s="172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>
      <c r="A52" s="172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>
      <c r="A53" s="172" t="s">
        <v>449</v>
      </c>
      <c r="B53" s="69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>
      <c r="A54" s="172" t="s">
        <v>450</v>
      </c>
      <c r="B54" s="69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>
      <c r="A55" s="172" t="s">
        <v>451</v>
      </c>
      <c r="B55" s="69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>
      <c r="A56" s="172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>
      <c r="A57" s="172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>
      <c r="A58" s="172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>
      <c r="A59" s="172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>
      <c r="A60" s="172" t="s">
        <v>456</v>
      </c>
      <c r="B60" s="673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>
      <c r="A61" s="172" t="s">
        <v>457</v>
      </c>
      <c r="B61" s="673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>
      <c r="A62" s="172" t="s">
        <v>458</v>
      </c>
      <c r="B62" s="67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>
      <c r="A63" s="172" t="s">
        <v>459</v>
      </c>
      <c r="B63" s="673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>
      <c r="A64" s="172" t="s">
        <v>460</v>
      </c>
      <c r="B64" s="673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>
      <c r="A65" s="172" t="s">
        <v>461</v>
      </c>
      <c r="B65" s="673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>
      <c r="A66" s="172" t="s">
        <v>462</v>
      </c>
      <c r="B66" s="673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>
      <c r="A67" s="172" t="s">
        <v>463</v>
      </c>
      <c r="B67" s="673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>
      <c r="A68" s="172" t="s">
        <v>464</v>
      </c>
      <c r="B68" s="673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>
      <c r="A69" s="172" t="s">
        <v>465</v>
      </c>
      <c r="B69" s="673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>
      <c r="A70" s="172" t="s">
        <v>466</v>
      </c>
      <c r="B70" s="673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>
      <c r="A71" s="172" t="s">
        <v>467</v>
      </c>
      <c r="B71" s="673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>
      <c r="A72" s="172" t="s">
        <v>468</v>
      </c>
      <c r="B72" s="673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>
      <c r="A73" s="172" t="s">
        <v>469</v>
      </c>
      <c r="B73" s="673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>
      <c r="A74" s="172" t="s">
        <v>470</v>
      </c>
      <c r="B74" s="673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>
      <c r="A75" s="172" t="s">
        <v>471</v>
      </c>
      <c r="B75" s="673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>
      <c r="A76" s="172" t="s">
        <v>472</v>
      </c>
      <c r="B76" s="673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>
      <c r="A77" s="172" t="s">
        <v>473</v>
      </c>
      <c r="B77" s="673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>
      <c r="A78" s="172" t="s">
        <v>474</v>
      </c>
      <c r="B78" s="673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>
      <c r="A79" s="172" t="s">
        <v>475</v>
      </c>
      <c r="B79" s="673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>
      <c r="A80" s="172" t="s">
        <v>476</v>
      </c>
      <c r="B80" s="673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>
      <c r="A81" s="172" t="s">
        <v>477</v>
      </c>
      <c r="B81" s="673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>
      <c r="A82" s="172" t="s">
        <v>478</v>
      </c>
      <c r="B82" s="673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>
      <c r="A83" s="172" t="s">
        <v>479</v>
      </c>
      <c r="B83" s="673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>
      <c r="A84" s="172" t="s">
        <v>480</v>
      </c>
      <c r="B84" s="673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>
      <c r="A85" s="172" t="s">
        <v>481</v>
      </c>
      <c r="B85" s="673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>
      <c r="A86" s="172" t="s">
        <v>482</v>
      </c>
      <c r="B86" s="673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>
      <c r="A87" s="172" t="s">
        <v>483</v>
      </c>
      <c r="B87" s="673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>
      <c r="A88" s="172" t="s">
        <v>484</v>
      </c>
      <c r="B88" s="673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>
      <c r="A89" s="172" t="s">
        <v>485</v>
      </c>
      <c r="B89" s="673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>
      <c r="A90" s="172" t="s">
        <v>486</v>
      </c>
      <c r="B90" s="673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>
      <c r="A91" s="172" t="s">
        <v>487</v>
      </c>
      <c r="B91" s="673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>
      <c r="A92" s="172" t="s">
        <v>488</v>
      </c>
      <c r="B92" s="673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>
      <c r="A93" s="172" t="s">
        <v>489</v>
      </c>
      <c r="B93" s="673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>
      <c r="A94" s="172" t="s">
        <v>490</v>
      </c>
      <c r="B94" s="673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>
      <c r="A95" s="172" t="s">
        <v>491</v>
      </c>
      <c r="B95" s="673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>
      <c r="A96" s="172" t="s">
        <v>492</v>
      </c>
      <c r="B96" s="673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>
      <c r="A97" s="172" t="s">
        <v>493</v>
      </c>
      <c r="B97" s="673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>
      <c r="A98" s="172" t="s">
        <v>494</v>
      </c>
      <c r="B98" s="673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>
      <c r="A99" s="172" t="s">
        <v>495</v>
      </c>
      <c r="B99" s="673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>
      <c r="A100" s="172" t="s">
        <v>496</v>
      </c>
      <c r="B100" s="673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>
      <c r="A101" s="172" t="s">
        <v>497</v>
      </c>
      <c r="B101" s="673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>
      <c r="A102" s="172" t="s">
        <v>498</v>
      </c>
      <c r="B102" s="673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>
      <c r="A103" s="172" t="s">
        <v>499</v>
      </c>
      <c r="B103" s="673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>
      <c r="A104" s="172" t="s">
        <v>500</v>
      </c>
      <c r="B104" s="673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>
      <c r="A105" s="172" t="s">
        <v>501</v>
      </c>
      <c r="B105" s="673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>
      <c r="A106" s="172" t="s">
        <v>502</v>
      </c>
      <c r="B106" s="673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>
      <c r="A107" s="172" t="s">
        <v>503</v>
      </c>
      <c r="B107" s="673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>
      <c r="A108" s="172" t="s">
        <v>504</v>
      </c>
      <c r="B108" s="673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>
      <c r="A109" s="172" t="s">
        <v>505</v>
      </c>
      <c r="B109" s="673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>
      <c r="A110" s="172" t="s">
        <v>506</v>
      </c>
      <c r="B110" s="673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>
      <c r="A111" s="172" t="s">
        <v>507</v>
      </c>
      <c r="B111" s="673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>
      <c r="A112" s="172" t="s">
        <v>508</v>
      </c>
      <c r="B112" s="673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>
      <c r="A113" s="172" t="s">
        <v>509</v>
      </c>
      <c r="B113" s="688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>
      <c r="A114" s="172" t="s">
        <v>510</v>
      </c>
      <c r="B114" s="688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>
      <c r="A187" s="127"/>
      <c r="B187" s="127"/>
      <c r="G187" s="182"/>
    </row>
    <row r="188" spans="1:9">
      <c r="A188" s="127"/>
      <c r="B188" s="127"/>
      <c r="G188" s="182"/>
    </row>
    <row r="189" spans="1:9">
      <c r="A189" s="127"/>
      <c r="B189" s="127"/>
      <c r="G189" s="182"/>
    </row>
    <row r="190" spans="1:9">
      <c r="A190" s="127"/>
      <c r="B190" s="127"/>
      <c r="F190" s="699" t="s">
        <v>993</v>
      </c>
      <c r="G190" s="699"/>
      <c r="H190" s="699"/>
      <c r="I190" s="699"/>
    </row>
    <row r="191" spans="1:9">
      <c r="A191" s="127"/>
      <c r="B191" s="127"/>
      <c r="F191" s="700" t="s">
        <v>994</v>
      </c>
      <c r="G191" s="700"/>
      <c r="H191" s="700"/>
      <c r="I191" s="700"/>
    </row>
  </sheetData>
  <mergeCells count="21">
    <mergeCell ref="B55:B56"/>
    <mergeCell ref="B57:B59"/>
    <mergeCell ref="B60:B79"/>
    <mergeCell ref="B80:B95"/>
    <mergeCell ref="B96:B10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F190:I190"/>
    <mergeCell ref="F191:I191"/>
    <mergeCell ref="B105:B107"/>
    <mergeCell ref="B108:B112"/>
    <mergeCell ref="B113:B11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>
      <c r="A3" s="77"/>
      <c r="B3" s="77"/>
      <c r="C3" s="77"/>
      <c r="D3" s="77"/>
      <c r="E3" s="77"/>
      <c r="F3" s="77"/>
      <c r="G3" s="183"/>
      <c r="H3" s="77"/>
      <c r="I3" s="77"/>
    </row>
    <row r="4" spans="1:9" ht="18">
      <c r="A4" s="689" t="s">
        <v>1008</v>
      </c>
      <c r="B4" s="689"/>
      <c r="C4" s="689"/>
      <c r="D4" s="689"/>
      <c r="E4" s="689"/>
      <c r="F4" s="689"/>
      <c r="G4" s="689"/>
      <c r="H4" s="689"/>
      <c r="I4" s="689"/>
    </row>
    <row r="5" spans="1:9">
      <c r="B5" s="62"/>
      <c r="C5" s="4"/>
      <c r="D5" s="4"/>
      <c r="E5" s="4"/>
      <c r="F5" s="4"/>
      <c r="G5" s="182"/>
      <c r="H5" s="661"/>
      <c r="I5" s="661"/>
    </row>
    <row r="6" spans="1:9" ht="28.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>
      <c r="A13" s="186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>
      <c r="A14" s="186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>
      <c r="A15" s="186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>
      <c r="A16" s="186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>
      <c r="A17" s="186" t="s">
        <v>413</v>
      </c>
      <c r="B17" s="673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>
      <c r="A18" s="186" t="s">
        <v>414</v>
      </c>
      <c r="B18" s="673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>
      <c r="A19" s="186" t="s">
        <v>415</v>
      </c>
      <c r="B19" s="673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>
      <c r="A20" s="186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>
      <c r="A21" s="186" t="s">
        <v>417</v>
      </c>
      <c r="B21" s="697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>
      <c r="A22" s="186" t="s">
        <v>418</v>
      </c>
      <c r="B22" s="697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>
      <c r="A23" s="186" t="s">
        <v>419</v>
      </c>
      <c r="B23" s="697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>
      <c r="A24" s="186" t="s">
        <v>420</v>
      </c>
      <c r="B24" s="697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>
      <c r="A25" s="186" t="s">
        <v>421</v>
      </c>
      <c r="B25" s="697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>
      <c r="A26" s="186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>
      <c r="A27" s="186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>
      <c r="A28" s="186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>
      <c r="A29" s="186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>
      <c r="A30" s="186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>
      <c r="A31" s="186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>
      <c r="A32" s="186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>
      <c r="A33" s="186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>
      <c r="A34" s="186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>
      <c r="A35" s="186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>
      <c r="A36" s="186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>
      <c r="A37" s="186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>
      <c r="A38" s="186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>
      <c r="A40" s="186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>
      <c r="A41" s="186" t="s">
        <v>437</v>
      </c>
      <c r="B41" s="673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>
      <c r="A42" s="186" t="s">
        <v>438</v>
      </c>
      <c r="B42" s="673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>
      <c r="A43" s="186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>
      <c r="A44" s="186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>
      <c r="A45" s="186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>
      <c r="A49" s="186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>
      <c r="A50" s="186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>
      <c r="A51" s="186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>
      <c r="A52" s="186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>
      <c r="A53" s="186" t="s">
        <v>449</v>
      </c>
      <c r="B53" s="69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>
      <c r="A54" s="186" t="s">
        <v>450</v>
      </c>
      <c r="B54" s="69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>
      <c r="A55" s="186" t="s">
        <v>451</v>
      </c>
      <c r="B55" s="69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>
      <c r="A56" s="186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>
      <c r="A57" s="186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>
      <c r="A58" s="186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>
      <c r="A59" s="186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>
      <c r="A60" s="186" t="s">
        <v>456</v>
      </c>
      <c r="B60" s="673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>
      <c r="A61" s="186" t="s">
        <v>457</v>
      </c>
      <c r="B61" s="673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>
      <c r="A62" s="186" t="s">
        <v>458</v>
      </c>
      <c r="B62" s="67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>
      <c r="A63" s="186" t="s">
        <v>459</v>
      </c>
      <c r="B63" s="673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>
      <c r="A64" s="186" t="s">
        <v>460</v>
      </c>
      <c r="B64" s="673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>
      <c r="A65" s="186" t="s">
        <v>461</v>
      </c>
      <c r="B65" s="673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>
      <c r="A66" s="186" t="s">
        <v>462</v>
      </c>
      <c r="B66" s="673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>
      <c r="A67" s="186" t="s">
        <v>463</v>
      </c>
      <c r="B67" s="673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>
      <c r="A68" s="186" t="s">
        <v>464</v>
      </c>
      <c r="B68" s="673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>
      <c r="A69" s="186" t="s">
        <v>465</v>
      </c>
      <c r="B69" s="673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>
      <c r="A70" s="186" t="s">
        <v>466</v>
      </c>
      <c r="B70" s="673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>
      <c r="A71" s="186" t="s">
        <v>467</v>
      </c>
      <c r="B71" s="673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>
      <c r="A72" s="186" t="s">
        <v>468</v>
      </c>
      <c r="B72" s="673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>
      <c r="A73" s="186" t="s">
        <v>469</v>
      </c>
      <c r="B73" s="673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>
      <c r="A74" s="186" t="s">
        <v>470</v>
      </c>
      <c r="B74" s="673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>
      <c r="A75" s="186" t="s">
        <v>471</v>
      </c>
      <c r="B75" s="673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>
      <c r="A76" s="186" t="s">
        <v>472</v>
      </c>
      <c r="B76" s="673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>
      <c r="A77" s="186" t="s">
        <v>473</v>
      </c>
      <c r="B77" s="673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>
      <c r="A78" s="186" t="s">
        <v>474</v>
      </c>
      <c r="B78" s="673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>
      <c r="A79" s="186" t="s">
        <v>475</v>
      </c>
      <c r="B79" s="673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>
      <c r="A80" s="186" t="s">
        <v>476</v>
      </c>
      <c r="B80" s="673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>
      <c r="A81" s="186" t="s">
        <v>477</v>
      </c>
      <c r="B81" s="673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>
      <c r="A82" s="186" t="s">
        <v>478</v>
      </c>
      <c r="B82" s="673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>
      <c r="A83" s="186" t="s">
        <v>479</v>
      </c>
      <c r="B83" s="673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>
      <c r="A84" s="186" t="s">
        <v>480</v>
      </c>
      <c r="B84" s="673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>
      <c r="A85" s="186" t="s">
        <v>481</v>
      </c>
      <c r="B85" s="673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>
      <c r="A86" s="186" t="s">
        <v>482</v>
      </c>
      <c r="B86" s="673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>
      <c r="A87" s="186" t="s">
        <v>483</v>
      </c>
      <c r="B87" s="673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>
      <c r="A88" s="186" t="s">
        <v>484</v>
      </c>
      <c r="B88" s="673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>
      <c r="A89" s="186" t="s">
        <v>485</v>
      </c>
      <c r="B89" s="673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>
      <c r="A90" s="186" t="s">
        <v>486</v>
      </c>
      <c r="B90" s="673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>
      <c r="A91" s="186" t="s">
        <v>487</v>
      </c>
      <c r="B91" s="673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>
      <c r="A92" s="186" t="s">
        <v>488</v>
      </c>
      <c r="B92" s="673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>
      <c r="A93" s="186" t="s">
        <v>489</v>
      </c>
      <c r="B93" s="673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>
      <c r="A94" s="186" t="s">
        <v>490</v>
      </c>
      <c r="B94" s="673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>
      <c r="A95" s="186" t="s">
        <v>491</v>
      </c>
      <c r="B95" s="673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>
      <c r="A96" s="186" t="s">
        <v>492</v>
      </c>
      <c r="B96" s="673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>
      <c r="A97" s="186" t="s">
        <v>493</v>
      </c>
      <c r="B97" s="673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>
      <c r="A98" s="186" t="s">
        <v>494</v>
      </c>
      <c r="B98" s="673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>
      <c r="A99" s="186" t="s">
        <v>495</v>
      </c>
      <c r="B99" s="673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>
      <c r="A100" s="186" t="s">
        <v>496</v>
      </c>
      <c r="B100" s="673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>
      <c r="A101" s="186" t="s">
        <v>497</v>
      </c>
      <c r="B101" s="673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>
      <c r="A102" s="186" t="s">
        <v>498</v>
      </c>
      <c r="B102" s="673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>
      <c r="A103" s="186" t="s">
        <v>499</v>
      </c>
      <c r="B103" s="673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>
      <c r="A104" s="186" t="s">
        <v>500</v>
      </c>
      <c r="B104" s="673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>
      <c r="A105" s="186" t="s">
        <v>501</v>
      </c>
      <c r="B105" s="673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>
      <c r="A106" s="186" t="s">
        <v>502</v>
      </c>
      <c r="B106" s="673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>
      <c r="A107" s="186" t="s">
        <v>503</v>
      </c>
      <c r="B107" s="673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>
      <c r="A108" s="186" t="s">
        <v>504</v>
      </c>
      <c r="B108" s="673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>
      <c r="A109" s="186" t="s">
        <v>505</v>
      </c>
      <c r="B109" s="673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>
      <c r="A110" s="186" t="s">
        <v>506</v>
      </c>
      <c r="B110" s="673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>
      <c r="A111" s="186" t="s">
        <v>507</v>
      </c>
      <c r="B111" s="673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>
      <c r="A112" s="186" t="s">
        <v>508</v>
      </c>
      <c r="B112" s="673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>
      <c r="A113" s="186" t="s">
        <v>509</v>
      </c>
      <c r="B113" s="688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>
      <c r="A114" s="186" t="s">
        <v>510</v>
      </c>
      <c r="B114" s="688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>
      <c r="A187" s="127"/>
      <c r="B187" s="127"/>
      <c r="G187" s="182"/>
    </row>
    <row r="188" spans="1:9">
      <c r="A188" s="127"/>
      <c r="B188" s="127"/>
      <c r="G188" s="182"/>
    </row>
    <row r="189" spans="1:9">
      <c r="A189" s="127"/>
      <c r="B189" s="127"/>
      <c r="G189" s="182"/>
    </row>
    <row r="190" spans="1:9">
      <c r="A190" s="127"/>
      <c r="B190" s="127"/>
      <c r="F190" s="699" t="s">
        <v>993</v>
      </c>
      <c r="G190" s="699"/>
      <c r="H190" s="699"/>
      <c r="I190" s="699"/>
    </row>
    <row r="191" spans="1:9">
      <c r="A191" s="127"/>
      <c r="B191" s="127"/>
      <c r="F191" s="700" t="s">
        <v>994</v>
      </c>
      <c r="G191" s="700"/>
      <c r="H191" s="700"/>
      <c r="I191" s="700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>
      <c r="A3" s="77"/>
      <c r="B3" s="77"/>
      <c r="C3" s="77"/>
      <c r="D3" s="77"/>
      <c r="E3" s="77"/>
      <c r="F3" s="77"/>
      <c r="G3" s="183"/>
      <c r="H3" s="77"/>
      <c r="I3" s="77"/>
    </row>
    <row r="4" spans="1:9" ht="18">
      <c r="A4" s="689" t="s">
        <v>1016</v>
      </c>
      <c r="B4" s="689"/>
      <c r="C4" s="689"/>
      <c r="D4" s="689"/>
      <c r="E4" s="689"/>
      <c r="F4" s="689"/>
      <c r="G4" s="689"/>
      <c r="H4" s="689"/>
      <c r="I4" s="689"/>
    </row>
    <row r="5" spans="1:9">
      <c r="B5" s="62"/>
      <c r="C5" s="4"/>
      <c r="D5" s="4"/>
      <c r="E5" s="4"/>
      <c r="F5" s="4"/>
      <c r="G5" s="182"/>
      <c r="H5" s="661"/>
      <c r="I5" s="661"/>
    </row>
    <row r="6" spans="1:9" ht="28.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>
      <c r="A13" s="189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>
      <c r="A14" s="189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>
      <c r="A15" s="189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>
      <c r="A16" s="189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>
      <c r="A17" s="189" t="s">
        <v>413</v>
      </c>
      <c r="B17" s="673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>
      <c r="A18" s="189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>
      <c r="A19" s="189" t="s">
        <v>415</v>
      </c>
      <c r="B19" s="673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>
      <c r="A20" s="189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>
      <c r="A21" s="189" t="s">
        <v>417</v>
      </c>
      <c r="B21" s="697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>
      <c r="A22" s="189" t="s">
        <v>418</v>
      </c>
      <c r="B22" s="697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>
      <c r="A23" s="189" t="s">
        <v>419</v>
      </c>
      <c r="B23" s="697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>
      <c r="A24" s="189" t="s">
        <v>420</v>
      </c>
      <c r="B24" s="697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>
      <c r="A25" s="189" t="s">
        <v>421</v>
      </c>
      <c r="B25" s="697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>
      <c r="A26" s="189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>
      <c r="A27" s="189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>
      <c r="A28" s="189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>
      <c r="A29" s="189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>
      <c r="A30" s="189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>
      <c r="A31" s="189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>
      <c r="A32" s="189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>
      <c r="A33" s="189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>
      <c r="A34" s="189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>
      <c r="A35" s="189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>
      <c r="A36" s="189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>
      <c r="A37" s="189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>
      <c r="A38" s="189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>
      <c r="A40" s="189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>
      <c r="A41" s="189" t="s">
        <v>437</v>
      </c>
      <c r="B41" s="673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>
      <c r="A42" s="189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>
      <c r="A43" s="189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>
      <c r="A44" s="189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>
      <c r="A45" s="189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>
      <c r="A49" s="189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>
      <c r="A50" s="189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>
      <c r="A51" s="189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>
      <c r="A52" s="189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>
      <c r="A53" s="189" t="s">
        <v>449</v>
      </c>
      <c r="B53" s="69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>
      <c r="A54" s="189" t="s">
        <v>450</v>
      </c>
      <c r="B54" s="69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>
      <c r="A55" s="189" t="s">
        <v>451</v>
      </c>
      <c r="B55" s="69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>
      <c r="A56" s="189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>
      <c r="A57" s="189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>
      <c r="A58" s="189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>
      <c r="A59" s="189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>
      <c r="A60" s="189" t="s">
        <v>456</v>
      </c>
      <c r="B60" s="673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>
      <c r="A61" s="189" t="s">
        <v>457</v>
      </c>
      <c r="B61" s="673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>
      <c r="A62" s="189" t="s">
        <v>458</v>
      </c>
      <c r="B62" s="67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>
      <c r="A63" s="189" t="s">
        <v>459</v>
      </c>
      <c r="B63" s="673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>
      <c r="A64" s="189" t="s">
        <v>460</v>
      </c>
      <c r="B64" s="673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>
      <c r="A65" s="189" t="s">
        <v>461</v>
      </c>
      <c r="B65" s="673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>
      <c r="A66" s="189" t="s">
        <v>462</v>
      </c>
      <c r="B66" s="673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>
      <c r="A67" s="189" t="s">
        <v>463</v>
      </c>
      <c r="B67" s="673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>
      <c r="A68" s="189" t="s">
        <v>464</v>
      </c>
      <c r="B68" s="673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>
      <c r="A69" s="189" t="s">
        <v>465</v>
      </c>
      <c r="B69" s="673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>
      <c r="A70" s="189" t="s">
        <v>466</v>
      </c>
      <c r="B70" s="673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>
      <c r="A71" s="189" t="s">
        <v>467</v>
      </c>
      <c r="B71" s="673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>
      <c r="A72" s="189" t="s">
        <v>468</v>
      </c>
      <c r="B72" s="673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>
      <c r="A73" s="189" t="s">
        <v>469</v>
      </c>
      <c r="B73" s="673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>
      <c r="A74" s="189" t="s">
        <v>470</v>
      </c>
      <c r="B74" s="673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>
      <c r="A75" s="189" t="s">
        <v>471</v>
      </c>
      <c r="B75" s="673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>
      <c r="A76" s="189" t="s">
        <v>472</v>
      </c>
      <c r="B76" s="673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>
      <c r="A77" s="189" t="s">
        <v>473</v>
      </c>
      <c r="B77" s="673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>
      <c r="A78" s="189" t="s">
        <v>474</v>
      </c>
      <c r="B78" s="673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>
      <c r="A79" s="189" t="s">
        <v>475</v>
      </c>
      <c r="B79" s="673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>
      <c r="A80" s="189" t="s">
        <v>476</v>
      </c>
      <c r="B80" s="673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>
      <c r="A81" s="189" t="s">
        <v>477</v>
      </c>
      <c r="B81" s="673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>
      <c r="A82" s="189" t="s">
        <v>478</v>
      </c>
      <c r="B82" s="673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>
      <c r="A83" s="189" t="s">
        <v>479</v>
      </c>
      <c r="B83" s="673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>
      <c r="A84" s="189" t="s">
        <v>480</v>
      </c>
      <c r="B84" s="673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>
      <c r="A85" s="189" t="s">
        <v>481</v>
      </c>
      <c r="B85" s="673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>
      <c r="A86" s="189" t="s">
        <v>482</v>
      </c>
      <c r="B86" s="673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>
      <c r="A87" s="189" t="s">
        <v>483</v>
      </c>
      <c r="B87" s="673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>
      <c r="A88" s="189" t="s">
        <v>484</v>
      </c>
      <c r="B88" s="673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>
      <c r="A89" s="189" t="s">
        <v>485</v>
      </c>
      <c r="B89" s="673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>
      <c r="A90" s="189" t="s">
        <v>486</v>
      </c>
      <c r="B90" s="673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>
      <c r="A91" s="189" t="s">
        <v>487</v>
      </c>
      <c r="B91" s="673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>
      <c r="A92" s="189" t="s">
        <v>488</v>
      </c>
      <c r="B92" s="673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>
      <c r="A93" s="189" t="s">
        <v>489</v>
      </c>
      <c r="B93" s="673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>
      <c r="A94" s="189" t="s">
        <v>490</v>
      </c>
      <c r="B94" s="673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>
      <c r="A95" s="189" t="s">
        <v>491</v>
      </c>
      <c r="B95" s="673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>
      <c r="A96" s="189" t="s">
        <v>492</v>
      </c>
      <c r="B96" s="673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>
      <c r="A97" s="189" t="s">
        <v>493</v>
      </c>
      <c r="B97" s="673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>
      <c r="A98" s="189" t="s">
        <v>494</v>
      </c>
      <c r="B98" s="673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>
      <c r="A99" s="189" t="s">
        <v>495</v>
      </c>
      <c r="B99" s="673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>
      <c r="A100" s="189" t="s">
        <v>496</v>
      </c>
      <c r="B100" s="673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>
      <c r="A101" s="189" t="s">
        <v>497</v>
      </c>
      <c r="B101" s="673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>
      <c r="A102" s="189" t="s">
        <v>498</v>
      </c>
      <c r="B102" s="673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>
      <c r="A103" s="189" t="s">
        <v>499</v>
      </c>
      <c r="B103" s="673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>
      <c r="A104" s="189" t="s">
        <v>500</v>
      </c>
      <c r="B104" s="673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>
      <c r="A105" s="189" t="s">
        <v>501</v>
      </c>
      <c r="B105" s="673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>
      <c r="A106" s="189" t="s">
        <v>502</v>
      </c>
      <c r="B106" s="673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>
      <c r="A107" s="189" t="s">
        <v>503</v>
      </c>
      <c r="B107" s="673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>
      <c r="A108" s="189" t="s">
        <v>504</v>
      </c>
      <c r="B108" s="673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>
      <c r="A109" s="189" t="s">
        <v>505</v>
      </c>
      <c r="B109" s="673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>
      <c r="A110" s="189" t="s">
        <v>506</v>
      </c>
      <c r="B110" s="673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>
      <c r="A111" s="189" t="s">
        <v>507</v>
      </c>
      <c r="B111" s="673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>
      <c r="A112" s="189" t="s">
        <v>508</v>
      </c>
      <c r="B112" s="673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>
      <c r="A113" s="189" t="s">
        <v>509</v>
      </c>
      <c r="B113" s="688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>
      <c r="A114" s="189" t="s">
        <v>510</v>
      </c>
      <c r="B114" s="688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>
      <c r="A187" s="127"/>
      <c r="B187" s="127"/>
      <c r="G187" s="182"/>
    </row>
    <row r="188" spans="1:9">
      <c r="A188" s="127"/>
      <c r="B188" s="127"/>
      <c r="G188" s="182"/>
    </row>
    <row r="189" spans="1:9">
      <c r="A189" s="127"/>
      <c r="B189" s="127"/>
      <c r="G189" s="182"/>
    </row>
    <row r="190" spans="1:9">
      <c r="A190" s="127"/>
      <c r="B190" s="127"/>
      <c r="F190" s="699" t="s">
        <v>993</v>
      </c>
      <c r="G190" s="699"/>
      <c r="H190" s="699"/>
      <c r="I190" s="699"/>
    </row>
    <row r="191" spans="1:9">
      <c r="A191" s="127"/>
      <c r="B191" s="127"/>
      <c r="F191" s="700" t="s">
        <v>994</v>
      </c>
      <c r="G191" s="700"/>
      <c r="H191" s="700"/>
      <c r="I191" s="700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>
      <c r="A3" s="77"/>
      <c r="B3" s="77"/>
      <c r="C3" s="77"/>
      <c r="D3" s="77"/>
      <c r="E3" s="77"/>
      <c r="F3" s="77"/>
      <c r="G3" s="183"/>
      <c r="H3" s="77"/>
      <c r="I3" s="77"/>
    </row>
    <row r="4" spans="1:9" ht="18">
      <c r="A4" s="689" t="s">
        <v>1017</v>
      </c>
      <c r="B4" s="689"/>
      <c r="C4" s="689"/>
      <c r="D4" s="689"/>
      <c r="E4" s="689"/>
      <c r="F4" s="689"/>
      <c r="G4" s="689"/>
      <c r="H4" s="689"/>
      <c r="I4" s="689"/>
    </row>
    <row r="5" spans="1:9">
      <c r="B5" s="62"/>
      <c r="C5" s="4"/>
      <c r="D5" s="4"/>
      <c r="E5" s="4"/>
      <c r="F5" s="4"/>
      <c r="G5" s="182"/>
      <c r="H5" s="661"/>
      <c r="I5" s="661"/>
    </row>
    <row r="6" spans="1:9" ht="19.5" customHeight="1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>
      <c r="A13" s="192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>
      <c r="A14" s="192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>
      <c r="A15" s="192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>
      <c r="A16" s="192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>
      <c r="A17" s="192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>
      <c r="A18" s="192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>
      <c r="A19" s="192" t="s">
        <v>415</v>
      </c>
      <c r="B19" s="673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>
      <c r="A20" s="192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>
      <c r="A21" s="192" t="s">
        <v>417</v>
      </c>
      <c r="B21" s="697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>
      <c r="A22" s="192" t="s">
        <v>418</v>
      </c>
      <c r="B22" s="697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>
      <c r="A23" s="192" t="s">
        <v>419</v>
      </c>
      <c r="B23" s="697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>
      <c r="A24" s="192" t="s">
        <v>420</v>
      </c>
      <c r="B24" s="697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>
      <c r="A25" s="192" t="s">
        <v>421</v>
      </c>
      <c r="B25" s="697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>
      <c r="A26" s="192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>
      <c r="A27" s="192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>
      <c r="A28" s="192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>
      <c r="A29" s="192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>
      <c r="A30" s="192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>
      <c r="A31" s="192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>
      <c r="A32" s="192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>
      <c r="A33" s="192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>
      <c r="A34" s="192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>
      <c r="A35" s="192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>
      <c r="A36" s="192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>
      <c r="A37" s="192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>
      <c r="A38" s="192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>
      <c r="A40" s="192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>
      <c r="A41" s="192" t="s">
        <v>437</v>
      </c>
      <c r="B41" s="673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>
      <c r="A42" s="192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>
      <c r="A43" s="192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>
      <c r="A44" s="192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>
      <c r="A45" s="192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>
      <c r="A49" s="192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>
      <c r="A50" s="192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>
      <c r="A51" s="192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>
      <c r="A52" s="192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>
      <c r="A53" s="192" t="s">
        <v>449</v>
      </c>
      <c r="B53" s="69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>
      <c r="A54" s="192" t="s">
        <v>450</v>
      </c>
      <c r="B54" s="69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>
      <c r="A55" s="192" t="s">
        <v>451</v>
      </c>
      <c r="B55" s="69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>
      <c r="A56" s="192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>
      <c r="A57" s="192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>
      <c r="A58" s="192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>
      <c r="A59" s="192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>
      <c r="A60" s="192" t="s">
        <v>456</v>
      </c>
      <c r="B60" s="673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>
      <c r="A61" s="192" t="s">
        <v>457</v>
      </c>
      <c r="B61" s="673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>
      <c r="A62" s="192" t="s">
        <v>458</v>
      </c>
      <c r="B62" s="673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>
      <c r="A63" s="192" t="s">
        <v>459</v>
      </c>
      <c r="B63" s="673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>
      <c r="A64" s="192" t="s">
        <v>460</v>
      </c>
      <c r="B64" s="673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>
      <c r="A65" s="192" t="s">
        <v>461</v>
      </c>
      <c r="B65" s="673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>
      <c r="A66" s="192" t="s">
        <v>462</v>
      </c>
      <c r="B66" s="673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>
      <c r="A67" s="192" t="s">
        <v>463</v>
      </c>
      <c r="B67" s="673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>
      <c r="A68" s="192" t="s">
        <v>464</v>
      </c>
      <c r="B68" s="673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>
      <c r="A69" s="192" t="s">
        <v>465</v>
      </c>
      <c r="B69" s="673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>
      <c r="A70" s="192" t="s">
        <v>466</v>
      </c>
      <c r="B70" s="673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>
      <c r="A71" s="192" t="s">
        <v>468</v>
      </c>
      <c r="B71" s="673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>
      <c r="A72" s="192" t="s">
        <v>469</v>
      </c>
      <c r="B72" s="673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>
      <c r="A73" s="192" t="s">
        <v>470</v>
      </c>
      <c r="B73" s="673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>
      <c r="A74" s="192" t="s">
        <v>471</v>
      </c>
      <c r="B74" s="673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>
      <c r="A75" s="192" t="s">
        <v>472</v>
      </c>
      <c r="B75" s="673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>
      <c r="A76" s="192" t="s">
        <v>473</v>
      </c>
      <c r="B76" s="673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>
      <c r="A77" s="192" t="s">
        <v>474</v>
      </c>
      <c r="B77" s="673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>
      <c r="A78" s="192" t="s">
        <v>475</v>
      </c>
      <c r="B78" s="673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>
      <c r="A79" s="192" t="s">
        <v>476</v>
      </c>
      <c r="B79" s="673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>
      <c r="A80" s="192" t="s">
        <v>477</v>
      </c>
      <c r="B80" s="673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>
      <c r="A81" s="192" t="s">
        <v>478</v>
      </c>
      <c r="B81" s="673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>
      <c r="A82" s="192" t="s">
        <v>479</v>
      </c>
      <c r="B82" s="673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>
      <c r="A83" s="192" t="s">
        <v>480</v>
      </c>
      <c r="B83" s="673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>
      <c r="A84" s="192" t="s">
        <v>481</v>
      </c>
      <c r="B84" s="673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>
      <c r="A85" s="192" t="s">
        <v>482</v>
      </c>
      <c r="B85" s="673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>
      <c r="A86" s="192" t="s">
        <v>483</v>
      </c>
      <c r="B86" s="673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>
      <c r="A87" s="192" t="s">
        <v>484</v>
      </c>
      <c r="B87" s="673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>
      <c r="A88" s="192" t="s">
        <v>485</v>
      </c>
      <c r="B88" s="673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>
      <c r="A89" s="192" t="s">
        <v>486</v>
      </c>
      <c r="B89" s="673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>
      <c r="A90" s="192" t="s">
        <v>487</v>
      </c>
      <c r="B90" s="673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>
      <c r="A91" s="192" t="s">
        <v>488</v>
      </c>
      <c r="B91" s="673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>
      <c r="A92" s="192" t="s">
        <v>489</v>
      </c>
      <c r="B92" s="673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>
      <c r="A93" s="192" t="s">
        <v>490</v>
      </c>
      <c r="B93" s="673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>
      <c r="A94" s="192" t="s">
        <v>491</v>
      </c>
      <c r="B94" s="673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>
      <c r="A95" s="192" t="s">
        <v>492</v>
      </c>
      <c r="B95" s="673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>
      <c r="A96" s="192" t="s">
        <v>493</v>
      </c>
      <c r="B96" s="673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>
      <c r="A97" s="192" t="s">
        <v>494</v>
      </c>
      <c r="B97" s="673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>
      <c r="A98" s="192" t="s">
        <v>495</v>
      </c>
      <c r="B98" s="673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>
      <c r="A99" s="192" t="s">
        <v>496</v>
      </c>
      <c r="B99" s="673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>
      <c r="A100" s="192" t="s">
        <v>497</v>
      </c>
      <c r="B100" s="673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>
      <c r="A101" s="192" t="s">
        <v>498</v>
      </c>
      <c r="B101" s="673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>
      <c r="A102" s="192" t="s">
        <v>499</v>
      </c>
      <c r="B102" s="673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>
      <c r="A103" s="192" t="s">
        <v>500</v>
      </c>
      <c r="B103" s="673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>
      <c r="A104" s="192" t="s">
        <v>501</v>
      </c>
      <c r="B104" s="673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>
      <c r="A105" s="192" t="s">
        <v>502</v>
      </c>
      <c r="B105" s="673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>
      <c r="A106" s="192" t="s">
        <v>503</v>
      </c>
      <c r="B106" s="673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>
      <c r="A107" s="192" t="s">
        <v>504</v>
      </c>
      <c r="B107" s="673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>
      <c r="A108" s="192" t="s">
        <v>505</v>
      </c>
      <c r="B108" s="673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>
      <c r="A109" s="192" t="s">
        <v>506</v>
      </c>
      <c r="B109" s="673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>
      <c r="A110" s="192" t="s">
        <v>507</v>
      </c>
      <c r="B110" s="673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>
      <c r="A111" s="192" t="s">
        <v>508</v>
      </c>
      <c r="B111" s="673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>
      <c r="A112" s="192" t="s">
        <v>509</v>
      </c>
      <c r="B112" s="688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>
      <c r="A113" s="192" t="s">
        <v>510</v>
      </c>
      <c r="B113" s="688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>
      <c r="A186" s="127"/>
      <c r="B186" s="127"/>
      <c r="G186" s="182"/>
    </row>
    <row r="187" spans="1:9">
      <c r="A187" s="127"/>
      <c r="B187" s="127"/>
      <c r="G187" s="182"/>
    </row>
    <row r="188" spans="1:9">
      <c r="A188" s="127"/>
      <c r="B188" s="127"/>
      <c r="G188" s="182"/>
    </row>
    <row r="189" spans="1:9">
      <c r="A189" s="127"/>
      <c r="B189" s="127"/>
      <c r="F189" s="699" t="s">
        <v>993</v>
      </c>
      <c r="G189" s="699"/>
      <c r="H189" s="699"/>
      <c r="I189" s="699"/>
    </row>
    <row r="190" spans="1:9">
      <c r="A190" s="127"/>
      <c r="B190" s="127"/>
      <c r="F190" s="700" t="s">
        <v>994</v>
      </c>
      <c r="G190" s="700"/>
      <c r="H190" s="700"/>
      <c r="I190" s="700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>
      <c r="A3" s="77"/>
      <c r="B3" s="77"/>
      <c r="C3" s="77"/>
      <c r="D3" s="77"/>
      <c r="E3" s="77"/>
      <c r="F3" s="77"/>
      <c r="G3" s="183"/>
      <c r="H3" s="77"/>
      <c r="I3" s="77"/>
    </row>
    <row r="4" spans="1:9" ht="18">
      <c r="A4" s="689" t="s">
        <v>1050</v>
      </c>
      <c r="B4" s="689"/>
      <c r="C4" s="689"/>
      <c r="D4" s="689"/>
      <c r="E4" s="689"/>
      <c r="F4" s="689"/>
      <c r="G4" s="689"/>
      <c r="H4" s="689"/>
      <c r="I4" s="689"/>
    </row>
    <row r="5" spans="1:9">
      <c r="B5" s="62"/>
      <c r="C5" s="4"/>
      <c r="D5" s="4"/>
      <c r="E5" s="4"/>
      <c r="F5" s="4"/>
      <c r="G5" s="182"/>
      <c r="H5" s="661"/>
      <c r="I5" s="661"/>
    </row>
    <row r="6" spans="1:9" ht="28.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>
      <c r="A13" s="195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>
      <c r="A14" s="195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>
      <c r="A15" s="195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>
      <c r="A16" s="195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>
      <c r="A17" s="195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>
      <c r="A18" s="195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>
      <c r="A19" s="195" t="s">
        <v>415</v>
      </c>
      <c r="B19" s="673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>
      <c r="A20" s="195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>
      <c r="A21" s="195" t="s">
        <v>417</v>
      </c>
      <c r="B21" s="697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>
      <c r="A22" s="195" t="s">
        <v>418</v>
      </c>
      <c r="B22" s="697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>
      <c r="A23" s="195" t="s">
        <v>419</v>
      </c>
      <c r="B23" s="697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>
      <c r="A24" s="195" t="s">
        <v>420</v>
      </c>
      <c r="B24" s="697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>
      <c r="A25" s="195" t="s">
        <v>421</v>
      </c>
      <c r="B25" s="697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>
      <c r="A26" s="195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>
      <c r="A27" s="195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>
      <c r="A28" s="195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>
      <c r="A29" s="195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>
      <c r="A30" s="195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>
      <c r="A31" s="195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>
      <c r="A32" s="195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>
      <c r="A33" s="195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>
      <c r="A34" s="195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>
      <c r="A35" s="195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>
      <c r="A36" s="195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>
      <c r="A37" s="195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>
      <c r="A38" s="195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>
      <c r="A40" s="195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>
      <c r="A41" s="195" t="s">
        <v>437</v>
      </c>
      <c r="B41" s="673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>
      <c r="A42" s="195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>
      <c r="A43" s="195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>
      <c r="A44" s="195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>
      <c r="A45" s="195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>
      <c r="A49" s="195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>
      <c r="A50" s="195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>
      <c r="A51" s="195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>
      <c r="A52" s="195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>
      <c r="A53" s="195" t="s">
        <v>449</v>
      </c>
      <c r="B53" s="69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>
      <c r="A54" s="195" t="s">
        <v>450</v>
      </c>
      <c r="B54" s="69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>
      <c r="A55" s="195" t="s">
        <v>451</v>
      </c>
      <c r="B55" s="69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>
      <c r="A56" s="195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>
      <c r="A57" s="195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>
      <c r="A58" s="195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>
      <c r="A59" s="195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>
      <c r="A60" s="195" t="s">
        <v>456</v>
      </c>
      <c r="B60" s="69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>
      <c r="A61" s="195" t="s">
        <v>457</v>
      </c>
      <c r="B61" s="69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>
      <c r="A62" s="195" t="s">
        <v>458</v>
      </c>
      <c r="B62" s="69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>
      <c r="A63" s="195" t="s">
        <v>459</v>
      </c>
      <c r="B63" s="69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>
      <c r="A64" s="195" t="s">
        <v>460</v>
      </c>
      <c r="B64" s="69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>
      <c r="A65" s="195" t="s">
        <v>461</v>
      </c>
      <c r="B65" s="69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>
      <c r="A66" s="195" t="s">
        <v>466</v>
      </c>
      <c r="B66" s="692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>
      <c r="A67" s="195" t="s">
        <v>468</v>
      </c>
      <c r="B67" s="692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>
      <c r="A68" s="195" t="s">
        <v>469</v>
      </c>
      <c r="B68" s="692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>
      <c r="A69" s="195" t="s">
        <v>470</v>
      </c>
      <c r="B69" s="692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>
      <c r="A70" s="195" t="s">
        <v>471</v>
      </c>
      <c r="B70" s="692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>
      <c r="A71" s="195" t="s">
        <v>472</v>
      </c>
      <c r="B71" s="692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>
      <c r="A72" s="195" t="s">
        <v>473</v>
      </c>
      <c r="B72" s="692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>
      <c r="A73" s="195" t="s">
        <v>474</v>
      </c>
      <c r="B73" s="692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>
      <c r="A74" s="195" t="s">
        <v>475</v>
      </c>
      <c r="B74" s="692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>
      <c r="A75" s="198"/>
      <c r="B75" s="693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>
      <c r="A76" s="195" t="s">
        <v>476</v>
      </c>
      <c r="B76" s="691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>
      <c r="A77" s="195" t="s">
        <v>477</v>
      </c>
      <c r="B77" s="692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>
      <c r="A78" s="195" t="s">
        <v>478</v>
      </c>
      <c r="B78" s="692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>
      <c r="A79" s="195" t="s">
        <v>479</v>
      </c>
      <c r="B79" s="692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>
      <c r="A80" s="195" t="s">
        <v>480</v>
      </c>
      <c r="B80" s="692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>
      <c r="A81" s="195" t="s">
        <v>481</v>
      </c>
      <c r="B81" s="692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>
      <c r="A82" s="195" t="s">
        <v>482</v>
      </c>
      <c r="B82" s="692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>
      <c r="A83" s="195" t="s">
        <v>483</v>
      </c>
      <c r="B83" s="692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>
      <c r="A84" s="195" t="s">
        <v>484</v>
      </c>
      <c r="B84" s="692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>
      <c r="A85" s="195" t="s">
        <v>485</v>
      </c>
      <c r="B85" s="692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>
      <c r="A86" s="195" t="s">
        <v>486</v>
      </c>
      <c r="B86" s="692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>
      <c r="A87" s="195" t="s">
        <v>487</v>
      </c>
      <c r="B87" s="692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>
      <c r="A88" s="195" t="s">
        <v>488</v>
      </c>
      <c r="B88" s="692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>
      <c r="A89" s="195" t="s">
        <v>489</v>
      </c>
      <c r="B89" s="692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>
      <c r="A90" s="195" t="s">
        <v>490</v>
      </c>
      <c r="B90" s="692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>
      <c r="A91" s="195" t="s">
        <v>491</v>
      </c>
      <c r="B91" s="693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>
      <c r="A92" s="195" t="s">
        <v>492</v>
      </c>
      <c r="B92" s="691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>
      <c r="A93" s="195" t="s">
        <v>493</v>
      </c>
      <c r="B93" s="692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>
      <c r="A94" s="195" t="s">
        <v>494</v>
      </c>
      <c r="B94" s="692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>
      <c r="A95" s="195" t="s">
        <v>495</v>
      </c>
      <c r="B95" s="692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>
      <c r="A96" s="195" t="s">
        <v>496</v>
      </c>
      <c r="B96" s="692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>
      <c r="A97" s="195" t="s">
        <v>497</v>
      </c>
      <c r="B97" s="692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>
      <c r="A98" s="195" t="s">
        <v>498</v>
      </c>
      <c r="B98" s="692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>
      <c r="A99" s="195" t="s">
        <v>499</v>
      </c>
      <c r="B99" s="692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>
      <c r="A100" s="195" t="s">
        <v>500</v>
      </c>
      <c r="B100" s="693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>
      <c r="A101" s="195" t="s">
        <v>501</v>
      </c>
      <c r="B101" s="673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>
      <c r="A102" s="195" t="s">
        <v>502</v>
      </c>
      <c r="B102" s="673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>
      <c r="A103" s="195" t="s">
        <v>503</v>
      </c>
      <c r="B103" s="673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>
      <c r="A104" s="195" t="s">
        <v>504</v>
      </c>
      <c r="B104" s="673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>
      <c r="A105" s="195" t="s">
        <v>505</v>
      </c>
      <c r="B105" s="673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>
      <c r="A106" s="195" t="s">
        <v>506</v>
      </c>
      <c r="B106" s="673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>
      <c r="A107" s="195" t="s">
        <v>507</v>
      </c>
      <c r="B107" s="673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>
      <c r="A108" s="195" t="s">
        <v>508</v>
      </c>
      <c r="B108" s="673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>
      <c r="A109" s="195" t="s">
        <v>509</v>
      </c>
      <c r="B109" s="688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>
      <c r="A110" s="195" t="s">
        <v>510</v>
      </c>
      <c r="B110" s="688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15" si="12">E211*0.18</f>
        <v>94.77</v>
      </c>
      <c r="I211" s="15">
        <f t="shared" ref="I211:I215" si="13">H211+E211*D211</f>
        <v>121189.77</v>
      </c>
    </row>
    <row r="212" spans="1:9" ht="82.5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4">E217*0.18</f>
        <v>4557.24</v>
      </c>
      <c r="I217" s="15">
        <f t="shared" ref="I217:I220" si="15">H217+E217*D217</f>
        <v>384327.24</v>
      </c>
    </row>
    <row r="218" spans="1:9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4"/>
        <v>1107</v>
      </c>
      <c r="I218" s="15">
        <f t="shared" si="15"/>
        <v>1108107</v>
      </c>
    </row>
    <row r="219" spans="1:9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4"/>
        <v>4606.92</v>
      </c>
      <c r="I219" s="15">
        <f t="shared" si="15"/>
        <v>772426.92</v>
      </c>
    </row>
    <row r="220" spans="1:9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4"/>
        <v>15831</v>
      </c>
      <c r="I220" s="15">
        <f t="shared" si="15"/>
        <v>543531</v>
      </c>
    </row>
    <row r="221" spans="1:9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76:B91"/>
    <mergeCell ref="B92:B100"/>
    <mergeCell ref="B101:B103"/>
    <mergeCell ref="B104:B108"/>
    <mergeCell ref="B60:B75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>
      <c r="A3" s="77"/>
      <c r="B3" s="77"/>
      <c r="C3" s="77"/>
      <c r="D3" s="77"/>
      <c r="E3" s="77"/>
      <c r="F3" s="77"/>
      <c r="G3" s="183"/>
      <c r="H3" s="77"/>
      <c r="I3" s="77"/>
    </row>
    <row r="4" spans="1:9" ht="18">
      <c r="A4" s="689" t="s">
        <v>1083</v>
      </c>
      <c r="B4" s="689"/>
      <c r="C4" s="689"/>
      <c r="D4" s="689"/>
      <c r="E4" s="689"/>
      <c r="F4" s="689"/>
      <c r="G4" s="689"/>
      <c r="H4" s="689"/>
      <c r="I4" s="689"/>
    </row>
    <row r="5" spans="1:9">
      <c r="B5" s="62"/>
      <c r="C5" s="4"/>
      <c r="D5" s="4"/>
      <c r="E5" s="4"/>
      <c r="F5" s="4"/>
      <c r="G5" s="182"/>
      <c r="H5" s="661"/>
      <c r="I5" s="661"/>
    </row>
    <row r="6" spans="1:9" ht="28.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>
      <c r="A13" s="209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>
      <c r="A14" s="209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>
      <c r="A15" s="209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>
      <c r="A16" s="209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>
      <c r="A17" s="209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>
      <c r="A18" s="209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>
      <c r="A19" s="209" t="s">
        <v>415</v>
      </c>
      <c r="B19" s="673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>
      <c r="A20" s="209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>
      <c r="A21" s="209" t="s">
        <v>417</v>
      </c>
      <c r="B21" s="697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>
      <c r="A22" s="209" t="s">
        <v>418</v>
      </c>
      <c r="B22" s="697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>
      <c r="A23" s="209" t="s">
        <v>419</v>
      </c>
      <c r="B23" s="697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>
      <c r="A24" s="209" t="s">
        <v>420</v>
      </c>
      <c r="B24" s="697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>
      <c r="A25" s="209" t="s">
        <v>421</v>
      </c>
      <c r="B25" s="697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>
      <c r="A26" s="209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>
      <c r="A27" s="209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>
      <c r="A28" s="209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>
      <c r="A29" s="209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>
      <c r="A30" s="209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>
      <c r="A31" s="209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>
      <c r="A32" s="209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>
      <c r="A33" s="209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>
      <c r="A34" s="209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>
      <c r="A35" s="209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>
      <c r="A36" s="209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>
      <c r="A37" s="209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>
      <c r="A38" s="209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>
      <c r="A40" s="209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>
      <c r="A41" s="209" t="s">
        <v>437</v>
      </c>
      <c r="B41" s="673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>
      <c r="A42" s="209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>
      <c r="A43" s="209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>
      <c r="A44" s="209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>
      <c r="A45" s="209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>
      <c r="A49" s="209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>
      <c r="A50" s="209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>
      <c r="A51" s="209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>
      <c r="A52" s="209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>
      <c r="A53" s="209" t="s">
        <v>449</v>
      </c>
      <c r="B53" s="69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>
      <c r="A54" s="209" t="s">
        <v>450</v>
      </c>
      <c r="B54" s="69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>
      <c r="A55" s="209" t="s">
        <v>451</v>
      </c>
      <c r="B55" s="69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>
      <c r="A56" s="209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>
      <c r="A57" s="209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>
      <c r="A58" s="209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>
      <c r="A59" s="209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>
      <c r="A60" s="209" t="s">
        <v>456</v>
      </c>
      <c r="B60" s="69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>
      <c r="A61" s="209" t="s">
        <v>457</v>
      </c>
      <c r="B61" s="69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>
      <c r="A62" s="209" t="s">
        <v>458</v>
      </c>
      <c r="B62" s="69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>
      <c r="A63" s="209" t="s">
        <v>459</v>
      </c>
      <c r="B63" s="69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>
      <c r="A64" s="209" t="s">
        <v>460</v>
      </c>
      <c r="B64" s="69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>
      <c r="A65" s="209" t="s">
        <v>461</v>
      </c>
      <c r="B65" s="69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>
      <c r="A66" s="209" t="s">
        <v>466</v>
      </c>
      <c r="B66" s="692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>
      <c r="A67" s="209" t="s">
        <v>468</v>
      </c>
      <c r="B67" s="692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>
      <c r="A68" s="209" t="s">
        <v>469</v>
      </c>
      <c r="B68" s="692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>
      <c r="A69" s="209" t="s">
        <v>470</v>
      </c>
      <c r="B69" s="692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>
      <c r="A70" s="209" t="s">
        <v>471</v>
      </c>
      <c r="B70" s="692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>
      <c r="A71" s="209" t="s">
        <v>472</v>
      </c>
      <c r="B71" s="692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>
      <c r="A72" s="209" t="s">
        <v>473</v>
      </c>
      <c r="B72" s="692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>
      <c r="A73" s="209" t="s">
        <v>474</v>
      </c>
      <c r="B73" s="692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>
      <c r="A74" s="209" t="s">
        <v>475</v>
      </c>
      <c r="B74" s="692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>
      <c r="A75" s="209"/>
      <c r="B75" s="693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>
      <c r="A76" s="209" t="s">
        <v>476</v>
      </c>
      <c r="B76" s="691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>
      <c r="A77" s="209" t="s">
        <v>477</v>
      </c>
      <c r="B77" s="692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>
      <c r="A78" s="209" t="s">
        <v>478</v>
      </c>
      <c r="B78" s="692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>
      <c r="A79" s="209" t="s">
        <v>479</v>
      </c>
      <c r="B79" s="692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>
      <c r="A80" s="209" t="s">
        <v>480</v>
      </c>
      <c r="B80" s="692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>
      <c r="A81" s="209" t="s">
        <v>481</v>
      </c>
      <c r="B81" s="692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>
      <c r="A82" s="209" t="s">
        <v>482</v>
      </c>
      <c r="B82" s="692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>
      <c r="A83" s="209" t="s">
        <v>483</v>
      </c>
      <c r="B83" s="692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>
      <c r="A84" s="209" t="s">
        <v>484</v>
      </c>
      <c r="B84" s="692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>
      <c r="A85" s="209" t="s">
        <v>485</v>
      </c>
      <c r="B85" s="692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>
      <c r="A86" s="209" t="s">
        <v>486</v>
      </c>
      <c r="B86" s="692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>
      <c r="A87" s="209" t="s">
        <v>487</v>
      </c>
      <c r="B87" s="692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>
      <c r="A88" s="209" t="s">
        <v>488</v>
      </c>
      <c r="B88" s="692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>
      <c r="A89" s="209" t="s">
        <v>489</v>
      </c>
      <c r="B89" s="692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>
      <c r="A90" s="209" t="s">
        <v>490</v>
      </c>
      <c r="B90" s="692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>
      <c r="A91" s="209" t="s">
        <v>491</v>
      </c>
      <c r="B91" s="693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>
      <c r="A92" s="209" t="s">
        <v>492</v>
      </c>
      <c r="B92" s="691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>
      <c r="A93" s="209" t="s">
        <v>493</v>
      </c>
      <c r="B93" s="692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>
      <c r="A94" s="209" t="s">
        <v>494</v>
      </c>
      <c r="B94" s="692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>
      <c r="A95" s="209" t="s">
        <v>495</v>
      </c>
      <c r="B95" s="692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>
      <c r="A96" s="209" t="s">
        <v>496</v>
      </c>
      <c r="B96" s="692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>
      <c r="A97" s="209" t="s">
        <v>497</v>
      </c>
      <c r="B97" s="692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>
      <c r="A98" s="209" t="s">
        <v>498</v>
      </c>
      <c r="B98" s="692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>
      <c r="A99" s="209" t="s">
        <v>499</v>
      </c>
      <c r="B99" s="692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>
      <c r="A100" s="209" t="s">
        <v>500</v>
      </c>
      <c r="B100" s="693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>
      <c r="A101" s="209" t="s">
        <v>501</v>
      </c>
      <c r="B101" s="673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>
      <c r="A102" s="209" t="s">
        <v>502</v>
      </c>
      <c r="B102" s="673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>
      <c r="A103" s="209" t="s">
        <v>503</v>
      </c>
      <c r="B103" s="673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>
      <c r="A104" s="209" t="s">
        <v>504</v>
      </c>
      <c r="B104" s="673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>
      <c r="A105" s="209" t="s">
        <v>505</v>
      </c>
      <c r="B105" s="673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>
      <c r="A106" s="209" t="s">
        <v>506</v>
      </c>
      <c r="B106" s="673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>
      <c r="A107" s="209" t="s">
        <v>507</v>
      </c>
      <c r="B107" s="673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>
      <c r="A108" s="209" t="s">
        <v>508</v>
      </c>
      <c r="B108" s="673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>
      <c r="A109" s="209" t="s">
        <v>509</v>
      </c>
      <c r="B109" s="688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>
      <c r="A110" s="209" t="s">
        <v>510</v>
      </c>
      <c r="B110" s="688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0">E217*0.18</f>
        <v>4557.24</v>
      </c>
      <c r="I217" s="15">
        <f t="shared" ref="I217:I220" si="11">H217+E217*D217</f>
        <v>384327.24</v>
      </c>
    </row>
    <row r="218" spans="1:9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0"/>
        <v>1107</v>
      </c>
      <c r="I218" s="15">
        <f t="shared" si="11"/>
        <v>1108107</v>
      </c>
    </row>
    <row r="219" spans="1:9" ht="3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0"/>
        <v>4606.92</v>
      </c>
      <c r="I219" s="15">
        <f t="shared" si="11"/>
        <v>772426.92</v>
      </c>
    </row>
    <row r="220" spans="1:9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0"/>
        <v>15831</v>
      </c>
      <c r="I220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60:B75"/>
    <mergeCell ref="B76:B91"/>
    <mergeCell ref="B92:B100"/>
    <mergeCell ref="B101:B103"/>
    <mergeCell ref="B104:B108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 ht="4.5" customHeight="1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>
      <c r="A4" s="689" t="s">
        <v>1063</v>
      </c>
      <c r="B4" s="689"/>
      <c r="C4" s="689"/>
      <c r="D4" s="689"/>
      <c r="E4" s="689"/>
      <c r="F4" s="689"/>
      <c r="G4" s="689"/>
      <c r="H4" s="689"/>
      <c r="I4" s="689"/>
    </row>
    <row r="5" spans="1:9" ht="23.25" customHeight="1">
      <c r="B5" s="62"/>
      <c r="C5" s="4"/>
      <c r="D5" s="4"/>
      <c r="E5" s="4"/>
      <c r="F5" s="4"/>
      <c r="G5" s="182"/>
      <c r="H5" s="661"/>
      <c r="I5" s="661"/>
    </row>
    <row r="6" spans="1:9" ht="28.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>
      <c r="A13" s="208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>
      <c r="A14" s="208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>
      <c r="A15" s="208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>
      <c r="A16" s="208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>
      <c r="A17" s="208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>
      <c r="A18" s="208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>
      <c r="A19" s="208" t="s">
        <v>415</v>
      </c>
      <c r="B19" s="673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>
      <c r="A20" s="208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>
      <c r="A21" s="208" t="s">
        <v>417</v>
      </c>
      <c r="B21" s="697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>
      <c r="A22" s="208" t="s">
        <v>418</v>
      </c>
      <c r="B22" s="697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>
      <c r="A23" s="208" t="s">
        <v>419</v>
      </c>
      <c r="B23" s="697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>
      <c r="A24" s="208" t="s">
        <v>420</v>
      </c>
      <c r="B24" s="697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>
      <c r="A25" s="208" t="s">
        <v>421</v>
      </c>
      <c r="B25" s="697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>
      <c r="A26" s="208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>
      <c r="A27" s="208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>
      <c r="A28" s="208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>
      <c r="A29" s="208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>
      <c r="A30" s="208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>
      <c r="A31" s="208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>
      <c r="A32" s="208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>
      <c r="A33" s="208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>
      <c r="A34" s="208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>
      <c r="A35" s="208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>
      <c r="A36" s="208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>
      <c r="A37" s="208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>
      <c r="A38" s="208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>
      <c r="A40" s="208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>
      <c r="A41" s="208" t="s">
        <v>437</v>
      </c>
      <c r="B41" s="673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>
      <c r="A42" s="208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>
      <c r="A43" s="208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>
      <c r="A44" s="208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>
      <c r="A45" s="208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>
      <c r="A49" s="208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>
      <c r="A50" s="208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>
      <c r="A51" s="208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>
      <c r="A52" s="208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>
      <c r="A53" s="208" t="s">
        <v>449</v>
      </c>
      <c r="B53" s="69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>
      <c r="A54" s="208" t="s">
        <v>450</v>
      </c>
      <c r="B54" s="69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>
      <c r="A55" s="208" t="s">
        <v>451</v>
      </c>
      <c r="B55" s="69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>
      <c r="A56" s="208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>
      <c r="A57" s="208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>
      <c r="A58" s="208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>
      <c r="A59" s="208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>
      <c r="A60" s="208" t="s">
        <v>456</v>
      </c>
      <c r="B60" s="69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>
      <c r="A61" s="208" t="s">
        <v>457</v>
      </c>
      <c r="B61" s="69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>
      <c r="A62" s="208" t="s">
        <v>458</v>
      </c>
      <c r="B62" s="69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>
      <c r="A63" s="208" t="s">
        <v>459</v>
      </c>
      <c r="B63" s="69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>
      <c r="A64" s="208" t="s">
        <v>460</v>
      </c>
      <c r="B64" s="69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>
      <c r="A65" s="208" t="s">
        <v>461</v>
      </c>
      <c r="B65" s="69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>
      <c r="A66" s="208" t="s">
        <v>462</v>
      </c>
      <c r="B66" s="692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>
      <c r="A67" s="208" t="s">
        <v>463</v>
      </c>
      <c r="B67" s="692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>
      <c r="A68" s="208" t="s">
        <v>464</v>
      </c>
      <c r="B68" s="692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>
      <c r="A69" s="208" t="s">
        <v>465</v>
      </c>
      <c r="B69" s="692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>
      <c r="A70" s="208" t="s">
        <v>466</v>
      </c>
      <c r="B70" s="692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>
      <c r="A71" s="208" t="s">
        <v>467</v>
      </c>
      <c r="B71" s="692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>
      <c r="A72" s="208" t="s">
        <v>468</v>
      </c>
      <c r="B72" s="692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>
      <c r="A73" s="208" t="s">
        <v>469</v>
      </c>
      <c r="B73" s="692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>
      <c r="A74" s="208" t="s">
        <v>470</v>
      </c>
      <c r="B74" s="693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>
      <c r="A75" s="208" t="s">
        <v>471</v>
      </c>
      <c r="B75" s="691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>
      <c r="A76" s="208" t="s">
        <v>472</v>
      </c>
      <c r="B76" s="692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>
      <c r="A77" s="208" t="s">
        <v>473</v>
      </c>
      <c r="B77" s="692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>
      <c r="A78" s="208" t="s">
        <v>474</v>
      </c>
      <c r="B78" s="692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>
      <c r="A79" s="208" t="s">
        <v>475</v>
      </c>
      <c r="B79" s="692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>
      <c r="A80" s="208" t="s">
        <v>476</v>
      </c>
      <c r="B80" s="692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>
      <c r="A81" s="208" t="s">
        <v>477</v>
      </c>
      <c r="B81" s="692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>
      <c r="A82" s="208" t="s">
        <v>478</v>
      </c>
      <c r="B82" s="692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>
      <c r="A83" s="208" t="s">
        <v>479</v>
      </c>
      <c r="B83" s="692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>
      <c r="A84" s="208" t="s">
        <v>480</v>
      </c>
      <c r="B84" s="692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>
      <c r="A85" s="208" t="s">
        <v>481</v>
      </c>
      <c r="B85" s="692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>
      <c r="A86" s="208" t="s">
        <v>482</v>
      </c>
      <c r="B86" s="692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>
      <c r="A87" s="208" t="s">
        <v>483</v>
      </c>
      <c r="B87" s="692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>
      <c r="A88" s="208" t="s">
        <v>484</v>
      </c>
      <c r="B88" s="692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>
      <c r="A89" s="208" t="s">
        <v>485</v>
      </c>
      <c r="B89" s="693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>
      <c r="A90" s="208" t="s">
        <v>486</v>
      </c>
      <c r="B90" s="691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>
      <c r="A91" s="208" t="s">
        <v>487</v>
      </c>
      <c r="B91" s="692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>
      <c r="A92" s="208" t="s">
        <v>488</v>
      </c>
      <c r="B92" s="692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>
      <c r="A93" s="208" t="s">
        <v>489</v>
      </c>
      <c r="B93" s="692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>
      <c r="A94" s="208" t="s">
        <v>490</v>
      </c>
      <c r="B94" s="692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>
      <c r="A95" s="208" t="s">
        <v>491</v>
      </c>
      <c r="B95" s="692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>
      <c r="A96" s="208" t="s">
        <v>492</v>
      </c>
      <c r="B96" s="692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>
      <c r="A97" s="208" t="s">
        <v>493</v>
      </c>
      <c r="B97" s="692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>
      <c r="A98" s="208" t="s">
        <v>494</v>
      </c>
      <c r="B98" s="693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>
      <c r="A99" s="208" t="s">
        <v>495</v>
      </c>
      <c r="B99" s="673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>
      <c r="A100" s="208" t="s">
        <v>496</v>
      </c>
      <c r="B100" s="673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>
      <c r="A101" s="208" t="s">
        <v>497</v>
      </c>
      <c r="B101" s="673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>
      <c r="A102" s="208" t="s">
        <v>498</v>
      </c>
      <c r="B102" s="673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>
      <c r="A103" s="208" t="s">
        <v>499</v>
      </c>
      <c r="B103" s="673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>
      <c r="A104" s="208" t="s">
        <v>500</v>
      </c>
      <c r="B104" s="673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>
      <c r="A105" s="208" t="s">
        <v>501</v>
      </c>
      <c r="B105" s="673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>
      <c r="A106" s="208" t="s">
        <v>502</v>
      </c>
      <c r="B106" s="673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>
      <c r="A107" s="208" t="s">
        <v>503</v>
      </c>
      <c r="B107" s="688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>
      <c r="A108" s="208" t="s">
        <v>504</v>
      </c>
      <c r="B108" s="688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 t="shared" ref="H197:H200" si="10">E197*0.18</f>
        <v>4557.24</v>
      </c>
      <c r="I197" s="15">
        <f t="shared" ref="I197:I200" si="11">H197+E197*D197</f>
        <v>384327.24</v>
      </c>
    </row>
    <row r="198" spans="1:9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 t="shared" si="10"/>
        <v>1107</v>
      </c>
      <c r="I198" s="15">
        <f t="shared" si="11"/>
        <v>1108107</v>
      </c>
    </row>
    <row r="199" spans="1:9" ht="3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 t="shared" si="10"/>
        <v>4606.92</v>
      </c>
      <c r="I199" s="15">
        <f t="shared" si="11"/>
        <v>772426.92</v>
      </c>
    </row>
    <row r="200" spans="1:9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 t="shared" si="10"/>
        <v>15831</v>
      </c>
      <c r="I200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>
      <c r="A3" s="77"/>
      <c r="B3" s="77"/>
      <c r="C3" s="77"/>
      <c r="D3" s="77"/>
      <c r="E3" s="77"/>
      <c r="F3" s="77"/>
      <c r="G3" s="183"/>
      <c r="H3" s="77"/>
      <c r="I3" s="77"/>
    </row>
    <row r="4" spans="1:9" ht="18">
      <c r="A4" s="689" t="s">
        <v>1088</v>
      </c>
      <c r="B4" s="689"/>
      <c r="C4" s="689"/>
      <c r="D4" s="689"/>
      <c r="E4" s="689"/>
      <c r="F4" s="689"/>
      <c r="G4" s="689"/>
      <c r="H4" s="689"/>
      <c r="I4" s="689"/>
    </row>
    <row r="5" spans="1:9">
      <c r="B5" s="62"/>
      <c r="C5" s="4"/>
      <c r="D5" s="4"/>
      <c r="E5" s="4"/>
      <c r="F5" s="4"/>
      <c r="G5" s="182"/>
      <c r="H5" s="661"/>
      <c r="I5" s="661"/>
    </row>
    <row r="6" spans="1:9" ht="28.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>
      <c r="A13" s="212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>
      <c r="A14" s="212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>
      <c r="A15" s="212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>
      <c r="A16" s="212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>
      <c r="A17" s="212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>
      <c r="A18" s="212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>
      <c r="A19" s="212" t="s">
        <v>415</v>
      </c>
      <c r="B19" s="673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>
      <c r="A20" s="212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>
      <c r="A21" s="212" t="s">
        <v>417</v>
      </c>
      <c r="B21" s="697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>
      <c r="A22" s="212" t="s">
        <v>418</v>
      </c>
      <c r="B22" s="697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>
      <c r="A23" s="212" t="s">
        <v>419</v>
      </c>
      <c r="B23" s="697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>
      <c r="A24" s="212" t="s">
        <v>420</v>
      </c>
      <c r="B24" s="697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>
      <c r="A25" s="212" t="s">
        <v>421</v>
      </c>
      <c r="B25" s="697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>
      <c r="A26" s="212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>
      <c r="A27" s="212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>
      <c r="A28" s="212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>
      <c r="A29" s="212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>
      <c r="A30" s="212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>
      <c r="A31" s="212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>
      <c r="A32" s="212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>
      <c r="A33" s="212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>
      <c r="A34" s="212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>
      <c r="A35" s="212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>
      <c r="A36" s="212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>
      <c r="A37" s="212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>
      <c r="A38" s="212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>
      <c r="A40" s="212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>
      <c r="A41" s="212" t="s">
        <v>437</v>
      </c>
      <c r="B41" s="673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>
      <c r="A42" s="212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>
      <c r="A43" s="212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>
      <c r="A44" s="212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>
      <c r="A45" s="212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>
      <c r="A49" s="212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>
      <c r="A50" s="212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>
      <c r="A51" s="212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>
      <c r="A52" s="212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>
      <c r="A53" s="212" t="s">
        <v>449</v>
      </c>
      <c r="B53" s="69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>
      <c r="A54" s="212" t="s">
        <v>450</v>
      </c>
      <c r="B54" s="69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>
      <c r="A55" s="212" t="s">
        <v>451</v>
      </c>
      <c r="B55" s="69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>
      <c r="A56" s="212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>
      <c r="A57" s="212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>
      <c r="A58" s="212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>
      <c r="A59" s="212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>
      <c r="A60" s="212" t="s">
        <v>456</v>
      </c>
      <c r="B60" s="69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>
      <c r="A61" s="212" t="s">
        <v>457</v>
      </c>
      <c r="B61" s="69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>
      <c r="A62" s="212" t="s">
        <v>458</v>
      </c>
      <c r="B62" s="69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>
      <c r="A63" s="212" t="s">
        <v>459</v>
      </c>
      <c r="B63" s="69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>
      <c r="A64" s="212" t="s">
        <v>460</v>
      </c>
      <c r="B64" s="69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>
      <c r="A65" s="212" t="s">
        <v>461</v>
      </c>
      <c r="B65" s="69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>
      <c r="A66" s="212" t="s">
        <v>462</v>
      </c>
      <c r="B66" s="692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>
      <c r="A67" s="212" t="s">
        <v>463</v>
      </c>
      <c r="B67" s="692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>
      <c r="A68" s="212" t="s">
        <v>464</v>
      </c>
      <c r="B68" s="692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>
      <c r="A69" s="212" t="s">
        <v>465</v>
      </c>
      <c r="B69" s="692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>
      <c r="A70" s="212" t="s">
        <v>466</v>
      </c>
      <c r="B70" s="692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>
      <c r="A71" s="212" t="s">
        <v>467</v>
      </c>
      <c r="B71" s="692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>
      <c r="A72" s="212" t="s">
        <v>468</v>
      </c>
      <c r="B72" s="692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>
      <c r="A73" s="212" t="s">
        <v>469</v>
      </c>
      <c r="B73" s="692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>
      <c r="A74" s="212" t="s">
        <v>470</v>
      </c>
      <c r="B74" s="693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>
      <c r="A75" s="212" t="s">
        <v>471</v>
      </c>
      <c r="B75" s="691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>
      <c r="A76" s="212" t="s">
        <v>472</v>
      </c>
      <c r="B76" s="692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>
      <c r="A77" s="212" t="s">
        <v>473</v>
      </c>
      <c r="B77" s="692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>
      <c r="A78" s="212" t="s">
        <v>474</v>
      </c>
      <c r="B78" s="692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>
      <c r="A79" s="212" t="s">
        <v>475</v>
      </c>
      <c r="B79" s="692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>
      <c r="A80" s="212" t="s">
        <v>476</v>
      </c>
      <c r="B80" s="692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>
      <c r="A81" s="212" t="s">
        <v>477</v>
      </c>
      <c r="B81" s="692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>
      <c r="A82" s="212" t="s">
        <v>478</v>
      </c>
      <c r="B82" s="692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>
      <c r="A83" s="212" t="s">
        <v>479</v>
      </c>
      <c r="B83" s="692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>
      <c r="A84" s="212" t="s">
        <v>480</v>
      </c>
      <c r="B84" s="692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>
      <c r="A85" s="212" t="s">
        <v>481</v>
      </c>
      <c r="B85" s="692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>
      <c r="A86" s="212" t="s">
        <v>482</v>
      </c>
      <c r="B86" s="692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>
      <c r="A87" s="212" t="s">
        <v>483</v>
      </c>
      <c r="B87" s="692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>
      <c r="A88" s="212" t="s">
        <v>484</v>
      </c>
      <c r="B88" s="692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>
      <c r="A89" s="212" t="s">
        <v>485</v>
      </c>
      <c r="B89" s="693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>
      <c r="A90" s="212" t="s">
        <v>486</v>
      </c>
      <c r="B90" s="691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>
      <c r="A91" s="212" t="s">
        <v>487</v>
      </c>
      <c r="B91" s="692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>
      <c r="A92" s="212" t="s">
        <v>488</v>
      </c>
      <c r="B92" s="692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>
      <c r="A93" s="212" t="s">
        <v>489</v>
      </c>
      <c r="B93" s="692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>
      <c r="A94" s="212" t="s">
        <v>490</v>
      </c>
      <c r="B94" s="692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>
      <c r="A95" s="212" t="s">
        <v>491</v>
      </c>
      <c r="B95" s="692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>
      <c r="A96" s="212" t="s">
        <v>492</v>
      </c>
      <c r="B96" s="692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>
      <c r="A97" s="212" t="s">
        <v>493</v>
      </c>
      <c r="B97" s="692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>
      <c r="A98" s="212" t="s">
        <v>494</v>
      </c>
      <c r="B98" s="693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>
      <c r="A99" s="212" t="s">
        <v>495</v>
      </c>
      <c r="B99" s="673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>
      <c r="A100" s="212" t="s">
        <v>496</v>
      </c>
      <c r="B100" s="673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>
      <c r="A101" s="212" t="s">
        <v>497</v>
      </c>
      <c r="B101" s="673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>
      <c r="A102" s="212" t="s">
        <v>498</v>
      </c>
      <c r="B102" s="673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>
      <c r="A103" s="212" t="s">
        <v>499</v>
      </c>
      <c r="B103" s="673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>
      <c r="A104" s="212" t="s">
        <v>500</v>
      </c>
      <c r="B104" s="673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>
      <c r="A105" s="212" t="s">
        <v>501</v>
      </c>
      <c r="B105" s="673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>
      <c r="A106" s="212" t="s">
        <v>502</v>
      </c>
      <c r="B106" s="673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>
      <c r="A107" s="212" t="s">
        <v>503</v>
      </c>
      <c r="B107" s="688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>
      <c r="A108" s="212" t="s">
        <v>504</v>
      </c>
      <c r="B108" s="688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" si="8">E182*0.18</f>
        <v>80.73</v>
      </c>
      <c r="I182" s="15">
        <f t="shared" ref="I182" si="9">H182+E182*D182</f>
        <v>40445.730000000003</v>
      </c>
    </row>
    <row r="183" spans="1:9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>E183*0.18</f>
        <v>747</v>
      </c>
      <c r="I183" s="15">
        <f>H183+E183*D183</f>
        <v>62997</v>
      </c>
    </row>
    <row r="184" spans="1:9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ref="H184:H187" si="10">E184*0.18</f>
        <v>4557.24</v>
      </c>
      <c r="I184" s="15">
        <f t="shared" ref="I184:I187" si="11">H184+E184*D184</f>
        <v>384327.24</v>
      </c>
    </row>
    <row r="185" spans="1:9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10"/>
        <v>1107</v>
      </c>
      <c r="I185" s="15">
        <f t="shared" si="11"/>
        <v>1108107</v>
      </c>
    </row>
    <row r="186" spans="1:9" ht="3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10"/>
        <v>4606.92</v>
      </c>
      <c r="I186" s="15">
        <f t="shared" si="11"/>
        <v>772426.92</v>
      </c>
    </row>
    <row r="187" spans="1:9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10"/>
        <v>15831</v>
      </c>
      <c r="I187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>
      <c r="A4" s="689" t="s">
        <v>1089</v>
      </c>
      <c r="B4" s="689"/>
      <c r="C4" s="689"/>
      <c r="D4" s="689"/>
      <c r="E4" s="689"/>
      <c r="F4" s="689"/>
      <c r="G4" s="689"/>
      <c r="H4" s="689"/>
      <c r="I4" s="689"/>
    </row>
    <row r="5" spans="1:9">
      <c r="B5" s="62"/>
      <c r="C5" s="4"/>
      <c r="D5" s="4"/>
      <c r="E5" s="4"/>
      <c r="F5" s="4"/>
      <c r="G5" s="182"/>
      <c r="H5" s="661"/>
      <c r="I5" s="661"/>
    </row>
    <row r="6" spans="1:9" ht="28.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>
      <c r="A13" s="215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>
      <c r="A14" s="215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>
      <c r="A15" s="215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>
      <c r="A16" s="215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>
      <c r="A17" s="215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>
      <c r="A18" s="215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>
      <c r="A19" s="215" t="s">
        <v>415</v>
      </c>
      <c r="B19" s="673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>
      <c r="A20" s="215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>
      <c r="A21" s="215" t="s">
        <v>417</v>
      </c>
      <c r="B21" s="697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>
      <c r="A22" s="215" t="s">
        <v>418</v>
      </c>
      <c r="B22" s="697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>
      <c r="A23" s="215" t="s">
        <v>419</v>
      </c>
      <c r="B23" s="697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>
      <c r="A24" s="215" t="s">
        <v>420</v>
      </c>
      <c r="B24" s="697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>
      <c r="A25" s="215" t="s">
        <v>421</v>
      </c>
      <c r="B25" s="697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>
      <c r="A26" s="215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>
      <c r="A27" s="215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>
      <c r="A28" s="215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>
      <c r="A29" s="215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>
      <c r="A30" s="215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>
      <c r="A31" s="215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>
      <c r="A32" s="215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>
      <c r="A33" s="215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>
      <c r="A34" s="215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>
      <c r="A35" s="215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>
      <c r="A36" s="215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>
      <c r="A37" s="215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>
      <c r="A38" s="215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>
      <c r="A40" s="215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>
      <c r="A41" s="215" t="s">
        <v>437</v>
      </c>
      <c r="B41" s="673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>
      <c r="A42" s="215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>
      <c r="A43" s="215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>
      <c r="A44" s="215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>
      <c r="A45" s="215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>
      <c r="A49" s="215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>
      <c r="A50" s="215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>
      <c r="A51" s="215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>
      <c r="A52" s="215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>
      <c r="A53" s="215" t="s">
        <v>449</v>
      </c>
      <c r="B53" s="69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>
      <c r="A54" s="215" t="s">
        <v>450</v>
      </c>
      <c r="B54" s="69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>
      <c r="A55" s="215" t="s">
        <v>451</v>
      </c>
      <c r="B55" s="69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>
      <c r="A56" s="215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>
      <c r="A57" s="215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>
      <c r="A58" s="215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>
      <c r="A59" s="215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>
      <c r="A60" s="215" t="s">
        <v>456</v>
      </c>
      <c r="B60" s="69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>
      <c r="A61" s="215" t="s">
        <v>457</v>
      </c>
      <c r="B61" s="69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>
      <c r="A62" s="215" t="s">
        <v>458</v>
      </c>
      <c r="B62" s="69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>
      <c r="A63" s="215" t="s">
        <v>459</v>
      </c>
      <c r="B63" s="69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>
      <c r="A64" s="215" t="s">
        <v>460</v>
      </c>
      <c r="B64" s="69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>
      <c r="A65" s="215" t="s">
        <v>461</v>
      </c>
      <c r="B65" s="69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>
      <c r="A66" s="215" t="s">
        <v>462</v>
      </c>
      <c r="B66" s="692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>
      <c r="A67" s="215" t="s">
        <v>463</v>
      </c>
      <c r="B67" s="692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>
      <c r="A68" s="215" t="s">
        <v>464</v>
      </c>
      <c r="B68" s="692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>
      <c r="A69" s="215" t="s">
        <v>465</v>
      </c>
      <c r="B69" s="692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>
      <c r="A70" s="215" t="s">
        <v>466</v>
      </c>
      <c r="B70" s="692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>
      <c r="A71" s="215" t="s">
        <v>467</v>
      </c>
      <c r="B71" s="692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>
      <c r="A72" s="215" t="s">
        <v>468</v>
      </c>
      <c r="B72" s="692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>
      <c r="A73" s="215" t="s">
        <v>469</v>
      </c>
      <c r="B73" s="692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>
      <c r="A74" s="215" t="s">
        <v>470</v>
      </c>
      <c r="B74" s="693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>
      <c r="A75" s="215" t="s">
        <v>471</v>
      </c>
      <c r="B75" s="691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>
      <c r="A76" s="215" t="s">
        <v>472</v>
      </c>
      <c r="B76" s="692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>
      <c r="A77" s="215" t="s">
        <v>473</v>
      </c>
      <c r="B77" s="692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>
      <c r="A78" s="215" t="s">
        <v>474</v>
      </c>
      <c r="B78" s="692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>
      <c r="A79" s="215" t="s">
        <v>475</v>
      </c>
      <c r="B79" s="692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>
      <c r="A80" s="215" t="s">
        <v>476</v>
      </c>
      <c r="B80" s="692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>
      <c r="A81" s="215" t="s">
        <v>477</v>
      </c>
      <c r="B81" s="692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>
      <c r="A82" s="215" t="s">
        <v>478</v>
      </c>
      <c r="B82" s="692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>
      <c r="A83" s="215" t="s">
        <v>479</v>
      </c>
      <c r="B83" s="692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>
      <c r="A84" s="215" t="s">
        <v>480</v>
      </c>
      <c r="B84" s="692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>
      <c r="A85" s="215" t="s">
        <v>481</v>
      </c>
      <c r="B85" s="692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>
      <c r="A86" s="215" t="s">
        <v>482</v>
      </c>
      <c r="B86" s="692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>
      <c r="A87" s="215" t="s">
        <v>483</v>
      </c>
      <c r="B87" s="692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>
      <c r="A88" s="215" t="s">
        <v>484</v>
      </c>
      <c r="B88" s="692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>
      <c r="A89" s="215" t="s">
        <v>485</v>
      </c>
      <c r="B89" s="693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>
      <c r="A90" s="215" t="s">
        <v>486</v>
      </c>
      <c r="B90" s="691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>
      <c r="A91" s="215" t="s">
        <v>487</v>
      </c>
      <c r="B91" s="692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>
      <c r="A92" s="215" t="s">
        <v>488</v>
      </c>
      <c r="B92" s="692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>
      <c r="A93" s="215" t="s">
        <v>489</v>
      </c>
      <c r="B93" s="692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>
      <c r="A94" s="215" t="s">
        <v>490</v>
      </c>
      <c r="B94" s="692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>
      <c r="A95" s="215" t="s">
        <v>491</v>
      </c>
      <c r="B95" s="692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>
      <c r="A96" s="215" t="s">
        <v>492</v>
      </c>
      <c r="B96" s="692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>
      <c r="A97" s="215" t="s">
        <v>493</v>
      </c>
      <c r="B97" s="692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>
      <c r="A98" s="215" t="s">
        <v>494</v>
      </c>
      <c r="B98" s="693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>
      <c r="A99" s="215" t="s">
        <v>495</v>
      </c>
      <c r="B99" s="673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>
      <c r="A100" s="215" t="s">
        <v>496</v>
      </c>
      <c r="B100" s="673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>
      <c r="A101" s="215" t="s">
        <v>497</v>
      </c>
      <c r="B101" s="673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>
      <c r="A102" s="215" t="s">
        <v>498</v>
      </c>
      <c r="B102" s="673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>
      <c r="A103" s="215" t="s">
        <v>499</v>
      </c>
      <c r="B103" s="673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>
      <c r="A104" s="215" t="s">
        <v>500</v>
      </c>
      <c r="B104" s="673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>
      <c r="A105" s="215" t="s">
        <v>501</v>
      </c>
      <c r="B105" s="673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>
      <c r="A106" s="215" t="s">
        <v>502</v>
      </c>
      <c r="B106" s="673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>
      <c r="A107" s="215" t="s">
        <v>503</v>
      </c>
      <c r="B107" s="688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>
      <c r="A108" s="215" t="s">
        <v>504</v>
      </c>
      <c r="B108" s="688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" si="8">E180*0.18</f>
        <v>80.73</v>
      </c>
      <c r="I180" s="15">
        <f t="shared" ref="I180" si="9">H180+E180*D180</f>
        <v>40445.730000000003</v>
      </c>
    </row>
    <row r="181" spans="1:9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ref="H181:H182" si="10">E181*0.18</f>
        <v>1107</v>
      </c>
      <c r="I181" s="15">
        <f t="shared" ref="I181:I182" si="11">H181+E181*D181</f>
        <v>1108107</v>
      </c>
    </row>
    <row r="182" spans="1:9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10"/>
        <v>4606.92</v>
      </c>
      <c r="I182" s="15">
        <f t="shared" si="11"/>
        <v>772426.92</v>
      </c>
    </row>
    <row r="183" spans="1:9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ref="H183" si="12">E183*0.18</f>
        <v>5200.5599999999995</v>
      </c>
      <c r="I183" s="15">
        <f t="shared" ref="I183" si="13">H183+E183*D183</f>
        <v>1738720.56</v>
      </c>
    </row>
    <row r="184" spans="1:9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ref="H184" si="14">E184*0.18</f>
        <v>818.28</v>
      </c>
      <c r="I184" s="15">
        <f t="shared" ref="I184" si="15">H184+E184*D184</f>
        <v>273578.28000000003</v>
      </c>
    </row>
    <row r="185" spans="1:9" ht="3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ref="H185" si="16">E185*0.18</f>
        <v>30751.455600000001</v>
      </c>
      <c r="I185" s="15">
        <f t="shared" ref="I185" si="17">H185+E185*D185</f>
        <v>2935055.5956000001</v>
      </c>
    </row>
    <row r="186" spans="1:9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ref="H186" si="18">E186*0.18</f>
        <v>5396.6105999999991</v>
      </c>
      <c r="I186" s="15">
        <f t="shared" ref="I186" si="19">H186+E186*D186</f>
        <v>485095.33059999999</v>
      </c>
    </row>
    <row r="187" spans="1:9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ref="H187" si="20">E187*0.18</f>
        <v>894.24</v>
      </c>
      <c r="I187" s="15">
        <f t="shared" ref="I187" si="21">H187+E187*D187</f>
        <v>80382.240000000005</v>
      </c>
    </row>
    <row r="188" spans="1:9" ht="3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ref="H188" si="22">E188*0.18</f>
        <v>9211.5</v>
      </c>
      <c r="I188" s="15">
        <f t="shared" ref="I188" si="23">H188+E188*D188</f>
        <v>1237411.5</v>
      </c>
    </row>
    <row r="189" spans="1:9" ht="3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ref="H189" si="24">E189*0.18</f>
        <v>20596.5</v>
      </c>
      <c r="I189" s="15">
        <f t="shared" ref="I189" si="25">H189+E189*D189</f>
        <v>249446.5</v>
      </c>
    </row>
    <row r="190" spans="1:9" ht="3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ref="H190" si="26">E190*0.18</f>
        <v>20596.5</v>
      </c>
      <c r="I190" s="15">
        <f t="shared" ref="I190" si="27">H190+E190*D190</f>
        <v>592721.5</v>
      </c>
    </row>
    <row r="191" spans="1:9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ref="H191" si="28">E191*0.18</f>
        <v>22770</v>
      </c>
      <c r="I191" s="15">
        <f t="shared" ref="I191" si="29">H191+E191*D191</f>
        <v>149270</v>
      </c>
    </row>
    <row r="192" spans="1:9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ref="H192" si="30">E192*0.18</f>
        <v>923.4</v>
      </c>
      <c r="I192" s="15">
        <f t="shared" ref="I192" si="31">H192+E192*D192</f>
        <v>11183.4</v>
      </c>
    </row>
    <row r="193" spans="1:9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ref="H193" si="32">E193*0.18</f>
        <v>32158.079999999998</v>
      </c>
      <c r="I193" s="15">
        <f t="shared" ref="I193" si="33">H193+E193*D193</f>
        <v>210814.07999999999</v>
      </c>
    </row>
    <row r="194" spans="1:9" ht="3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ref="H194" si="34">E194*0.18</f>
        <v>5004</v>
      </c>
      <c r="I194" s="15">
        <f t="shared" ref="I194" si="35">H194+E194*D194</f>
        <v>144004</v>
      </c>
    </row>
    <row r="195" spans="1:9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ref="H195" si="36">E195*0.18</f>
        <v>11281.879799999999</v>
      </c>
      <c r="I195" s="15">
        <f t="shared" ref="I195" si="37">H195+E195*D195</f>
        <v>73958.989799999996</v>
      </c>
    </row>
    <row r="196" spans="1:9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ref="H196" si="38">E196*0.18</f>
        <v>1970.1</v>
      </c>
      <c r="I196" s="15">
        <f t="shared" ref="I196" si="39">H196+E196*D196</f>
        <v>12915.1</v>
      </c>
    </row>
    <row r="197" spans="1:9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ref="H197" si="40">E197*0.18</f>
        <v>2160</v>
      </c>
      <c r="I197" s="15">
        <f t="shared" ref="I197" si="41">H197+E197*D197</f>
        <v>14160</v>
      </c>
    </row>
    <row r="198" spans="1:9" ht="3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ref="H198" si="42">E198*0.18</f>
        <v>4432.1399999999994</v>
      </c>
      <c r="I198" s="15">
        <f t="shared" ref="I198" si="43">H198+E198*D198</f>
        <v>29055.14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>
      <c r="A1" s="664" t="s">
        <v>376</v>
      </c>
      <c r="B1" s="664"/>
      <c r="C1" s="664"/>
      <c r="D1" s="664"/>
      <c r="E1" s="664"/>
      <c r="F1" s="664"/>
      <c r="G1" s="664"/>
      <c r="H1" s="664"/>
    </row>
    <row r="2" spans="1:8" ht="18">
      <c r="A2" s="1"/>
      <c r="B2" s="2"/>
      <c r="C2" s="3"/>
      <c r="D2" s="1"/>
      <c r="E2" s="1"/>
      <c r="F2" s="1"/>
      <c r="G2" s="1"/>
      <c r="H2" s="1"/>
    </row>
    <row r="3" spans="1:8" ht="15.75">
      <c r="A3" s="665" t="s">
        <v>379</v>
      </c>
      <c r="B3" s="666"/>
      <c r="C3" s="666"/>
      <c r="D3" s="666"/>
      <c r="E3" s="666"/>
      <c r="F3" s="666"/>
      <c r="G3" s="666"/>
      <c r="H3" s="666"/>
    </row>
    <row r="4" spans="1:8" ht="16.5">
      <c r="A4" s="2"/>
      <c r="B4" s="5"/>
      <c r="C4" s="4"/>
      <c r="D4" s="4"/>
      <c r="E4" s="4"/>
      <c r="F4" s="661"/>
      <c r="G4" s="661"/>
    </row>
    <row r="5" spans="1:8" ht="33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>
      <c r="A7" s="656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>
      <c r="A8" s="656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>
      <c r="A9" s="656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>
      <c r="A10" s="656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>
      <c r="A11" s="656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>
      <c r="A12" s="656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>
      <c r="A13" s="656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>
      <c r="A14" s="656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>
      <c r="A15" s="662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>
      <c r="A16" s="662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>
      <c r="A17" s="662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>
      <c r="A18" s="662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>
      <c r="A19" s="662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>
      <c r="A20" s="662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>
      <c r="A21" s="662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>
      <c r="A22" s="662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>
      <c r="A23" s="663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>
      <c r="A24" s="659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>
      <c r="A25" s="660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>
      <c r="A26" s="660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>
      <c r="A27" s="660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>
      <c r="A28" s="660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>
      <c r="A29" s="660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>
      <c r="A30" s="660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>
      <c r="A31" s="660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>
      <c r="A32" s="660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>
      <c r="A38" s="656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>
      <c r="A39" s="656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>
      <c r="A40" s="656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>
      <c r="A41" s="656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>
      <c r="A42" s="656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>
      <c r="A43" s="656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>
      <c r="A46" s="656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>
      <c r="A47" s="656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>
      <c r="A48" s="656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>
      <c r="A49" s="656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>
      <c r="A50" s="656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>
      <c r="A51" s="656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>
      <c r="A52" s="656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>
      <c r="A53" s="656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>
      <c r="A54" s="656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>
      <c r="A55" s="656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>
      <c r="A56" s="656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>
      <c r="A57" s="656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>
      <c r="A58" s="656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>
      <c r="A59" s="656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>
      <c r="A60" s="656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>
      <c r="A61" s="656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>
      <c r="A62" s="656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>
      <c r="A63" s="656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>
      <c r="A64" s="656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>
      <c r="A65" s="656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>
      <c r="A66" s="656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>
      <c r="A67" s="656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>
      <c r="A68" s="656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>
      <c r="A69" s="656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>
      <c r="A70" s="656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>
      <c r="A71" s="656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>
      <c r="A72" s="656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>
      <c r="A73" s="656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>
      <c r="A74" s="656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>
      <c r="A75" s="656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>
      <c r="A76" s="656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>
      <c r="A77" s="656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>
      <c r="A78" s="656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>
      <c r="A79" s="656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>
      <c r="A80" s="656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>
      <c r="A81" s="656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>
      <c r="A82" s="656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>
      <c r="A83" s="656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>
      <c r="A84" s="656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>
      <c r="A85" s="656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>
      <c r="A86" s="656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>
      <c r="A87" s="656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>
      <c r="A88" s="656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>
      <c r="A89" s="656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>
      <c r="A90" s="656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>
      <c r="A91" s="656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>
      <c r="A92" s="656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>
      <c r="A93" s="656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>
      <c r="A94" s="656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>
      <c r="A95" s="656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>
      <c r="A96" s="656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>
      <c r="A97" s="656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>
      <c r="A98" s="656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>
      <c r="A99" s="656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>
      <c r="A100" s="657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>
      <c r="A101" s="658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A1:H1"/>
    <mergeCell ref="A3:H3"/>
    <mergeCell ref="F4:G4"/>
    <mergeCell ref="A7:A14"/>
    <mergeCell ref="A15:A2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/>
  <cols>
    <col min="1" max="1" width="5.140625" customWidth="1"/>
    <col min="2" max="2" width="74.7109375" customWidth="1"/>
    <col min="3" max="3" width="23.7109375" customWidth="1"/>
  </cols>
  <sheetData>
    <row r="1" spans="1:8" ht="18">
      <c r="A1" s="689" t="s">
        <v>592</v>
      </c>
      <c r="B1" s="689"/>
      <c r="C1" s="689"/>
      <c r="D1" s="218"/>
      <c r="E1" s="218"/>
      <c r="F1" s="218"/>
      <c r="G1" s="218"/>
      <c r="H1" s="218"/>
    </row>
    <row r="2" spans="1:8" ht="15.75">
      <c r="A2" s="684" t="s">
        <v>953</v>
      </c>
      <c r="B2" s="684"/>
      <c r="C2" s="684"/>
      <c r="D2" s="219"/>
      <c r="E2" s="219"/>
      <c r="F2" s="219"/>
      <c r="G2" s="219"/>
      <c r="H2" s="219"/>
    </row>
    <row r="3" spans="1:8" ht="16.5">
      <c r="A3" s="701"/>
      <c r="B3" s="701"/>
      <c r="C3" s="701"/>
      <c r="D3" s="77"/>
      <c r="E3" s="77"/>
      <c r="F3" s="183"/>
      <c r="G3" s="77"/>
      <c r="H3" s="77"/>
    </row>
    <row r="4" spans="1:8" ht="18">
      <c r="A4" s="689" t="s">
        <v>1085</v>
      </c>
      <c r="B4" s="689"/>
      <c r="C4" s="689"/>
      <c r="D4" s="218"/>
      <c r="E4" s="218"/>
      <c r="F4" s="218"/>
      <c r="G4" s="218"/>
      <c r="H4" s="218"/>
    </row>
    <row r="6" spans="1:8">
      <c r="A6" s="221" t="s">
        <v>402</v>
      </c>
      <c r="B6" s="221" t="s">
        <v>1086</v>
      </c>
      <c r="C6" s="221" t="s">
        <v>1087</v>
      </c>
    </row>
    <row r="7" spans="1:8">
      <c r="A7" s="139">
        <v>1</v>
      </c>
      <c r="B7" s="139" t="s">
        <v>1076</v>
      </c>
      <c r="C7" s="139">
        <v>15</v>
      </c>
    </row>
    <row r="8" spans="1:8">
      <c r="A8" s="139">
        <v>2</v>
      </c>
      <c r="B8" s="139" t="s">
        <v>1074</v>
      </c>
      <c r="C8" s="139">
        <v>37</v>
      </c>
    </row>
    <row r="9" spans="1:8" ht="30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>
      <c r="A1" s="689" t="s">
        <v>592</v>
      </c>
      <c r="B1" s="689"/>
      <c r="C1" s="689"/>
      <c r="D1" s="689"/>
      <c r="E1" s="689"/>
      <c r="F1" s="689"/>
      <c r="G1" s="689"/>
      <c r="H1" s="689"/>
      <c r="I1" s="689"/>
      <c r="J1" s="689"/>
    </row>
    <row r="2" spans="1:10" ht="15.75">
      <c r="A2" s="684" t="s">
        <v>953</v>
      </c>
      <c r="B2" s="684"/>
      <c r="C2" s="684"/>
      <c r="D2" s="684"/>
      <c r="E2" s="684"/>
      <c r="F2" s="684"/>
      <c r="G2" s="684"/>
      <c r="H2" s="684"/>
      <c r="I2" s="684"/>
      <c r="J2" s="684"/>
    </row>
    <row r="3" spans="1:10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>
      <c r="A4" s="689" t="s">
        <v>1110</v>
      </c>
      <c r="B4" s="689"/>
      <c r="C4" s="689"/>
      <c r="D4" s="689"/>
      <c r="E4" s="689"/>
      <c r="F4" s="689"/>
      <c r="G4" s="689"/>
      <c r="H4" s="689"/>
      <c r="I4" s="689"/>
      <c r="J4" s="689"/>
    </row>
    <row r="5" spans="1:10">
      <c r="B5" s="62"/>
      <c r="C5" s="4"/>
      <c r="D5" s="4"/>
      <c r="E5" s="4"/>
      <c r="F5" s="4"/>
      <c r="G5" s="182"/>
      <c r="H5" s="182"/>
      <c r="I5" s="661"/>
      <c r="J5" s="661"/>
    </row>
    <row r="6" spans="1:10" ht="28.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>
      <c r="A13" s="222" t="s">
        <v>409</v>
      </c>
      <c r="B13" s="673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>
      <c r="A14" s="222" t="s">
        <v>410</v>
      </c>
      <c r="B14" s="673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>
      <c r="A15" s="222" t="s">
        <v>411</v>
      </c>
      <c r="B15" s="673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>
      <c r="A16" s="222" t="s">
        <v>412</v>
      </c>
      <c r="B16" s="673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>
      <c r="A17" s="222" t="s">
        <v>413</v>
      </c>
      <c r="B17" s="673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>
      <c r="A18" s="222" t="s">
        <v>414</v>
      </c>
      <c r="B18" s="673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>
      <c r="A19" s="222" t="s">
        <v>415</v>
      </c>
      <c r="B19" s="673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>
      <c r="A20" s="222" t="s">
        <v>416</v>
      </c>
      <c r="B20" s="673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>
      <c r="A21" s="222" t="s">
        <v>417</v>
      </c>
      <c r="B21" s="697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>
      <c r="A22" s="222" t="s">
        <v>418</v>
      </c>
      <c r="B22" s="697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>
      <c r="A23" s="222" t="s">
        <v>419</v>
      </c>
      <c r="B23" s="697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>
      <c r="A24" s="222" t="s">
        <v>420</v>
      </c>
      <c r="B24" s="697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>
      <c r="A25" s="222" t="s">
        <v>421</v>
      </c>
      <c r="B25" s="697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>
      <c r="A26" s="222" t="s">
        <v>422</v>
      </c>
      <c r="B26" s="69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>
      <c r="A27" s="222" t="s">
        <v>423</v>
      </c>
      <c r="B27" s="69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>
      <c r="A28" s="222" t="s">
        <v>424</v>
      </c>
      <c r="B28" s="69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>
      <c r="A29" s="222" t="s">
        <v>425</v>
      </c>
      <c r="B29" s="69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>
      <c r="A30" s="222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>
      <c r="A31" s="222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>
      <c r="A32" s="222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>
      <c r="A33" s="222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>
      <c r="A34" s="222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>
      <c r="A35" s="222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>
      <c r="A36" s="222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>
      <c r="A37" s="222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>
      <c r="A38" s="222" t="s">
        <v>434</v>
      </c>
      <c r="B38" s="673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>
      <c r="A40" s="222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>
      <c r="A41" s="222" t="s">
        <v>437</v>
      </c>
      <c r="B41" s="673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>
      <c r="A42" s="222" t="s">
        <v>438</v>
      </c>
      <c r="B42" s="673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>
      <c r="A43" s="222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>
      <c r="A44" s="222" t="s">
        <v>440</v>
      </c>
      <c r="B44" s="673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>
      <c r="A45" s="222" t="s">
        <v>441</v>
      </c>
      <c r="B45" s="673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>
      <c r="A49" s="222" t="s">
        <v>445</v>
      </c>
      <c r="B49" s="69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>
      <c r="A50" s="222" t="s">
        <v>446</v>
      </c>
      <c r="B50" s="69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>
      <c r="A51" s="222" t="s">
        <v>447</v>
      </c>
      <c r="B51" s="69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>
      <c r="A52" s="222" t="s">
        <v>448</v>
      </c>
      <c r="B52" s="69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>
      <c r="A53" s="222" t="s">
        <v>449</v>
      </c>
      <c r="B53" s="69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>
      <c r="A54" s="222" t="s">
        <v>450</v>
      </c>
      <c r="B54" s="69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>
      <c r="A55" s="222" t="s">
        <v>451</v>
      </c>
      <c r="B55" s="69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>
      <c r="A56" s="222" t="s">
        <v>452</v>
      </c>
      <c r="B56" s="69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>
      <c r="A57" s="222" t="s">
        <v>453</v>
      </c>
      <c r="B57" s="69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>
      <c r="A58" s="222" t="s">
        <v>454</v>
      </c>
      <c r="B58" s="69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>
      <c r="A59" s="222" t="s">
        <v>455</v>
      </c>
      <c r="B59" s="69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>
      <c r="A60" s="222" t="s">
        <v>456</v>
      </c>
      <c r="B60" s="69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>
      <c r="A61" s="222" t="s">
        <v>457</v>
      </c>
      <c r="B61" s="69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>
      <c r="A62" s="222" t="s">
        <v>458</v>
      </c>
      <c r="B62" s="69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>
      <c r="A63" s="222" t="s">
        <v>459</v>
      </c>
      <c r="B63" s="69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>
      <c r="A64" s="222" t="s">
        <v>460</v>
      </c>
      <c r="B64" s="69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>
      <c r="A65" s="222" t="s">
        <v>461</v>
      </c>
      <c r="B65" s="69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>
      <c r="A66" s="222" t="s">
        <v>462</v>
      </c>
      <c r="B66" s="692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>
      <c r="A67" s="222" t="s">
        <v>463</v>
      </c>
      <c r="B67" s="692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>
      <c r="A68" s="222" t="s">
        <v>464</v>
      </c>
      <c r="B68" s="692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>
      <c r="A69" s="222" t="s">
        <v>465</v>
      </c>
      <c r="B69" s="692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>
      <c r="A70" s="222" t="s">
        <v>466</v>
      </c>
      <c r="B70" s="692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>
      <c r="A71" s="222" t="s">
        <v>467</v>
      </c>
      <c r="B71" s="692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>
      <c r="A72" s="222" t="s">
        <v>468</v>
      </c>
      <c r="B72" s="692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>
      <c r="A73" s="222" t="s">
        <v>469</v>
      </c>
      <c r="B73" s="692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>
      <c r="A74" s="222" t="s">
        <v>470</v>
      </c>
      <c r="B74" s="693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>
      <c r="A75" s="222" t="s">
        <v>471</v>
      </c>
      <c r="B75" s="691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>
      <c r="A76" s="222" t="s">
        <v>472</v>
      </c>
      <c r="B76" s="692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>
      <c r="A77" s="222" t="s">
        <v>473</v>
      </c>
      <c r="B77" s="692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>
      <c r="A78" s="222" t="s">
        <v>474</v>
      </c>
      <c r="B78" s="692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>
      <c r="A79" s="222" t="s">
        <v>475</v>
      </c>
      <c r="B79" s="692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>
      <c r="A80" s="222" t="s">
        <v>476</v>
      </c>
      <c r="B80" s="692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>
      <c r="A81" s="222" t="s">
        <v>477</v>
      </c>
      <c r="B81" s="692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>
      <c r="A82" s="222" t="s">
        <v>478</v>
      </c>
      <c r="B82" s="692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>
      <c r="A83" s="222" t="s">
        <v>479</v>
      </c>
      <c r="B83" s="692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>
      <c r="A84" s="222" t="s">
        <v>480</v>
      </c>
      <c r="B84" s="692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>
      <c r="A85" s="222" t="s">
        <v>481</v>
      </c>
      <c r="B85" s="692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>
      <c r="A86" s="222" t="s">
        <v>482</v>
      </c>
      <c r="B86" s="692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>
      <c r="A87" s="222" t="s">
        <v>483</v>
      </c>
      <c r="B87" s="692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>
      <c r="A88" s="222" t="s">
        <v>484</v>
      </c>
      <c r="B88" s="692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>
      <c r="A89" s="222" t="s">
        <v>485</v>
      </c>
      <c r="B89" s="693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>
      <c r="A90" s="222" t="s">
        <v>486</v>
      </c>
      <c r="B90" s="691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>
      <c r="A91" s="222" t="s">
        <v>487</v>
      </c>
      <c r="B91" s="692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>
      <c r="A92" s="222" t="s">
        <v>488</v>
      </c>
      <c r="B92" s="692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>
      <c r="A93" s="222" t="s">
        <v>489</v>
      </c>
      <c r="B93" s="692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>
      <c r="A94" s="222" t="s">
        <v>490</v>
      </c>
      <c r="B94" s="692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>
      <c r="A95" s="222" t="s">
        <v>491</v>
      </c>
      <c r="B95" s="692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>
      <c r="A96" s="222" t="s">
        <v>492</v>
      </c>
      <c r="B96" s="692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>
      <c r="A97" s="222" t="s">
        <v>493</v>
      </c>
      <c r="B97" s="692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>
      <c r="A98" s="222" t="s">
        <v>494</v>
      </c>
      <c r="B98" s="693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>
      <c r="A99" s="222" t="s">
        <v>495</v>
      </c>
      <c r="B99" s="673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>
      <c r="A100" s="222" t="s">
        <v>496</v>
      </c>
      <c r="B100" s="673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>
      <c r="A101" s="222" t="s">
        <v>497</v>
      </c>
      <c r="B101" s="673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>
      <c r="A102" s="222" t="s">
        <v>498</v>
      </c>
      <c r="B102" s="673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>
      <c r="A103" s="222" t="s">
        <v>499</v>
      </c>
      <c r="B103" s="673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>
      <c r="A104" s="222" t="s">
        <v>500</v>
      </c>
      <c r="B104" s="673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>
      <c r="A105" s="222" t="s">
        <v>501</v>
      </c>
      <c r="B105" s="673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>
      <c r="A106" s="222" t="s">
        <v>502</v>
      </c>
      <c r="B106" s="673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>
      <c r="A107" s="222" t="s">
        <v>503</v>
      </c>
      <c r="B107" s="688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>
      <c r="A108" s="222" t="s">
        <v>504</v>
      </c>
      <c r="B108" s="688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05" si="12">E204*0.18</f>
        <v>114.2496</v>
      </c>
      <c r="J204" s="15">
        <f t="shared" ref="J204:J205" si="13">I204+E204*D204</f>
        <v>1383.6896000000002</v>
      </c>
    </row>
    <row r="205" spans="1:10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ref="I206:I208" si="14">E206*0.18</f>
        <v>25.65</v>
      </c>
      <c r="J206" s="15">
        <f t="shared" ref="J206:J208" si="15">I206+E206*D206</f>
        <v>310.64999999999998</v>
      </c>
    </row>
    <row r="207" spans="1:10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4"/>
        <v>23.473799999999997</v>
      </c>
      <c r="J207" s="15">
        <f t="shared" si="15"/>
        <v>284.29379999999998</v>
      </c>
    </row>
    <row r="208" spans="1:10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4"/>
        <v>20.925000000000001</v>
      </c>
      <c r="J208" s="15">
        <f t="shared" si="15"/>
        <v>253.42500000000001</v>
      </c>
    </row>
    <row r="209" spans="1:10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ref="I209:I212" si="16">E209*0.18</f>
        <v>117</v>
      </c>
      <c r="J209" s="15">
        <f t="shared" ref="J209:J212" si="17">I209+E209*D209</f>
        <v>767</v>
      </c>
    </row>
    <row r="210" spans="1:10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6"/>
        <v>84.6</v>
      </c>
      <c r="J210" s="15">
        <f t="shared" si="17"/>
        <v>1024.5999999999999</v>
      </c>
    </row>
    <row r="211" spans="1:10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6"/>
        <v>148.52699999999999</v>
      </c>
      <c r="J211" s="15">
        <f t="shared" si="17"/>
        <v>973.67699999999991</v>
      </c>
    </row>
    <row r="212" spans="1:10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6"/>
        <v>97.2</v>
      </c>
      <c r="J212" s="15">
        <f t="shared" si="17"/>
        <v>637.20000000000005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>
      <c r="A4" s="702">
        <v>42557</v>
      </c>
      <c r="B4" s="689"/>
      <c r="C4" s="689"/>
      <c r="D4" s="689"/>
      <c r="E4" s="689"/>
      <c r="F4" s="689"/>
      <c r="G4" s="689"/>
      <c r="H4" s="689"/>
      <c r="I4" s="689"/>
    </row>
    <row r="5" spans="1:9">
      <c r="B5" s="4"/>
      <c r="C5" s="4"/>
      <c r="D5" s="4"/>
      <c r="E5" s="4"/>
      <c r="F5" s="182"/>
      <c r="G5" s="182"/>
      <c r="H5" s="661"/>
      <c r="I5" s="661"/>
    </row>
    <row r="6" spans="1:9" ht="28.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>
      <c r="A1" s="689" t="s">
        <v>592</v>
      </c>
      <c r="B1" s="689"/>
      <c r="C1" s="689"/>
      <c r="D1" s="689"/>
      <c r="E1" s="689"/>
      <c r="F1" s="689"/>
      <c r="G1" s="689"/>
      <c r="H1" s="689"/>
      <c r="I1" s="689"/>
    </row>
    <row r="2" spans="1:9" ht="15.75">
      <c r="A2" s="684" t="s">
        <v>953</v>
      </c>
      <c r="B2" s="684"/>
      <c r="C2" s="684"/>
      <c r="D2" s="684"/>
      <c r="E2" s="684"/>
      <c r="F2" s="684"/>
      <c r="G2" s="684"/>
      <c r="H2" s="684"/>
      <c r="I2" s="684"/>
    </row>
    <row r="3" spans="1:9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>
      <c r="A4" s="702" t="s">
        <v>1147</v>
      </c>
      <c r="B4" s="689"/>
      <c r="C4" s="689"/>
      <c r="D4" s="689"/>
      <c r="E4" s="689"/>
      <c r="F4" s="689"/>
      <c r="G4" s="689"/>
      <c r="H4" s="689"/>
      <c r="I4" s="689"/>
    </row>
    <row r="5" spans="1:9">
      <c r="B5" s="4"/>
      <c r="C5" s="4"/>
      <c r="D5" s="4"/>
      <c r="E5" s="4"/>
      <c r="F5" s="182"/>
      <c r="G5" s="182"/>
      <c r="H5" s="661"/>
      <c r="I5" s="661"/>
    </row>
    <row r="6" spans="1:9" ht="27" customHeight="1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ref="I212" si="9"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15.75">
      <c r="A3" s="684" t="s">
        <v>953</v>
      </c>
      <c r="B3" s="684"/>
      <c r="C3" s="684"/>
      <c r="D3" s="684"/>
      <c r="E3" s="684"/>
      <c r="F3" s="684"/>
      <c r="G3" s="684"/>
      <c r="H3" s="684"/>
      <c r="I3" s="684"/>
    </row>
    <row r="4" spans="1:9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>
      <c r="A5" s="702" t="s">
        <v>1149</v>
      </c>
      <c r="B5" s="689"/>
      <c r="C5" s="689"/>
      <c r="D5" s="689"/>
      <c r="E5" s="689"/>
      <c r="F5" s="689"/>
      <c r="G5" s="689"/>
      <c r="H5" s="689"/>
      <c r="I5" s="689"/>
    </row>
    <row r="6" spans="1:9">
      <c r="B6" s="4"/>
      <c r="C6" s="4"/>
      <c r="D6" s="4"/>
      <c r="E6" s="4"/>
      <c r="F6" s="182"/>
      <c r="G6" s="182"/>
      <c r="H6" s="661"/>
      <c r="I6" s="661"/>
    </row>
    <row r="7" spans="1:9" ht="42.7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15.75">
      <c r="A3" s="684" t="s">
        <v>953</v>
      </c>
      <c r="B3" s="684"/>
      <c r="C3" s="684"/>
      <c r="D3" s="684"/>
      <c r="E3" s="684"/>
      <c r="F3" s="684"/>
      <c r="G3" s="684"/>
      <c r="H3" s="684"/>
      <c r="I3" s="684"/>
    </row>
    <row r="4" spans="1:9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>
      <c r="A5" s="702" t="s">
        <v>1150</v>
      </c>
      <c r="B5" s="689"/>
      <c r="C5" s="689"/>
      <c r="D5" s="689"/>
      <c r="E5" s="689"/>
      <c r="F5" s="689"/>
      <c r="G5" s="689"/>
      <c r="H5" s="689"/>
      <c r="I5" s="689"/>
    </row>
    <row r="6" spans="1:9">
      <c r="B6" s="4"/>
      <c r="C6" s="4"/>
      <c r="D6" s="4"/>
      <c r="E6" s="4"/>
      <c r="F6" s="182"/>
      <c r="G6" s="182"/>
      <c r="H6" s="661"/>
      <c r="I6" s="661"/>
    </row>
    <row r="7" spans="1:9" ht="42.7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/>
  <cols>
    <col min="1" max="1" width="5.140625" customWidth="1"/>
    <col min="2" max="2" width="35.85546875" customWidth="1"/>
    <col min="3" max="3" width="40.7109375" customWidth="1"/>
  </cols>
  <sheetData>
    <row r="1" spans="1:3">
      <c r="A1" s="703" t="s">
        <v>1148</v>
      </c>
      <c r="B1" s="703"/>
      <c r="C1" s="703"/>
    </row>
    <row r="2" spans="1:3">
      <c r="A2" s="703" t="s">
        <v>592</v>
      </c>
      <c r="B2" s="703"/>
      <c r="C2" s="703"/>
    </row>
    <row r="3" spans="1:3">
      <c r="A3" s="704" t="s">
        <v>593</v>
      </c>
      <c r="B3" s="704"/>
      <c r="C3" s="704"/>
    </row>
    <row r="6" spans="1:3">
      <c r="A6" s="703" t="s">
        <v>1162</v>
      </c>
      <c r="B6" s="703"/>
      <c r="C6" s="703"/>
    </row>
    <row r="7" spans="1:3">
      <c r="C7" s="241"/>
    </row>
    <row r="8" spans="1:3" ht="30" customHeight="1">
      <c r="A8" s="242" t="s">
        <v>1157</v>
      </c>
      <c r="B8" s="243" t="s">
        <v>1155</v>
      </c>
      <c r="C8" s="243" t="s">
        <v>1156</v>
      </c>
    </row>
    <row r="9" spans="1:3" ht="28.5" customHeight="1">
      <c r="A9" s="238">
        <v>1</v>
      </c>
      <c r="B9" s="139" t="s">
        <v>1153</v>
      </c>
      <c r="C9" s="244">
        <v>54865</v>
      </c>
    </row>
    <row r="10" spans="1:3" ht="28.5" customHeight="1">
      <c r="A10" s="238">
        <v>2</v>
      </c>
      <c r="B10" s="139" t="s">
        <v>1154</v>
      </c>
      <c r="C10" s="244">
        <v>23901</v>
      </c>
    </row>
    <row r="11" spans="1:3" ht="28.5" customHeight="1">
      <c r="A11" s="238">
        <v>3</v>
      </c>
      <c r="B11" s="64" t="s">
        <v>883</v>
      </c>
      <c r="C11" s="236">
        <v>76498</v>
      </c>
    </row>
    <row r="12" spans="1:3" ht="28.5" customHeight="1">
      <c r="A12" s="238">
        <v>4</v>
      </c>
      <c r="B12" s="64" t="s">
        <v>884</v>
      </c>
      <c r="C12" s="236">
        <v>106272</v>
      </c>
    </row>
    <row r="13" spans="1:3">
      <c r="C13" s="237"/>
    </row>
    <row r="15" spans="1:3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>
      <c r="A8" s="238">
        <v>3</v>
      </c>
      <c r="B8" s="238">
        <v>3</v>
      </c>
      <c r="C8" s="238">
        <v>8</v>
      </c>
      <c r="D8" s="139">
        <v>25</v>
      </c>
    </row>
    <row r="9" spans="1:4">
      <c r="A9" s="238">
        <v>3</v>
      </c>
      <c r="B9" s="238">
        <v>6</v>
      </c>
      <c r="C9" s="238">
        <v>4</v>
      </c>
      <c r="D9" s="139"/>
    </row>
    <row r="10" spans="1:4">
      <c r="A10" s="238">
        <v>1</v>
      </c>
      <c r="B10" s="238">
        <v>2</v>
      </c>
      <c r="C10" s="238">
        <v>2</v>
      </c>
      <c r="D10" s="139"/>
    </row>
    <row r="11" spans="1:4">
      <c r="A11" s="238">
        <v>2</v>
      </c>
      <c r="B11" s="238"/>
      <c r="C11" s="238">
        <v>8</v>
      </c>
      <c r="D11" s="139"/>
    </row>
    <row r="12" spans="1:4">
      <c r="A12" s="238">
        <v>25</v>
      </c>
      <c r="B12" s="238">
        <v>25</v>
      </c>
      <c r="C12" s="238">
        <v>25</v>
      </c>
      <c r="D12" s="139">
        <v>50</v>
      </c>
    </row>
    <row r="13" spans="1:4">
      <c r="A13" s="238">
        <v>1</v>
      </c>
      <c r="B13" s="238">
        <v>1</v>
      </c>
      <c r="C13" s="238">
        <v>4</v>
      </c>
      <c r="D13" s="139"/>
    </row>
    <row r="14" spans="1:4">
      <c r="A14" s="238"/>
      <c r="B14" s="238"/>
      <c r="C14" s="238"/>
      <c r="D14" s="139"/>
    </row>
    <row r="15" spans="1:4">
      <c r="A15" s="238"/>
      <c r="B15" s="238"/>
      <c r="C15" s="238"/>
      <c r="D15" s="139"/>
    </row>
    <row r="16" spans="1:4">
      <c r="A16" s="238"/>
      <c r="B16" s="238"/>
      <c r="C16" s="238"/>
      <c r="D16" s="139"/>
    </row>
    <row r="17" spans="1:4">
      <c r="A17" s="238"/>
      <c r="B17" s="238"/>
      <c r="C17" s="238"/>
      <c r="D17" s="139"/>
    </row>
    <row r="18" spans="1:4">
      <c r="A18" s="238"/>
      <c r="B18" s="238"/>
      <c r="C18" s="238"/>
      <c r="D18" s="139"/>
    </row>
    <row r="19" spans="1:4">
      <c r="A19" s="238"/>
      <c r="B19" s="238"/>
      <c r="C19" s="238"/>
      <c r="D19" s="139"/>
    </row>
    <row r="20" spans="1:4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15.75">
      <c r="A3" s="684" t="s">
        <v>953</v>
      </c>
      <c r="B3" s="684"/>
      <c r="C3" s="684"/>
      <c r="D3" s="684"/>
      <c r="E3" s="684"/>
      <c r="F3" s="684"/>
      <c r="G3" s="684"/>
      <c r="H3" s="684"/>
      <c r="I3" s="684"/>
    </row>
    <row r="4" spans="1:9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>
      <c r="A5" s="702" t="s">
        <v>1163</v>
      </c>
      <c r="B5" s="689"/>
      <c r="C5" s="689"/>
      <c r="D5" s="689"/>
      <c r="E5" s="689"/>
      <c r="F5" s="689"/>
      <c r="G5" s="689"/>
      <c r="H5" s="689"/>
      <c r="I5" s="689"/>
    </row>
    <row r="6" spans="1:9">
      <c r="B6" s="4"/>
      <c r="C6" s="4"/>
      <c r="D6" s="4"/>
      <c r="E6" s="4"/>
      <c r="F6" s="182"/>
      <c r="G6" s="182"/>
      <c r="H6" s="661"/>
      <c r="I6" s="661"/>
    </row>
    <row r="7" spans="1:9" ht="42.7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15.75">
      <c r="A3" s="684" t="s">
        <v>953</v>
      </c>
      <c r="B3" s="684"/>
      <c r="C3" s="684"/>
      <c r="D3" s="684"/>
      <c r="E3" s="684"/>
      <c r="F3" s="684"/>
      <c r="G3" s="684"/>
      <c r="H3" s="684"/>
      <c r="I3" s="684"/>
    </row>
    <row r="4" spans="1:9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>
      <c r="A5" s="702" t="s">
        <v>1164</v>
      </c>
      <c r="B5" s="689"/>
      <c r="C5" s="689"/>
      <c r="D5" s="689"/>
      <c r="E5" s="689"/>
      <c r="F5" s="689"/>
      <c r="G5" s="689"/>
      <c r="H5" s="689"/>
      <c r="I5" s="689"/>
    </row>
    <row r="6" spans="1:9">
      <c r="B6" s="4"/>
      <c r="C6" s="4"/>
      <c r="D6" s="4"/>
      <c r="E6" s="4"/>
      <c r="F6" s="182"/>
      <c r="G6" s="182"/>
      <c r="H6" s="661"/>
      <c r="I6" s="661"/>
    </row>
    <row r="7" spans="1:9" ht="42.7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>
      <c r="A1" s="664" t="s">
        <v>376</v>
      </c>
      <c r="B1" s="664"/>
      <c r="C1" s="664"/>
      <c r="D1" s="664"/>
      <c r="E1" s="664"/>
      <c r="F1" s="664"/>
      <c r="G1" s="664"/>
      <c r="H1" s="664"/>
    </row>
    <row r="2" spans="1:8" ht="18">
      <c r="A2" s="1"/>
      <c r="B2" s="99"/>
      <c r="C2" s="1"/>
      <c r="D2" s="1"/>
      <c r="E2" s="1"/>
      <c r="F2" s="1"/>
      <c r="G2" s="1"/>
      <c r="H2" s="1"/>
    </row>
    <row r="3" spans="1:8" ht="15.75">
      <c r="A3" s="666" t="s">
        <v>602</v>
      </c>
      <c r="B3" s="666"/>
      <c r="C3" s="666"/>
      <c r="D3" s="666"/>
      <c r="E3" s="666"/>
      <c r="F3" s="666"/>
      <c r="G3" s="666"/>
      <c r="H3" s="666"/>
    </row>
    <row r="4" spans="1:8">
      <c r="G4" s="661"/>
      <c r="H4" s="661"/>
    </row>
    <row r="5" spans="1:8" ht="33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>
      <c r="A7" s="64" t="s">
        <v>404</v>
      </c>
      <c r="B7" s="673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>
      <c r="A8" s="64" t="s">
        <v>405</v>
      </c>
      <c r="B8" s="673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>
      <c r="A9" s="64" t="s">
        <v>406</v>
      </c>
      <c r="B9" s="673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>
      <c r="A10" s="64" t="s">
        <v>407</v>
      </c>
      <c r="B10" s="673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>
      <c r="A11" s="64" t="s">
        <v>408</v>
      </c>
      <c r="B11" s="673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>
      <c r="A12" s="64" t="s">
        <v>409</v>
      </c>
      <c r="B12" s="673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>
      <c r="A13" s="64" t="s">
        <v>410</v>
      </c>
      <c r="B13" s="673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>
      <c r="A14" s="64" t="s">
        <v>411</v>
      </c>
      <c r="B14" s="673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>
      <c r="A15" s="64" t="s">
        <v>412</v>
      </c>
      <c r="B15" s="674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>
      <c r="A16" s="64" t="s">
        <v>413</v>
      </c>
      <c r="B16" s="675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>
      <c r="A17" s="64" t="s">
        <v>414</v>
      </c>
      <c r="B17" s="675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>
      <c r="A18" s="64" t="s">
        <v>415</v>
      </c>
      <c r="B18" s="675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>
      <c r="A19" s="64" t="s">
        <v>416</v>
      </c>
      <c r="B19" s="675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>
      <c r="A20" s="64" t="s">
        <v>417</v>
      </c>
      <c r="B20" s="675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>
      <c r="A21" s="64" t="s">
        <v>418</v>
      </c>
      <c r="B21" s="675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>
      <c r="A22" s="64" t="s">
        <v>419</v>
      </c>
      <c r="B22" s="675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>
      <c r="A23" s="64" t="s">
        <v>420</v>
      </c>
      <c r="B23" s="675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>
      <c r="A24" s="64" t="s">
        <v>421</v>
      </c>
      <c r="B24" s="673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>
      <c r="A25" s="64" t="s">
        <v>422</v>
      </c>
      <c r="B25" s="673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>
      <c r="A26" s="64" t="s">
        <v>423</v>
      </c>
      <c r="B26" s="673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>
      <c r="A27" s="64" t="s">
        <v>424</v>
      </c>
      <c r="B27" s="673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>
      <c r="A28" s="64" t="s">
        <v>425</v>
      </c>
      <c r="B28" s="673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>
      <c r="A29" s="64" t="s">
        <v>426</v>
      </c>
      <c r="B29" s="673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>
      <c r="A30" s="64" t="s">
        <v>427</v>
      </c>
      <c r="B30" s="673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>
      <c r="A31" s="64" t="s">
        <v>428</v>
      </c>
      <c r="B31" s="673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>
      <c r="A32" s="64" t="s">
        <v>429</v>
      </c>
      <c r="B32" s="673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>
      <c r="A37" s="64" t="s">
        <v>434</v>
      </c>
      <c r="B37" s="673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>
      <c r="A38" s="64" t="s">
        <v>435</v>
      </c>
      <c r="B38" s="673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>
      <c r="A39" s="64" t="s">
        <v>436</v>
      </c>
      <c r="B39" s="673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>
      <c r="A40" s="64" t="s">
        <v>437</v>
      </c>
      <c r="B40" s="673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>
      <c r="A41" s="64" t="s">
        <v>438</v>
      </c>
      <c r="B41" s="673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>
      <c r="A42" s="64" t="s">
        <v>439</v>
      </c>
      <c r="B42" s="673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>
      <c r="A45" s="64" t="s">
        <v>442</v>
      </c>
      <c r="B45" s="667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>
      <c r="A46" s="64" t="s">
        <v>443</v>
      </c>
      <c r="B46" s="669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>
      <c r="A47" s="64" t="s">
        <v>444</v>
      </c>
      <c r="B47" s="667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>
      <c r="A48" s="64" t="s">
        <v>445</v>
      </c>
      <c r="B48" s="668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>
      <c r="A49" s="64" t="s">
        <v>446</v>
      </c>
      <c r="B49" s="669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>
      <c r="A50" s="64" t="s">
        <v>447</v>
      </c>
      <c r="B50" s="667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>
      <c r="A51" s="64" t="s">
        <v>448</v>
      </c>
      <c r="B51" s="668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>
      <c r="A52" s="64" t="s">
        <v>449</v>
      </c>
      <c r="B52" s="668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>
      <c r="A53" s="64" t="s">
        <v>450</v>
      </c>
      <c r="B53" s="668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>
      <c r="A54" s="64" t="s">
        <v>451</v>
      </c>
      <c r="B54" s="668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>
      <c r="A55" s="64" t="s">
        <v>452</v>
      </c>
      <c r="B55" s="668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>
      <c r="A56" s="64" t="s">
        <v>453</v>
      </c>
      <c r="B56" s="668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>
      <c r="A57" s="64" t="s">
        <v>454</v>
      </c>
      <c r="B57" s="668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>
      <c r="A58" s="64" t="s">
        <v>455</v>
      </c>
      <c r="B58" s="668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>
      <c r="A59" s="64" t="s">
        <v>456</v>
      </c>
      <c r="B59" s="668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>
      <c r="A60" s="64" t="s">
        <v>457</v>
      </c>
      <c r="B60" s="668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>
      <c r="A61" s="64" t="s">
        <v>458</v>
      </c>
      <c r="B61" s="668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>
      <c r="A62" s="64" t="s">
        <v>459</v>
      </c>
      <c r="B62" s="668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>
      <c r="A63" s="64" t="s">
        <v>460</v>
      </c>
      <c r="B63" s="668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>
      <c r="A64" s="64" t="s">
        <v>461</v>
      </c>
      <c r="B64" s="668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>
      <c r="A65" s="64" t="s">
        <v>462</v>
      </c>
      <c r="B65" s="668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>
      <c r="A66" s="64" t="s">
        <v>463</v>
      </c>
      <c r="B66" s="668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>
      <c r="A67" s="64" t="s">
        <v>464</v>
      </c>
      <c r="B67" s="668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>
      <c r="A68" s="64" t="s">
        <v>465</v>
      </c>
      <c r="B68" s="668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>
      <c r="A69" s="64" t="s">
        <v>466</v>
      </c>
      <c r="B69" s="668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>
      <c r="A70" s="64" t="s">
        <v>467</v>
      </c>
      <c r="B70" s="669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>
      <c r="A71" s="64" t="s">
        <v>468</v>
      </c>
      <c r="B71" s="667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>
      <c r="A72" s="64" t="s">
        <v>469</v>
      </c>
      <c r="B72" s="668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>
      <c r="A73" s="64" t="s">
        <v>470</v>
      </c>
      <c r="B73" s="668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>
      <c r="A74" s="64" t="s">
        <v>471</v>
      </c>
      <c r="B74" s="668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>
      <c r="A75" s="64" t="s">
        <v>472</v>
      </c>
      <c r="B75" s="668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>
      <c r="A76" s="64" t="s">
        <v>473</v>
      </c>
      <c r="B76" s="668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>
      <c r="A77" s="64" t="s">
        <v>474</v>
      </c>
      <c r="B77" s="668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>
      <c r="A78" s="64" t="s">
        <v>475</v>
      </c>
      <c r="B78" s="668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>
      <c r="A79" s="64" t="s">
        <v>476</v>
      </c>
      <c r="B79" s="668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>
      <c r="A80" s="64" t="s">
        <v>477</v>
      </c>
      <c r="B80" s="668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>
      <c r="A81" s="64" t="s">
        <v>478</v>
      </c>
      <c r="B81" s="668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>
      <c r="A82" s="64" t="s">
        <v>479</v>
      </c>
      <c r="B82" s="668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>
      <c r="A83" s="64" t="s">
        <v>480</v>
      </c>
      <c r="B83" s="668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>
      <c r="A84" s="64" t="s">
        <v>481</v>
      </c>
      <c r="B84" s="668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>
      <c r="A85" s="64" t="s">
        <v>482</v>
      </c>
      <c r="B85" s="668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>
      <c r="A86" s="64" t="s">
        <v>483</v>
      </c>
      <c r="B86" s="668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>
      <c r="A87" s="64" t="s">
        <v>484</v>
      </c>
      <c r="B87" s="668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>
      <c r="A88" s="64" t="s">
        <v>485</v>
      </c>
      <c r="B88" s="668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>
      <c r="A89" s="64" t="s">
        <v>486</v>
      </c>
      <c r="B89" s="669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>
      <c r="A90" s="64" t="s">
        <v>487</v>
      </c>
      <c r="B90" s="667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>
      <c r="A91" s="64" t="s">
        <v>488</v>
      </c>
      <c r="B91" s="668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>
      <c r="A92" s="64" t="s">
        <v>489</v>
      </c>
      <c r="B92" s="668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>
      <c r="A93" s="64" t="s">
        <v>490</v>
      </c>
      <c r="B93" s="668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>
      <c r="A94" s="64" t="s">
        <v>491</v>
      </c>
      <c r="B94" s="668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>
      <c r="A95" s="64" t="s">
        <v>492</v>
      </c>
      <c r="B95" s="668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>
      <c r="A96" s="64" t="s">
        <v>493</v>
      </c>
      <c r="B96" s="668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>
      <c r="A97" s="64" t="s">
        <v>494</v>
      </c>
      <c r="B97" s="668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>
      <c r="A98" s="64" t="s">
        <v>495</v>
      </c>
      <c r="B98" s="669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>
      <c r="A99" s="64" t="s">
        <v>496</v>
      </c>
      <c r="B99" s="670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>
      <c r="A100" s="64" t="s">
        <v>497</v>
      </c>
      <c r="B100" s="671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>
      <c r="A184" s="87"/>
      <c r="B184" s="89"/>
      <c r="C184" s="87"/>
      <c r="D184" s="88"/>
      <c r="E184" s="88"/>
      <c r="F184" s="672"/>
      <c r="G184" s="672"/>
      <c r="H184" s="90"/>
    </row>
    <row r="185" spans="1:8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24:B32"/>
    <mergeCell ref="A1:H1"/>
    <mergeCell ref="A3:H3"/>
    <mergeCell ref="G4:H4"/>
    <mergeCell ref="B7:B14"/>
    <mergeCell ref="B15:B23"/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20.25">
      <c r="A3" s="705" t="s">
        <v>953</v>
      </c>
      <c r="B3" s="705"/>
      <c r="C3" s="705"/>
      <c r="D3" s="705"/>
      <c r="E3" s="705"/>
      <c r="F3" s="705"/>
      <c r="G3" s="705"/>
      <c r="H3" s="705"/>
      <c r="I3" s="705"/>
    </row>
    <row r="4" spans="1:9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>
      <c r="A5" s="702" t="s">
        <v>1166</v>
      </c>
      <c r="B5" s="689"/>
      <c r="C5" s="689"/>
      <c r="D5" s="689"/>
      <c r="E5" s="689"/>
      <c r="F5" s="689"/>
      <c r="G5" s="689"/>
      <c r="H5" s="689"/>
      <c r="I5" s="689"/>
    </row>
    <row r="6" spans="1:9">
      <c r="B6" s="4"/>
      <c r="C6" s="4"/>
      <c r="D6" s="4"/>
      <c r="E6" s="4"/>
      <c r="F6" s="182"/>
      <c r="G6" s="182"/>
      <c r="H6" s="661"/>
      <c r="I6" s="661"/>
    </row>
    <row r="7" spans="1:9" ht="24" customHeight="1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4" si="8">D200*0.18+D200</f>
        <v>137.17500000000001</v>
      </c>
      <c r="I200" s="15">
        <f t="shared" si="7"/>
        <v>369.67500000000001</v>
      </c>
    </row>
    <row r="201" spans="1:9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>D205*0.18+D205</f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20.25">
      <c r="A3" s="705" t="s">
        <v>953</v>
      </c>
      <c r="B3" s="705"/>
      <c r="C3" s="705"/>
      <c r="D3" s="705"/>
      <c r="E3" s="705"/>
      <c r="F3" s="705"/>
      <c r="G3" s="705"/>
      <c r="H3" s="705"/>
      <c r="I3" s="705"/>
    </row>
    <row r="4" spans="1:9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>
      <c r="A5" s="702" t="s">
        <v>1167</v>
      </c>
      <c r="B5" s="689"/>
      <c r="C5" s="689"/>
      <c r="D5" s="689"/>
      <c r="E5" s="689"/>
      <c r="F5" s="689"/>
      <c r="G5" s="689"/>
      <c r="H5" s="689"/>
      <c r="I5" s="689"/>
    </row>
    <row r="6" spans="1:9">
      <c r="B6" s="4"/>
      <c r="C6" s="4"/>
      <c r="D6" s="4"/>
      <c r="E6" s="4"/>
      <c r="F6" s="182"/>
      <c r="G6" s="182"/>
      <c r="H6" s="661"/>
      <c r="I6" s="661"/>
    </row>
    <row r="7" spans="1:9" ht="30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 t="shared" ref="I181:I183" si="9">C181*H181</f>
        <v>8142</v>
      </c>
    </row>
    <row r="182" spans="1:9" ht="18.75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 t="shared" si="9"/>
        <v>43117.2</v>
      </c>
    </row>
    <row r="183" spans="1:9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 t="shared" ref="H183" si="10">D183*0.18+D183</f>
        <v>47.2</v>
      </c>
      <c r="I183" s="15">
        <f t="shared" si="9"/>
        <v>1793.6000000000001</v>
      </c>
    </row>
    <row r="184" spans="1:9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11">C184*H184</f>
        <v>16284</v>
      </c>
    </row>
    <row r="185" spans="1:9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11"/>
        <v>90860</v>
      </c>
    </row>
    <row r="186" spans="1:9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11"/>
        <v>12838.400000000001</v>
      </c>
    </row>
    <row r="187" spans="1:9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11"/>
        <v>22278.400000000001</v>
      </c>
    </row>
    <row r="188" spans="1:9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11"/>
        <v>141128</v>
      </c>
    </row>
    <row r="189" spans="1:9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11"/>
        <v>2548.8000000000002</v>
      </c>
    </row>
    <row r="190" spans="1:9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11"/>
        <v>8909</v>
      </c>
    </row>
    <row r="191" spans="1:9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11"/>
        <v>143157.6</v>
      </c>
    </row>
    <row r="192" spans="1:9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11"/>
        <v>6513.5999999999995</v>
      </c>
    </row>
    <row r="193" spans="1:9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11"/>
        <v>4743.5999999999995</v>
      </c>
    </row>
    <row r="194" spans="1:9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11"/>
        <v>5026.8</v>
      </c>
    </row>
    <row r="195" spans="1:9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11"/>
        <v>111592.59999999999</v>
      </c>
    </row>
    <row r="196" spans="1:9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11"/>
        <v>318.60000000000002</v>
      </c>
    </row>
    <row r="197" spans="1:9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11"/>
        <v>295</v>
      </c>
    </row>
    <row r="198" spans="1:9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11"/>
        <v>6796.7999999999993</v>
      </c>
    </row>
    <row r="199" spans="1:9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11"/>
        <v>1486.8</v>
      </c>
    </row>
    <row r="200" spans="1:9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11"/>
        <v>206618</v>
      </c>
    </row>
    <row r="201" spans="1:9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11"/>
        <v>17818</v>
      </c>
    </row>
    <row r="202" spans="1:9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11"/>
        <v>566.40000000000009</v>
      </c>
    </row>
    <row r="203" spans="1:9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11"/>
        <v>2360</v>
      </c>
    </row>
    <row r="204" spans="1:9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11"/>
        <v>472</v>
      </c>
    </row>
    <row r="205" spans="1:9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11"/>
        <v>377.6</v>
      </c>
    </row>
    <row r="206" spans="1:9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11"/>
        <v>472</v>
      </c>
    </row>
    <row r="207" spans="1:9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11"/>
        <v>11269</v>
      </c>
    </row>
    <row r="208" spans="1:9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11"/>
        <v>9440</v>
      </c>
    </row>
    <row r="209" spans="1:9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11"/>
        <v>295</v>
      </c>
    </row>
    <row r="210" spans="1:9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11"/>
        <v>48852</v>
      </c>
    </row>
    <row r="211" spans="1:9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11"/>
        <v>44840</v>
      </c>
    </row>
    <row r="212" spans="1:9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11"/>
        <v>55224</v>
      </c>
    </row>
    <row r="213" spans="1:9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11"/>
        <v>56168</v>
      </c>
    </row>
    <row r="214" spans="1:9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11"/>
        <v>197390.4</v>
      </c>
    </row>
    <row r="215" spans="1:9" ht="18.75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>
      <c r="D218" s="292"/>
    </row>
    <row r="219" spans="1:9">
      <c r="D219" s="292"/>
    </row>
    <row r="220" spans="1:9">
      <c r="D220" s="292"/>
    </row>
    <row r="221" spans="1:9">
      <c r="D221" s="292"/>
    </row>
    <row r="222" spans="1:9">
      <c r="D222" s="292"/>
    </row>
    <row r="223" spans="1:9">
      <c r="D223" s="292"/>
    </row>
    <row r="224" spans="1:9">
      <c r="D224" s="292"/>
    </row>
    <row r="225" spans="4:4">
      <c r="D225" s="292"/>
    </row>
    <row r="226" spans="4:4">
      <c r="D226" s="292"/>
    </row>
    <row r="227" spans="4:4">
      <c r="D227" s="292"/>
    </row>
    <row r="228" spans="4:4">
      <c r="D228" s="292"/>
    </row>
    <row r="229" spans="4:4">
      <c r="D229" s="292"/>
    </row>
    <row r="230" spans="4:4">
      <c r="D230" s="292"/>
    </row>
    <row r="231" spans="4:4">
      <c r="D231" s="292"/>
    </row>
    <row r="232" spans="4:4">
      <c r="D232" s="292"/>
    </row>
    <row r="233" spans="4:4">
      <c r="D233" s="292"/>
    </row>
    <row r="234" spans="4:4">
      <c r="D234" s="292"/>
    </row>
    <row r="235" spans="4:4">
      <c r="D235" s="292"/>
    </row>
    <row r="236" spans="4:4">
      <c r="D236" s="292"/>
    </row>
    <row r="237" spans="4:4">
      <c r="D237" s="292"/>
    </row>
    <row r="238" spans="4:4">
      <c r="D238" s="292"/>
    </row>
    <row r="239" spans="4:4">
      <c r="D239" s="292"/>
    </row>
    <row r="240" spans="4:4">
      <c r="D240" s="292"/>
    </row>
    <row r="241" spans="4:4">
      <c r="D241" s="292"/>
    </row>
    <row r="242" spans="4:4">
      <c r="D242" s="292"/>
    </row>
    <row r="243" spans="4:4">
      <c r="D243" s="292"/>
    </row>
    <row r="244" spans="4:4">
      <c r="D244" s="292"/>
    </row>
    <row r="245" spans="4:4">
      <c r="D245" s="292"/>
    </row>
    <row r="246" spans="4:4">
      <c r="D246" s="292"/>
    </row>
    <row r="247" spans="4:4">
      <c r="D247" s="292"/>
    </row>
    <row r="248" spans="4:4">
      <c r="D248" s="292"/>
    </row>
    <row r="249" spans="4:4">
      <c r="D249" s="292"/>
    </row>
    <row r="250" spans="4:4">
      <c r="D250" s="292"/>
    </row>
    <row r="251" spans="4:4">
      <c r="D251" s="292"/>
    </row>
    <row r="252" spans="4:4">
      <c r="D252" s="292"/>
    </row>
    <row r="253" spans="4:4">
      <c r="D253" s="292"/>
    </row>
    <row r="254" spans="4:4">
      <c r="D254" s="292"/>
    </row>
    <row r="255" spans="4:4">
      <c r="D255" s="292"/>
    </row>
    <row r="256" spans="4:4">
      <c r="D256" s="292"/>
    </row>
    <row r="257" spans="4:4">
      <c r="D257" s="292"/>
    </row>
    <row r="258" spans="4:4">
      <c r="D258" s="292"/>
    </row>
    <row r="259" spans="4:4">
      <c r="D259" s="292"/>
    </row>
    <row r="260" spans="4:4">
      <c r="D260" s="292"/>
    </row>
    <row r="261" spans="4:4">
      <c r="D261" s="292"/>
    </row>
    <row r="262" spans="4:4">
      <c r="D262" s="292"/>
    </row>
    <row r="263" spans="4:4">
      <c r="D263" s="292"/>
    </row>
    <row r="264" spans="4:4">
      <c r="D264" s="292"/>
    </row>
    <row r="265" spans="4:4">
      <c r="D265" s="292"/>
    </row>
    <row r="266" spans="4:4">
      <c r="D266" s="292"/>
    </row>
    <row r="267" spans="4:4">
      <c r="D267" s="292"/>
    </row>
    <row r="268" spans="4:4">
      <c r="D268" s="292"/>
    </row>
    <row r="269" spans="4:4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>
      <c r="B1" s="707" t="s">
        <v>240</v>
      </c>
      <c r="C1" s="707"/>
      <c r="D1" s="707"/>
      <c r="E1" s="707"/>
      <c r="F1" s="280"/>
      <c r="G1" s="280"/>
    </row>
    <row r="2" spans="1:12">
      <c r="B2" s="706" t="s">
        <v>1168</v>
      </c>
      <c r="C2" s="706"/>
      <c r="D2" s="706"/>
      <c r="E2" s="706"/>
      <c r="F2" s="280"/>
      <c r="G2" s="280"/>
      <c r="H2" s="280"/>
    </row>
    <row r="3" spans="1:12" ht="50.25" customHeight="1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>
      <c r="B8" s="708" t="s">
        <v>1169</v>
      </c>
      <c r="C8" s="708"/>
      <c r="D8" s="708"/>
      <c r="E8" s="708"/>
      <c r="F8" s="708"/>
      <c r="G8" s="708"/>
      <c r="H8" s="708"/>
      <c r="I8" s="277"/>
      <c r="J8" s="277"/>
      <c r="K8" s="277"/>
      <c r="L8" s="277"/>
    </row>
    <row r="9" spans="1:12" ht="39.75" customHeight="1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D12" s="277"/>
      <c r="E12" s="277"/>
    </row>
    <row r="13" spans="1:12">
      <c r="D13" s="277"/>
      <c r="E13" s="277"/>
    </row>
    <row r="14" spans="1:12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>
      <c r="A15" s="139"/>
      <c r="B15" s="708" t="s">
        <v>1214</v>
      </c>
      <c r="C15" s="708"/>
      <c r="D15" s="708"/>
      <c r="E15" s="708"/>
      <c r="F15" s="708"/>
      <c r="G15" s="708"/>
      <c r="H15" s="708"/>
      <c r="I15" s="279"/>
    </row>
    <row r="16" spans="1:12" ht="33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>
      <c r="B19" s="277"/>
      <c r="C19" s="277"/>
      <c r="D19" s="277"/>
      <c r="E19" s="277"/>
      <c r="F19" s="277"/>
      <c r="G19" s="277"/>
    </row>
    <row r="20" spans="1:10">
      <c r="B20" s="277"/>
      <c r="C20" s="277"/>
      <c r="D20" s="277"/>
      <c r="E20" s="277"/>
      <c r="F20" s="277"/>
      <c r="G20" s="277"/>
    </row>
    <row r="21" spans="1:10">
      <c r="B21" s="277"/>
      <c r="C21" s="277"/>
      <c r="D21" s="277"/>
      <c r="E21" s="277"/>
      <c r="F21" s="277"/>
      <c r="G21" s="277"/>
    </row>
    <row r="22" spans="1:10">
      <c r="B22" s="277"/>
      <c r="C22" s="277"/>
      <c r="D22" s="277"/>
      <c r="E22" s="277"/>
      <c r="F22" s="277"/>
      <c r="G22" s="277"/>
    </row>
    <row r="23" spans="1:10">
      <c r="B23" s="277"/>
      <c r="C23" s="277"/>
      <c r="D23" s="277"/>
      <c r="E23" s="277"/>
      <c r="F23" s="277"/>
      <c r="G23" s="277"/>
    </row>
    <row r="24" spans="1:10">
      <c r="B24" s="277"/>
      <c r="C24" s="277"/>
      <c r="D24" s="277"/>
      <c r="E24" s="277"/>
      <c r="F24" s="277"/>
      <c r="G24" s="277"/>
    </row>
    <row r="25" spans="1:10">
      <c r="B25" s="277"/>
      <c r="C25" s="277"/>
      <c r="D25" s="277"/>
      <c r="E25" s="277"/>
      <c r="F25" s="277"/>
      <c r="G25" s="277"/>
    </row>
    <row r="26" spans="1:10">
      <c r="B26" s="277"/>
      <c r="C26" s="277"/>
      <c r="D26" s="277"/>
      <c r="E26" s="277"/>
      <c r="F26" s="277"/>
      <c r="G26" s="277"/>
    </row>
    <row r="27" spans="1:10">
      <c r="B27" s="277"/>
      <c r="C27" s="277"/>
      <c r="D27" s="277"/>
      <c r="E27" s="277"/>
      <c r="F27" s="277"/>
      <c r="G27" s="277"/>
    </row>
    <row r="28" spans="1:10">
      <c r="B28" s="277"/>
      <c r="C28" s="277"/>
      <c r="D28" s="277"/>
      <c r="E28" s="277"/>
      <c r="F28" s="277"/>
      <c r="G28" s="277"/>
    </row>
    <row r="29" spans="1:10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>
      <c r="A1" s="703" t="s">
        <v>1148</v>
      </c>
      <c r="B1" s="703"/>
      <c r="C1" s="703"/>
      <c r="D1" s="703"/>
      <c r="E1" s="703"/>
      <c r="F1" s="703"/>
    </row>
    <row r="2" spans="1:6">
      <c r="A2" s="703" t="s">
        <v>592</v>
      </c>
      <c r="B2" s="703"/>
      <c r="C2" s="703"/>
      <c r="D2" s="703"/>
      <c r="E2" s="703"/>
      <c r="F2" s="703"/>
    </row>
    <row r="3" spans="1:6">
      <c r="A3" s="704" t="s">
        <v>593</v>
      </c>
      <c r="B3" s="704"/>
      <c r="C3" s="704"/>
      <c r="D3" s="704"/>
      <c r="E3" s="704"/>
      <c r="F3" s="704"/>
    </row>
    <row r="4" spans="1:6">
      <c r="A4" s="278"/>
      <c r="B4" s="278"/>
      <c r="C4" s="278"/>
      <c r="D4" s="278"/>
      <c r="E4" s="278"/>
      <c r="F4" s="278"/>
    </row>
    <row r="5" spans="1:6" ht="18.75">
      <c r="A5" s="709" t="s">
        <v>1171</v>
      </c>
      <c r="B5" s="709"/>
      <c r="C5" s="709"/>
      <c r="D5" s="709"/>
      <c r="E5" s="709"/>
      <c r="F5" s="709"/>
    </row>
    <row r="6" spans="1:6" ht="37.5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>
      <c r="C41" s="277"/>
      <c r="D41" s="277"/>
    </row>
    <row r="42" spans="1:6">
      <c r="C42" s="277"/>
      <c r="D42" s="277"/>
    </row>
    <row r="43" spans="1:6">
      <c r="C43" s="277"/>
      <c r="D43" s="277"/>
    </row>
    <row r="44" spans="1:6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/>
  <cols>
    <col min="1" max="1" width="41.5703125" customWidth="1"/>
    <col min="2" max="2" width="38.28515625" customWidth="1"/>
    <col min="3" max="3" width="104.85546875" customWidth="1"/>
  </cols>
  <sheetData>
    <row r="1" spans="1:2">
      <c r="A1" s="703" t="s">
        <v>1148</v>
      </c>
      <c r="B1" s="703"/>
    </row>
    <row r="2" spans="1:2">
      <c r="A2" s="703" t="s">
        <v>592</v>
      </c>
      <c r="B2" s="703"/>
    </row>
    <row r="3" spans="1:2">
      <c r="A3" s="704" t="s">
        <v>593</v>
      </c>
      <c r="B3" s="704"/>
    </row>
    <row r="4" spans="1:2">
      <c r="A4" s="279"/>
      <c r="B4" s="279"/>
    </row>
    <row r="5" spans="1:2">
      <c r="A5" s="703" t="s">
        <v>1221</v>
      </c>
      <c r="B5" s="703"/>
    </row>
    <row r="6" spans="1:2">
      <c r="A6" s="279"/>
      <c r="B6" s="279"/>
    </row>
    <row r="7" spans="1:2">
      <c r="B7" s="241">
        <v>42627</v>
      </c>
    </row>
    <row r="8" spans="1:2">
      <c r="A8" s="710" t="s">
        <v>240</v>
      </c>
      <c r="B8" s="710"/>
    </row>
    <row r="9" spans="1:2" ht="33" customHeight="1">
      <c r="A9" s="221" t="s">
        <v>1218</v>
      </c>
      <c r="B9" s="221" t="s">
        <v>1087</v>
      </c>
    </row>
    <row r="10" spans="1:2" ht="21">
      <c r="A10" s="296">
        <v>10</v>
      </c>
      <c r="B10" s="281">
        <v>270</v>
      </c>
    </row>
    <row r="11" spans="1:2" ht="21">
      <c r="A11" s="296">
        <v>12</v>
      </c>
      <c r="B11" s="281">
        <v>470</v>
      </c>
    </row>
    <row r="12" spans="1:2" ht="21">
      <c r="A12" s="296">
        <v>14</v>
      </c>
      <c r="B12" s="281">
        <v>28</v>
      </c>
    </row>
    <row r="13" spans="1:2" ht="21">
      <c r="A13" s="296">
        <v>18</v>
      </c>
      <c r="B13" s="281">
        <v>20</v>
      </c>
    </row>
    <row r="14" spans="1:2" ht="15.75">
      <c r="A14" s="294" t="s">
        <v>1170</v>
      </c>
      <c r="B14" s="298">
        <f>SUM(B10:B13)</f>
        <v>788</v>
      </c>
    </row>
    <row r="15" spans="1:2">
      <c r="A15" s="297"/>
    </row>
    <row r="16" spans="1:2">
      <c r="A16" s="297"/>
    </row>
    <row r="17" spans="1:2" ht="38.25" customHeight="1">
      <c r="A17" s="711" t="s">
        <v>238</v>
      </c>
      <c r="B17" s="711"/>
    </row>
    <row r="18" spans="1:2">
      <c r="A18" s="221" t="s">
        <v>1218</v>
      </c>
      <c r="B18" s="221" t="s">
        <v>1087</v>
      </c>
    </row>
    <row r="19" spans="1:2" ht="21">
      <c r="A19" s="296">
        <v>2</v>
      </c>
      <c r="B19" s="299">
        <v>4500</v>
      </c>
    </row>
    <row r="20" spans="1:2" ht="21">
      <c r="A20" s="296">
        <v>3</v>
      </c>
      <c r="B20" s="299">
        <v>4050</v>
      </c>
    </row>
    <row r="21" spans="1:2" ht="21">
      <c r="A21" s="296">
        <v>4</v>
      </c>
      <c r="B21" s="299">
        <v>11700</v>
      </c>
    </row>
    <row r="22" spans="1:2" ht="21">
      <c r="A22" s="296">
        <v>5</v>
      </c>
      <c r="B22" s="299">
        <v>13950</v>
      </c>
    </row>
    <row r="23" spans="1:2" ht="21">
      <c r="A23" s="296">
        <v>6</v>
      </c>
      <c r="B23" s="299">
        <v>6912</v>
      </c>
    </row>
    <row r="24" spans="1:2" ht="21">
      <c r="A24" s="296">
        <v>8</v>
      </c>
      <c r="B24" s="299">
        <v>9450</v>
      </c>
    </row>
    <row r="25" spans="1:2" ht="21">
      <c r="A25" s="296">
        <v>9</v>
      </c>
      <c r="B25" s="299">
        <v>3600</v>
      </c>
    </row>
    <row r="26" spans="1:2" ht="15.75">
      <c r="A26" s="294" t="s">
        <v>1170</v>
      </c>
      <c r="B26" s="300">
        <f>SUM(B19:B25)</f>
        <v>54162</v>
      </c>
    </row>
    <row r="27" spans="1:2">
      <c r="A27" s="297"/>
      <c r="B27" s="295"/>
    </row>
    <row r="28" spans="1:2">
      <c r="A28" s="297"/>
      <c r="B28" s="295"/>
    </row>
    <row r="29" spans="1:2">
      <c r="A29" s="712" t="s">
        <v>1219</v>
      </c>
      <c r="B29" s="712"/>
    </row>
    <row r="30" spans="1:2">
      <c r="A30" s="221" t="s">
        <v>1218</v>
      </c>
      <c r="B30" s="221" t="s">
        <v>1087</v>
      </c>
    </row>
    <row r="31" spans="1:2" ht="21">
      <c r="A31" s="296">
        <v>28</v>
      </c>
      <c r="B31" s="100">
        <v>0</v>
      </c>
    </row>
    <row r="32" spans="1:2" ht="21">
      <c r="A32" s="296">
        <v>30</v>
      </c>
      <c r="B32" s="100">
        <v>108</v>
      </c>
    </row>
    <row r="33" spans="1:2" ht="21">
      <c r="A33" s="296">
        <v>33</v>
      </c>
      <c r="B33" s="100">
        <v>8376</v>
      </c>
    </row>
    <row r="34" spans="1:2" ht="21">
      <c r="A34" s="296">
        <v>35</v>
      </c>
      <c r="B34" s="100">
        <v>1176</v>
      </c>
    </row>
    <row r="35" spans="1:2" ht="21">
      <c r="A35" s="296">
        <v>37</v>
      </c>
      <c r="B35" s="100">
        <v>2160</v>
      </c>
    </row>
    <row r="36" spans="1:2" ht="21">
      <c r="A36" s="296">
        <v>38</v>
      </c>
      <c r="B36" s="100">
        <v>0</v>
      </c>
    </row>
    <row r="37" spans="1:2" ht="21">
      <c r="A37" s="296">
        <v>39</v>
      </c>
      <c r="B37" s="100">
        <v>4464</v>
      </c>
    </row>
    <row r="38" spans="1:2" ht="21">
      <c r="A38" s="296">
        <v>40</v>
      </c>
      <c r="B38" s="100">
        <v>9120</v>
      </c>
    </row>
    <row r="39" spans="1:2" ht="15.75">
      <c r="A39" s="294" t="s">
        <v>1170</v>
      </c>
      <c r="B39" s="298">
        <f>SUM(B31:B38)</f>
        <v>25404</v>
      </c>
    </row>
    <row r="40" spans="1:2">
      <c r="A40" s="297"/>
    </row>
    <row r="41" spans="1:2">
      <c r="A41" s="297"/>
    </row>
    <row r="42" spans="1:2">
      <c r="A42" s="712" t="s">
        <v>1220</v>
      </c>
      <c r="B42" s="712"/>
    </row>
    <row r="43" spans="1:2">
      <c r="A43" s="221" t="s">
        <v>1218</v>
      </c>
      <c r="B43" s="221" t="s">
        <v>1087</v>
      </c>
    </row>
    <row r="44" spans="1:2" ht="21">
      <c r="A44" s="296">
        <v>28</v>
      </c>
      <c r="B44" s="100">
        <v>2400</v>
      </c>
    </row>
    <row r="45" spans="1:2" ht="21">
      <c r="A45" s="296">
        <v>30</v>
      </c>
      <c r="B45" s="100">
        <v>0</v>
      </c>
    </row>
    <row r="46" spans="1:2" ht="21">
      <c r="A46" s="296">
        <v>33</v>
      </c>
      <c r="B46" s="100">
        <v>20160</v>
      </c>
    </row>
    <row r="47" spans="1:2" ht="21">
      <c r="A47" s="296">
        <v>35</v>
      </c>
      <c r="B47" s="100">
        <v>16920</v>
      </c>
    </row>
    <row r="48" spans="1:2" ht="21">
      <c r="A48" s="296">
        <v>37</v>
      </c>
      <c r="B48" s="100">
        <v>1200</v>
      </c>
    </row>
    <row r="49" spans="1:2" ht="21">
      <c r="A49" s="296">
        <v>38</v>
      </c>
      <c r="B49" s="100">
        <v>1776</v>
      </c>
    </row>
    <row r="50" spans="1:2" ht="21">
      <c r="A50" s="296">
        <v>39</v>
      </c>
      <c r="B50" s="100">
        <v>6024</v>
      </c>
    </row>
    <row r="51" spans="1:2" ht="21">
      <c r="A51" s="296">
        <v>40</v>
      </c>
      <c r="B51" s="100">
        <v>3072</v>
      </c>
    </row>
    <row r="52" spans="1:2" ht="15.7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>
      <c r="A2" s="689" t="s">
        <v>592</v>
      </c>
      <c r="B2" s="689"/>
      <c r="C2" s="689"/>
      <c r="D2" s="689"/>
      <c r="E2" s="689"/>
      <c r="F2" s="689"/>
      <c r="G2" s="689"/>
      <c r="H2" s="689"/>
      <c r="I2" s="689"/>
    </row>
    <row r="3" spans="1:9" ht="20.25">
      <c r="A3" s="705" t="s">
        <v>953</v>
      </c>
      <c r="B3" s="705"/>
      <c r="C3" s="705"/>
      <c r="D3" s="705"/>
      <c r="E3" s="705"/>
      <c r="F3" s="705"/>
      <c r="G3" s="705"/>
      <c r="H3" s="705"/>
      <c r="I3" s="705"/>
    </row>
    <row r="4" spans="1:9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>
      <c r="A5" s="702" t="s">
        <v>1167</v>
      </c>
      <c r="B5" s="689"/>
      <c r="C5" s="689"/>
      <c r="D5" s="689"/>
      <c r="E5" s="689"/>
      <c r="F5" s="689"/>
      <c r="G5" s="689"/>
      <c r="H5" s="689"/>
      <c r="I5" s="689"/>
    </row>
    <row r="6" spans="1:9">
      <c r="B6" s="4"/>
      <c r="C6" s="4"/>
      <c r="D6" s="4"/>
      <c r="E6" s="4"/>
      <c r="F6" s="182"/>
      <c r="G6" s="182"/>
      <c r="H6" s="661"/>
      <c r="I6" s="661"/>
    </row>
    <row r="7" spans="1:9" ht="4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>
      <c r="D219" s="303"/>
    </row>
    <row r="220" spans="1:9">
      <c r="D220" s="303"/>
    </row>
    <row r="221" spans="1:9">
      <c r="D221" s="303"/>
    </row>
    <row r="222" spans="1:9">
      <c r="D222" s="303"/>
    </row>
    <row r="223" spans="1:9">
      <c r="D223" s="303"/>
    </row>
    <row r="224" spans="1:9">
      <c r="D224" s="303"/>
    </row>
    <row r="225" spans="4:4">
      <c r="D225" s="303"/>
    </row>
    <row r="226" spans="4:4">
      <c r="D226" s="303"/>
    </row>
    <row r="227" spans="4:4">
      <c r="D227" s="303"/>
    </row>
    <row r="228" spans="4:4">
      <c r="D228" s="303"/>
    </row>
    <row r="229" spans="4:4">
      <c r="D229" s="303"/>
    </row>
    <row r="230" spans="4:4">
      <c r="D230" s="303"/>
    </row>
    <row r="231" spans="4:4">
      <c r="D231" s="303"/>
    </row>
    <row r="232" spans="4:4">
      <c r="D232" s="303"/>
    </row>
    <row r="233" spans="4:4">
      <c r="D233" s="303"/>
    </row>
    <row r="234" spans="4:4">
      <c r="D234" s="303"/>
    </row>
    <row r="235" spans="4:4">
      <c r="D235" s="303"/>
    </row>
    <row r="236" spans="4:4">
      <c r="D236" s="303"/>
    </row>
    <row r="237" spans="4:4">
      <c r="D237" s="303"/>
    </row>
    <row r="238" spans="4:4">
      <c r="D238" s="303"/>
    </row>
    <row r="239" spans="4:4">
      <c r="D239" s="303"/>
    </row>
    <row r="240" spans="4:4">
      <c r="D240" s="303"/>
    </row>
    <row r="241" spans="4:4">
      <c r="D241" s="303"/>
    </row>
    <row r="242" spans="4:4">
      <c r="D242" s="303"/>
    </row>
    <row r="243" spans="4:4">
      <c r="D243" s="303"/>
    </row>
    <row r="244" spans="4:4">
      <c r="D244" s="303"/>
    </row>
    <row r="245" spans="4:4">
      <c r="D245" s="303"/>
    </row>
    <row r="246" spans="4:4">
      <c r="D246" s="303"/>
    </row>
    <row r="247" spans="4:4">
      <c r="D247" s="303"/>
    </row>
    <row r="248" spans="4:4">
      <c r="D248" s="303"/>
    </row>
    <row r="249" spans="4:4">
      <c r="D249" s="303"/>
    </row>
    <row r="250" spans="4:4">
      <c r="D250" s="303"/>
    </row>
    <row r="251" spans="4:4">
      <c r="D251" s="303"/>
    </row>
    <row r="252" spans="4:4">
      <c r="D252" s="303"/>
    </row>
    <row r="253" spans="4:4">
      <c r="D253" s="303"/>
    </row>
    <row r="254" spans="4:4">
      <c r="D254" s="303"/>
    </row>
    <row r="255" spans="4:4">
      <c r="D255" s="303"/>
    </row>
    <row r="256" spans="4:4">
      <c r="D256" s="303"/>
    </row>
    <row r="257" spans="4:4">
      <c r="D257" s="303"/>
    </row>
    <row r="258" spans="4:4">
      <c r="D258" s="303"/>
    </row>
    <row r="259" spans="4:4">
      <c r="D259" s="303"/>
    </row>
    <row r="260" spans="4:4">
      <c r="D260" s="303"/>
    </row>
    <row r="261" spans="4:4">
      <c r="D261" s="303"/>
    </row>
    <row r="262" spans="4:4">
      <c r="D262" s="303"/>
    </row>
    <row r="263" spans="4:4">
      <c r="D263" s="303"/>
    </row>
    <row r="264" spans="4:4">
      <c r="D264" s="303"/>
    </row>
    <row r="265" spans="4:4">
      <c r="D265" s="303"/>
    </row>
    <row r="266" spans="4:4">
      <c r="D266" s="303"/>
    </row>
    <row r="267" spans="4:4">
      <c r="D267" s="303"/>
    </row>
    <row r="268" spans="4:4">
      <c r="D268" s="303"/>
    </row>
    <row r="269" spans="4:4">
      <c r="D269" s="303"/>
    </row>
    <row r="270" spans="4:4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>
      <c r="A2" s="703" t="s">
        <v>1224</v>
      </c>
      <c r="B2" s="703"/>
      <c r="C2" s="703"/>
      <c r="D2" s="703"/>
      <c r="E2" s="703"/>
    </row>
    <row r="3" spans="1:5">
      <c r="E3" s="241">
        <v>42629</v>
      </c>
    </row>
    <row r="4" spans="1: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>
      <c r="A1" s="676" t="s">
        <v>1148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8">
      <c r="A2" s="689" t="s">
        <v>592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10" ht="20.25">
      <c r="A3" s="705" t="s">
        <v>953</v>
      </c>
      <c r="B3" s="705"/>
      <c r="C3" s="705"/>
      <c r="D3" s="705"/>
      <c r="E3" s="705"/>
      <c r="F3" s="705"/>
      <c r="G3" s="705"/>
      <c r="H3" s="705"/>
      <c r="I3" s="705"/>
      <c r="J3" s="705"/>
    </row>
    <row r="4" spans="1:10">
      <c r="A4" s="701"/>
      <c r="B4" s="701"/>
      <c r="C4" s="701"/>
      <c r="D4" s="701"/>
      <c r="E4" s="701"/>
      <c r="F4" s="701"/>
      <c r="G4" s="701"/>
      <c r="H4" s="701"/>
      <c r="I4" s="701"/>
      <c r="J4" s="701"/>
    </row>
    <row r="5" spans="1:10" ht="18">
      <c r="A5" s="702" t="s">
        <v>1324</v>
      </c>
      <c r="B5" s="702"/>
      <c r="C5" s="702"/>
      <c r="D5" s="702"/>
      <c r="E5" s="702"/>
      <c r="F5" s="702"/>
      <c r="G5" s="702"/>
      <c r="H5" s="702"/>
      <c r="I5" s="702"/>
      <c r="J5" s="702"/>
    </row>
    <row r="6" spans="1:10">
      <c r="D6" s="4"/>
      <c r="E6" s="4"/>
      <c r="F6" s="4"/>
      <c r="G6" s="4"/>
      <c r="H6" s="661"/>
      <c r="I6" s="661"/>
      <c r="J6" s="4"/>
    </row>
    <row r="7" spans="1:10" s="308" customFormat="1" ht="63.75" customHeight="1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>
      <c r="A13" s="323" t="s">
        <v>408</v>
      </c>
      <c r="B13" s="713" t="s">
        <v>1241</v>
      </c>
      <c r="C13" s="713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>
      <c r="A14" s="323" t="s">
        <v>409</v>
      </c>
      <c r="B14" s="713"/>
      <c r="C14" s="713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>
      <c r="A15" s="323" t="s">
        <v>410</v>
      </c>
      <c r="B15" s="713"/>
      <c r="C15" s="713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>
      <c r="A16" s="323" t="s">
        <v>411</v>
      </c>
      <c r="B16" s="713"/>
      <c r="C16" s="713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>
      <c r="A17" s="323" t="s">
        <v>412</v>
      </c>
      <c r="B17" s="713"/>
      <c r="C17" s="713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>
      <c r="A18" s="323" t="s">
        <v>413</v>
      </c>
      <c r="B18" s="713"/>
      <c r="C18" s="713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>
      <c r="A19" s="323" t="s">
        <v>414</v>
      </c>
      <c r="B19" s="713"/>
      <c r="C19" s="713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>
      <c r="A20" s="323" t="s">
        <v>415</v>
      </c>
      <c r="B20" s="713"/>
      <c r="C20" s="713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>
      <c r="A21" s="323" t="s">
        <v>416</v>
      </c>
      <c r="B21" s="713" t="s">
        <v>1142</v>
      </c>
      <c r="C21" s="713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>
      <c r="A22" s="323" t="s">
        <v>417</v>
      </c>
      <c r="B22" s="713"/>
      <c r="C22" s="713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>
      <c r="A23" s="323" t="s">
        <v>418</v>
      </c>
      <c r="B23" s="713"/>
      <c r="C23" s="713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>
      <c r="A24" s="323" t="s">
        <v>419</v>
      </c>
      <c r="B24" s="713"/>
      <c r="C24" s="713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>
      <c r="A25" s="323" t="s">
        <v>420</v>
      </c>
      <c r="B25" s="713"/>
      <c r="C25" s="713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>
      <c r="A26" s="323" t="s">
        <v>421</v>
      </c>
      <c r="B26" s="713"/>
      <c r="C26" s="713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>
      <c r="A27" s="323" t="s">
        <v>422</v>
      </c>
      <c r="B27" s="713"/>
      <c r="C27" s="713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>
      <c r="A28" s="323" t="s">
        <v>423</v>
      </c>
      <c r="B28" s="713"/>
      <c r="C28" s="713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>
      <c r="A29" s="323" t="s">
        <v>424</v>
      </c>
      <c r="B29" s="713"/>
      <c r="C29" s="713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>
      <c r="A30" s="323" t="s">
        <v>425</v>
      </c>
      <c r="B30" s="713" t="s">
        <v>1142</v>
      </c>
      <c r="C30" s="713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>
      <c r="A31" s="323" t="s">
        <v>426</v>
      </c>
      <c r="B31" s="713"/>
      <c r="C31" s="713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>
      <c r="A32" s="323" t="s">
        <v>427</v>
      </c>
      <c r="B32" s="713"/>
      <c r="C32" s="713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>
      <c r="A33" s="323" t="s">
        <v>428</v>
      </c>
      <c r="B33" s="713"/>
      <c r="C33" s="713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>
      <c r="A34" s="323" t="s">
        <v>429</v>
      </c>
      <c r="B34" s="713"/>
      <c r="C34" s="713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>
      <c r="A35" s="323" t="s">
        <v>430</v>
      </c>
      <c r="B35" s="713"/>
      <c r="C35" s="713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>
      <c r="A36" s="323" t="s">
        <v>431</v>
      </c>
      <c r="B36" s="713"/>
      <c r="C36" s="713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>
      <c r="A37" s="323" t="s">
        <v>432</v>
      </c>
      <c r="B37" s="713"/>
      <c r="C37" s="713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>
      <c r="A38" s="323" t="s">
        <v>433</v>
      </c>
      <c r="B38" s="713"/>
      <c r="C38" s="713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>
      <c r="A39" s="323" t="s">
        <v>434</v>
      </c>
      <c r="B39" s="713" t="s">
        <v>1299</v>
      </c>
      <c r="C39" s="713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>
      <c r="A40" s="323" t="s">
        <v>435</v>
      </c>
      <c r="B40" s="713"/>
      <c r="C40" s="713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>
      <c r="A41" s="323" t="s">
        <v>436</v>
      </c>
      <c r="B41" s="713"/>
      <c r="C41" s="713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>
      <c r="A42" s="323" t="s">
        <v>437</v>
      </c>
      <c r="B42" s="713"/>
      <c r="C42" s="713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>
      <c r="A43" s="323" t="s">
        <v>438</v>
      </c>
      <c r="B43" s="713" t="s">
        <v>1293</v>
      </c>
      <c r="C43" s="713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>
      <c r="A44" s="323" t="s">
        <v>439</v>
      </c>
      <c r="B44" s="713"/>
      <c r="C44" s="713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>
      <c r="A47" s="323" t="s">
        <v>442</v>
      </c>
      <c r="B47" s="713" t="s">
        <v>1294</v>
      </c>
      <c r="C47" s="713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>
      <c r="A48" s="323" t="s">
        <v>443</v>
      </c>
      <c r="B48" s="713"/>
      <c r="C48" s="713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>
      <c r="A49" s="323" t="s">
        <v>444</v>
      </c>
      <c r="B49" s="713"/>
      <c r="C49" s="713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>
      <c r="A50" s="323" t="s">
        <v>445</v>
      </c>
      <c r="B50" s="713"/>
      <c r="C50" s="713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>
      <c r="A51" s="323" t="s">
        <v>446</v>
      </c>
      <c r="B51" s="713" t="s">
        <v>1295</v>
      </c>
      <c r="C51" s="713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>
      <c r="A52" s="323" t="s">
        <v>447</v>
      </c>
      <c r="B52" s="713"/>
      <c r="C52" s="713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>
      <c r="A53" s="323" t="s">
        <v>448</v>
      </c>
      <c r="B53" s="713" t="s">
        <v>1296</v>
      </c>
      <c r="C53" s="713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>
      <c r="A54" s="323" t="s">
        <v>449</v>
      </c>
      <c r="B54" s="713"/>
      <c r="C54" s="713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>
      <c r="A55" s="323" t="s">
        <v>450</v>
      </c>
      <c r="B55" s="713" t="s">
        <v>1298</v>
      </c>
      <c r="C55" s="713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>
      <c r="A56" s="323" t="s">
        <v>451</v>
      </c>
      <c r="B56" s="713"/>
      <c r="C56" s="713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>
      <c r="A57" s="323" t="s">
        <v>452</v>
      </c>
      <c r="B57" s="713"/>
      <c r="C57" s="713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>
      <c r="A58" s="323" t="s">
        <v>453</v>
      </c>
      <c r="B58" s="713" t="s">
        <v>1241</v>
      </c>
      <c r="C58" s="713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>
      <c r="A59" s="323" t="s">
        <v>454</v>
      </c>
      <c r="B59" s="713"/>
      <c r="C59" s="713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>
      <c r="A60" s="323" t="s">
        <v>455</v>
      </c>
      <c r="B60" s="713"/>
      <c r="C60" s="713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>
      <c r="A61" s="323" t="s">
        <v>456</v>
      </c>
      <c r="B61" s="713"/>
      <c r="C61" s="713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>
      <c r="A62" s="323" t="s">
        <v>457</v>
      </c>
      <c r="B62" s="713"/>
      <c r="C62" s="713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>
      <c r="A63" s="323" t="s">
        <v>458</v>
      </c>
      <c r="B63" s="713"/>
      <c r="C63" s="713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>
      <c r="A64" s="323" t="s">
        <v>459</v>
      </c>
      <c r="B64" s="713"/>
      <c r="C64" s="713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>
      <c r="A65" s="323" t="s">
        <v>460</v>
      </c>
      <c r="B65" s="713"/>
      <c r="C65" s="713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>
      <c r="A66" s="323" t="s">
        <v>461</v>
      </c>
      <c r="B66" s="713"/>
      <c r="C66" s="713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>
      <c r="A67" s="323" t="s">
        <v>462</v>
      </c>
      <c r="B67" s="713"/>
      <c r="C67" s="713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>
      <c r="A68" s="323" t="s">
        <v>463</v>
      </c>
      <c r="B68" s="713"/>
      <c r="C68" s="713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>
      <c r="A69" s="323" t="s">
        <v>464</v>
      </c>
      <c r="B69" s="713"/>
      <c r="C69" s="713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>
      <c r="A70" s="323" t="s">
        <v>465</v>
      </c>
      <c r="B70" s="713"/>
      <c r="C70" s="713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>
      <c r="A71" s="323" t="s">
        <v>466</v>
      </c>
      <c r="B71" s="713"/>
      <c r="C71" s="713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>
      <c r="A72" s="323" t="s">
        <v>467</v>
      </c>
      <c r="B72" s="713"/>
      <c r="C72" s="713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>
      <c r="A73" s="323" t="s">
        <v>468</v>
      </c>
      <c r="B73" s="713" t="s">
        <v>1142</v>
      </c>
      <c r="C73" s="713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>
      <c r="A74" s="323" t="s">
        <v>469</v>
      </c>
      <c r="B74" s="713"/>
      <c r="C74" s="713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>
      <c r="A75" s="323" t="s">
        <v>470</v>
      </c>
      <c r="B75" s="713"/>
      <c r="C75" s="713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>
      <c r="A76" s="323" t="s">
        <v>471</v>
      </c>
      <c r="B76" s="713"/>
      <c r="C76" s="713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>
      <c r="A77" s="323" t="s">
        <v>472</v>
      </c>
      <c r="B77" s="713"/>
      <c r="C77" s="713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>
      <c r="A78" s="323" t="s">
        <v>473</v>
      </c>
      <c r="B78" s="713"/>
      <c r="C78" s="713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>
      <c r="A79" s="323" t="s">
        <v>474</v>
      </c>
      <c r="B79" s="713"/>
      <c r="C79" s="713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>
      <c r="A80" s="323" t="s">
        <v>475</v>
      </c>
      <c r="B80" s="713"/>
      <c r="C80" s="713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>
      <c r="A81" s="323" t="s">
        <v>476</v>
      </c>
      <c r="B81" s="713"/>
      <c r="C81" s="713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>
      <c r="A82" s="323" t="s">
        <v>477</v>
      </c>
      <c r="B82" s="713"/>
      <c r="C82" s="713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>
      <c r="A83" s="323" t="s">
        <v>478</v>
      </c>
      <c r="B83" s="713"/>
      <c r="C83" s="713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>
      <c r="A84" s="323" t="s">
        <v>479</v>
      </c>
      <c r="B84" s="713"/>
      <c r="C84" s="713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>
      <c r="A85" s="323" t="s">
        <v>480</v>
      </c>
      <c r="B85" s="713"/>
      <c r="C85" s="713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>
      <c r="A86" s="323" t="s">
        <v>481</v>
      </c>
      <c r="B86" s="713"/>
      <c r="C86" s="713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>
      <c r="A87" s="323" t="s">
        <v>482</v>
      </c>
      <c r="B87" s="713"/>
      <c r="C87" s="713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>
      <c r="A88" s="323" t="s">
        <v>483</v>
      </c>
      <c r="B88" s="713" t="s">
        <v>1142</v>
      </c>
      <c r="C88" s="713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>
      <c r="A89" s="323" t="s">
        <v>484</v>
      </c>
      <c r="B89" s="713"/>
      <c r="C89" s="713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>
      <c r="A90" s="323" t="s">
        <v>485</v>
      </c>
      <c r="B90" s="713"/>
      <c r="C90" s="713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>
      <c r="A91" s="323" t="s">
        <v>486</v>
      </c>
      <c r="B91" s="713"/>
      <c r="C91" s="713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>
      <c r="A92" s="323" t="s">
        <v>487</v>
      </c>
      <c r="B92" s="713"/>
      <c r="C92" s="713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>
      <c r="A93" s="323" t="s">
        <v>488</v>
      </c>
      <c r="B93" s="713"/>
      <c r="C93" s="713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>
      <c r="A94" s="323" t="s">
        <v>489</v>
      </c>
      <c r="B94" s="713"/>
      <c r="C94" s="713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>
      <c r="A95" s="323" t="s">
        <v>490</v>
      </c>
      <c r="B95" s="713"/>
      <c r="C95" s="713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>
      <c r="A96" s="323" t="s">
        <v>491</v>
      </c>
      <c r="B96" s="713"/>
      <c r="C96" s="713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>
      <c r="A97" s="323" t="s">
        <v>492</v>
      </c>
      <c r="B97" s="713" t="s">
        <v>1297</v>
      </c>
      <c r="C97" s="713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>
      <c r="A98" s="323" t="s">
        <v>493</v>
      </c>
      <c r="B98" s="713"/>
      <c r="C98" s="713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>
      <c r="A99" s="323" t="s">
        <v>494</v>
      </c>
      <c r="B99" s="713"/>
      <c r="C99" s="713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>
      <c r="A100" s="323" t="s">
        <v>495</v>
      </c>
      <c r="B100" s="713" t="s">
        <v>1298</v>
      </c>
      <c r="C100" s="713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>
      <c r="A101" s="323" t="s">
        <v>496</v>
      </c>
      <c r="B101" s="713"/>
      <c r="C101" s="713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>
      <c r="A102" s="323" t="s">
        <v>497</v>
      </c>
      <c r="B102" s="713"/>
      <c r="C102" s="713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>
      <c r="A103" s="323" t="s">
        <v>498</v>
      </c>
      <c r="B103" s="713"/>
      <c r="C103" s="713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>
      <c r="A104" s="323" t="s">
        <v>499</v>
      </c>
      <c r="B104" s="713"/>
      <c r="C104" s="713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>
      <c r="A105" s="323" t="s">
        <v>500</v>
      </c>
      <c r="B105" s="713" t="s">
        <v>1306</v>
      </c>
      <c r="C105" s="713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>
      <c r="A106" s="323" t="s">
        <v>501</v>
      </c>
      <c r="B106" s="713"/>
      <c r="C106" s="713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>
      <c r="A107" s="323" t="s">
        <v>502</v>
      </c>
      <c r="B107" s="713"/>
      <c r="C107" s="713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>
      <c r="A108" s="323" t="s">
        <v>503</v>
      </c>
      <c r="B108" s="713"/>
      <c r="C108" s="713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>
      <c r="A109" s="323" t="s">
        <v>504</v>
      </c>
      <c r="B109" s="713"/>
      <c r="C109" s="713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>
      <c r="A110" s="323" t="s">
        <v>505</v>
      </c>
      <c r="B110" s="713"/>
      <c r="C110" s="713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>
      <c r="A111" s="323" t="s">
        <v>506</v>
      </c>
      <c r="B111" s="713"/>
      <c r="C111" s="713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>
      <c r="A112" s="323" t="s">
        <v>507</v>
      </c>
      <c r="B112" s="713"/>
      <c r="C112" s="713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>
      <c r="A113" s="323" t="s">
        <v>508</v>
      </c>
      <c r="B113" s="713"/>
      <c r="C113" s="713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>
      <c r="A114" s="323" t="s">
        <v>509</v>
      </c>
      <c r="B114" s="713"/>
      <c r="C114" s="713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>
      <c r="A115" s="323" t="s">
        <v>510</v>
      </c>
      <c r="B115" s="713"/>
      <c r="C115" s="713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>
      <c r="A116" s="323" t="s">
        <v>511</v>
      </c>
      <c r="B116" s="713"/>
      <c r="C116" s="713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>
      <c r="A117" s="323" t="s">
        <v>512</v>
      </c>
      <c r="B117" s="713"/>
      <c r="C117" s="713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>
      <c r="A118" s="323" t="s">
        <v>513</v>
      </c>
      <c r="B118" s="713" t="s">
        <v>1241</v>
      </c>
      <c r="C118" s="713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>
      <c r="A119" s="323" t="s">
        <v>514</v>
      </c>
      <c r="B119" s="713"/>
      <c r="C119" s="713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>
      <c r="A122" s="323" t="s">
        <v>517</v>
      </c>
      <c r="B122" s="713" t="s">
        <v>1241</v>
      </c>
      <c r="C122" s="713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>
      <c r="A123" s="323" t="s">
        <v>518</v>
      </c>
      <c r="B123" s="713"/>
      <c r="C123" s="713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>
      <c r="A126" s="323" t="s">
        <v>521</v>
      </c>
      <c r="B126" s="713" t="s">
        <v>1312</v>
      </c>
      <c r="C126" s="713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>
      <c r="A127" s="323" t="s">
        <v>522</v>
      </c>
      <c r="B127" s="713"/>
      <c r="C127" s="713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>
      <c r="A128" s="323" t="s">
        <v>523</v>
      </c>
      <c r="B128" s="713"/>
      <c r="C128" s="713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>
      <c r="A129" s="323" t="s">
        <v>524</v>
      </c>
      <c r="B129" s="713"/>
      <c r="C129" s="713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>
      <c r="A130" s="323" t="s">
        <v>525</v>
      </c>
      <c r="B130" s="713"/>
      <c r="C130" s="713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>
      <c r="A131" s="323" t="s">
        <v>526</v>
      </c>
      <c r="B131" s="713"/>
      <c r="C131" s="713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>
      <c r="A132" s="323" t="s">
        <v>527</v>
      </c>
      <c r="B132" s="713" t="s">
        <v>1142</v>
      </c>
      <c r="C132" s="713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>
      <c r="A133" s="323" t="s">
        <v>528</v>
      </c>
      <c r="B133" s="713"/>
      <c r="C133" s="713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>
      <c r="A135" s="323" t="s">
        <v>530</v>
      </c>
      <c r="B135" s="713" t="s">
        <v>1142</v>
      </c>
      <c r="C135" s="713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>
      <c r="A136" s="323" t="s">
        <v>531</v>
      </c>
      <c r="B136" s="713"/>
      <c r="C136" s="713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>
      <c r="A137" s="323" t="s">
        <v>532</v>
      </c>
      <c r="B137" s="713"/>
      <c r="C137" s="713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>
      <c r="A138" s="323" t="s">
        <v>533</v>
      </c>
      <c r="B138" s="713"/>
      <c r="C138" s="713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>
      <c r="A139" s="323" t="s">
        <v>534</v>
      </c>
      <c r="B139" s="713"/>
      <c r="C139" s="713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>
      <c r="A140" s="323" t="s">
        <v>535</v>
      </c>
      <c r="B140" s="713"/>
      <c r="C140" s="713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>
      <c r="A141" s="323" t="s">
        <v>536</v>
      </c>
      <c r="B141" s="713"/>
      <c r="C141" s="713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>
      <c r="A142" s="323" t="s">
        <v>537</v>
      </c>
      <c r="B142" s="713"/>
      <c r="C142" s="713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>
      <c r="A143" s="323" t="s">
        <v>538</v>
      </c>
      <c r="B143" s="713" t="s">
        <v>1127</v>
      </c>
      <c r="C143" s="713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>
      <c r="A144" s="323" t="s">
        <v>539</v>
      </c>
      <c r="B144" s="713"/>
      <c r="C144" s="713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>
      <c r="A145" s="323" t="s">
        <v>540</v>
      </c>
      <c r="B145" s="713"/>
      <c r="C145" s="713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>
      <c r="A146" s="323" t="s">
        <v>541</v>
      </c>
      <c r="B146" s="713"/>
      <c r="C146" s="713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>
      <c r="A147" s="323" t="s">
        <v>542</v>
      </c>
      <c r="B147" s="713"/>
      <c r="C147" s="713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>
      <c r="A148" s="323" t="s">
        <v>543</v>
      </c>
      <c r="B148" s="713"/>
      <c r="C148" s="713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>
      <c r="A149" s="323" t="s">
        <v>544</v>
      </c>
      <c r="B149" s="713"/>
      <c r="C149" s="713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>
      <c r="A150" s="323" t="s">
        <v>545</v>
      </c>
      <c r="B150" s="713"/>
      <c r="C150" s="713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>
      <c r="A151" s="323" t="s">
        <v>546</v>
      </c>
      <c r="B151" s="713"/>
      <c r="C151" s="713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>
      <c r="A152" s="323" t="s">
        <v>547</v>
      </c>
      <c r="B152" s="713"/>
      <c r="C152" s="713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>
      <c r="A153" s="323" t="s">
        <v>548</v>
      </c>
      <c r="B153" s="713"/>
      <c r="C153" s="713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>
      <c r="A154" s="323" t="s">
        <v>549</v>
      </c>
      <c r="B154" s="713"/>
      <c r="C154" s="713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>
      <c r="A155" s="323" t="s">
        <v>550</v>
      </c>
      <c r="B155" s="713"/>
      <c r="C155" s="713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>
      <c r="A156" s="323" t="s">
        <v>551</v>
      </c>
      <c r="B156" s="713"/>
      <c r="C156" s="713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>
      <c r="A157" s="323" t="s">
        <v>552</v>
      </c>
      <c r="B157" s="713"/>
      <c r="C157" s="713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>
      <c r="A158" s="323" t="s">
        <v>553</v>
      </c>
      <c r="B158" s="713"/>
      <c r="C158" s="713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>
      <c r="A161" s="323" t="s">
        <v>556</v>
      </c>
      <c r="B161" s="713" t="s">
        <v>1298</v>
      </c>
      <c r="C161" s="713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>
      <c r="A162" s="323" t="s">
        <v>557</v>
      </c>
      <c r="B162" s="713"/>
      <c r="C162" s="713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>
      <c r="A163" s="323" t="s">
        <v>558</v>
      </c>
      <c r="B163" s="713"/>
      <c r="C163" s="713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>
      <c r="A164" s="323" t="s">
        <v>559</v>
      </c>
      <c r="B164" s="713" t="s">
        <v>1243</v>
      </c>
      <c r="C164" s="713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>
      <c r="A165" s="323" t="s">
        <v>560</v>
      </c>
      <c r="B165" s="713"/>
      <c r="C165" s="713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>
      <c r="A166" s="323" t="s">
        <v>561</v>
      </c>
      <c r="B166" s="713"/>
      <c r="C166" s="713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>
      <c r="A171" s="323" t="s">
        <v>566</v>
      </c>
      <c r="B171" s="717" t="s">
        <v>1321</v>
      </c>
      <c r="C171" s="714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>
      <c r="A172" s="323" t="s">
        <v>567</v>
      </c>
      <c r="B172" s="718"/>
      <c r="C172" s="715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>
      <c r="A173" s="323" t="s">
        <v>568</v>
      </c>
      <c r="B173" s="718"/>
      <c r="C173" s="715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>
      <c r="A174" s="323" t="s">
        <v>569</v>
      </c>
      <c r="B174" s="718"/>
      <c r="C174" s="715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>
      <c r="A175" s="323" t="s">
        <v>570</v>
      </c>
      <c r="B175" s="719"/>
      <c r="C175" s="716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 t="shared" ref="H245" si="16">F245*0.18+F245</f>
        <v>0</v>
      </c>
      <c r="I245" s="22">
        <f t="shared" ref="I245" si="17">H245*E245</f>
        <v>0</v>
      </c>
      <c r="J245" s="169" t="s">
        <v>1314</v>
      </c>
    </row>
    <row r="246" spans="1:10" s="295" customFormat="1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58:C72"/>
    <mergeCell ref="B58:B72"/>
    <mergeCell ref="C73:C87"/>
    <mergeCell ref="B73:B87"/>
    <mergeCell ref="C88:C96"/>
    <mergeCell ref="B88:B96"/>
    <mergeCell ref="C51:C52"/>
    <mergeCell ref="B51:B52"/>
    <mergeCell ref="C53:C54"/>
    <mergeCell ref="B53:B54"/>
    <mergeCell ref="C55:C57"/>
    <mergeCell ref="B55:B57"/>
    <mergeCell ref="C39:C42"/>
    <mergeCell ref="B39:B42"/>
    <mergeCell ref="C43:C44"/>
    <mergeCell ref="B43:B44"/>
    <mergeCell ref="C47:C50"/>
    <mergeCell ref="B47:B50"/>
    <mergeCell ref="C13:C20"/>
    <mergeCell ref="B13:B20"/>
    <mergeCell ref="C21:C29"/>
    <mergeCell ref="B21:B29"/>
    <mergeCell ref="C30:C38"/>
    <mergeCell ref="B30:B38"/>
    <mergeCell ref="H6:I6"/>
    <mergeCell ref="A1:J1"/>
    <mergeCell ref="A2:J2"/>
    <mergeCell ref="A3:J3"/>
    <mergeCell ref="A4:J4"/>
    <mergeCell ref="A5:J5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>
      <c r="A1" s="676" t="s">
        <v>1148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8">
      <c r="A2" s="689" t="s">
        <v>592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10" ht="20.25">
      <c r="A3" s="705" t="s">
        <v>953</v>
      </c>
      <c r="B3" s="705"/>
      <c r="C3" s="705"/>
      <c r="D3" s="705"/>
      <c r="E3" s="705"/>
      <c r="F3" s="705"/>
      <c r="G3" s="705"/>
      <c r="H3" s="705"/>
      <c r="I3" s="705"/>
      <c r="J3" s="705"/>
    </row>
    <row r="4" spans="1:10">
      <c r="A4" s="701"/>
      <c r="B4" s="701"/>
      <c r="C4" s="701"/>
      <c r="D4" s="701"/>
      <c r="E4" s="701"/>
      <c r="F4" s="701"/>
      <c r="G4" s="701"/>
      <c r="H4" s="701"/>
      <c r="I4" s="701"/>
      <c r="J4" s="701"/>
    </row>
    <row r="5" spans="1:10" ht="18">
      <c r="A5" s="702" t="s">
        <v>1326</v>
      </c>
      <c r="B5" s="702"/>
      <c r="C5" s="702"/>
      <c r="D5" s="702"/>
      <c r="E5" s="702"/>
      <c r="F5" s="702"/>
      <c r="G5" s="702"/>
      <c r="H5" s="702"/>
      <c r="I5" s="702"/>
      <c r="J5" s="702"/>
    </row>
    <row r="6" spans="1:10">
      <c r="D6" s="4"/>
      <c r="E6" s="4"/>
      <c r="F6" s="4"/>
      <c r="G6" s="4"/>
      <c r="H6" s="661"/>
      <c r="I6" s="661"/>
      <c r="J6" s="4"/>
    </row>
    <row r="7" spans="1:10" ht="56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>
      <c r="A13" s="323" t="s">
        <v>408</v>
      </c>
      <c r="B13" s="713" t="s">
        <v>1241</v>
      </c>
      <c r="C13" s="713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>
      <c r="A14" s="323" t="s">
        <v>409</v>
      </c>
      <c r="B14" s="713"/>
      <c r="C14" s="713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>
      <c r="A15" s="323" t="s">
        <v>410</v>
      </c>
      <c r="B15" s="713"/>
      <c r="C15" s="713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>
      <c r="A16" s="323" t="s">
        <v>411</v>
      </c>
      <c r="B16" s="713"/>
      <c r="C16" s="713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>
      <c r="A17" s="323" t="s">
        <v>412</v>
      </c>
      <c r="B17" s="713"/>
      <c r="C17" s="713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>
      <c r="A18" s="323" t="s">
        <v>413</v>
      </c>
      <c r="B18" s="713"/>
      <c r="C18" s="713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>
      <c r="A19" s="323" t="s">
        <v>414</v>
      </c>
      <c r="B19" s="713"/>
      <c r="C19" s="713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>
      <c r="A20" s="323" t="s">
        <v>415</v>
      </c>
      <c r="B20" s="713"/>
      <c r="C20" s="713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>
      <c r="A21" s="323" t="s">
        <v>416</v>
      </c>
      <c r="B21" s="713" t="s">
        <v>1142</v>
      </c>
      <c r="C21" s="713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>
      <c r="A22" s="323" t="s">
        <v>417</v>
      </c>
      <c r="B22" s="713"/>
      <c r="C22" s="713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>
      <c r="A23" s="323" t="s">
        <v>418</v>
      </c>
      <c r="B23" s="713"/>
      <c r="C23" s="713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>
      <c r="A24" s="323" t="s">
        <v>419</v>
      </c>
      <c r="B24" s="713"/>
      <c r="C24" s="713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>
      <c r="A25" s="323" t="s">
        <v>420</v>
      </c>
      <c r="B25" s="713"/>
      <c r="C25" s="713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>
      <c r="A26" s="323" t="s">
        <v>421</v>
      </c>
      <c r="B26" s="713"/>
      <c r="C26" s="713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>
      <c r="A27" s="323" t="s">
        <v>422</v>
      </c>
      <c r="B27" s="713"/>
      <c r="C27" s="713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>
      <c r="A28" s="323" t="s">
        <v>423</v>
      </c>
      <c r="B28" s="713"/>
      <c r="C28" s="713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>
      <c r="A29" s="323" t="s">
        <v>424</v>
      </c>
      <c r="B29" s="713"/>
      <c r="C29" s="713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>
      <c r="A30" s="323" t="s">
        <v>425</v>
      </c>
      <c r="B30" s="713" t="s">
        <v>1142</v>
      </c>
      <c r="C30" s="713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>
      <c r="A31" s="323" t="s">
        <v>426</v>
      </c>
      <c r="B31" s="713"/>
      <c r="C31" s="713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>
      <c r="A32" s="323" t="s">
        <v>427</v>
      </c>
      <c r="B32" s="713"/>
      <c r="C32" s="713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>
      <c r="A33" s="323" t="s">
        <v>428</v>
      </c>
      <c r="B33" s="713"/>
      <c r="C33" s="713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>
      <c r="A34" s="323" t="s">
        <v>429</v>
      </c>
      <c r="B34" s="713"/>
      <c r="C34" s="713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>
      <c r="A35" s="323" t="s">
        <v>430</v>
      </c>
      <c r="B35" s="713"/>
      <c r="C35" s="713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>
      <c r="A36" s="323" t="s">
        <v>431</v>
      </c>
      <c r="B36" s="713"/>
      <c r="C36" s="713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>
      <c r="A37" s="323" t="s">
        <v>432</v>
      </c>
      <c r="B37" s="713"/>
      <c r="C37" s="713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>
      <c r="A38" s="323" t="s">
        <v>433</v>
      </c>
      <c r="B38" s="713"/>
      <c r="C38" s="713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>
      <c r="A39" s="323" t="s">
        <v>434</v>
      </c>
      <c r="B39" s="713" t="s">
        <v>1299</v>
      </c>
      <c r="C39" s="713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>
      <c r="A40" s="323" t="s">
        <v>435</v>
      </c>
      <c r="B40" s="713"/>
      <c r="C40" s="713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>
      <c r="A41" s="323" t="s">
        <v>436</v>
      </c>
      <c r="B41" s="713"/>
      <c r="C41" s="713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>
      <c r="A42" s="323" t="s">
        <v>437</v>
      </c>
      <c r="B42" s="713"/>
      <c r="C42" s="713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>
      <c r="A43" s="323" t="s">
        <v>438</v>
      </c>
      <c r="B43" s="713" t="s">
        <v>1293</v>
      </c>
      <c r="C43" s="713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>
      <c r="A44" s="323" t="s">
        <v>439</v>
      </c>
      <c r="B44" s="713"/>
      <c r="C44" s="713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>
      <c r="A47" s="323" t="s">
        <v>442</v>
      </c>
      <c r="B47" s="713" t="s">
        <v>1294</v>
      </c>
      <c r="C47" s="713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>
      <c r="A48" s="323" t="s">
        <v>443</v>
      </c>
      <c r="B48" s="713"/>
      <c r="C48" s="713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>
      <c r="A49" s="323" t="s">
        <v>444</v>
      </c>
      <c r="B49" s="713"/>
      <c r="C49" s="713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>
      <c r="A50" s="323" t="s">
        <v>445</v>
      </c>
      <c r="B50" s="713"/>
      <c r="C50" s="713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>
      <c r="A51" s="323" t="s">
        <v>446</v>
      </c>
      <c r="B51" s="713" t="s">
        <v>1295</v>
      </c>
      <c r="C51" s="713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>
      <c r="A52" s="323" t="s">
        <v>447</v>
      </c>
      <c r="B52" s="713"/>
      <c r="C52" s="713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>
      <c r="A53" s="323" t="s">
        <v>448</v>
      </c>
      <c r="B53" s="713" t="s">
        <v>1296</v>
      </c>
      <c r="C53" s="713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>
      <c r="A54" s="323" t="s">
        <v>449</v>
      </c>
      <c r="B54" s="713"/>
      <c r="C54" s="713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>
      <c r="A55" s="323" t="s">
        <v>450</v>
      </c>
      <c r="B55" s="713" t="s">
        <v>1298</v>
      </c>
      <c r="C55" s="713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>
      <c r="A56" s="323" t="s">
        <v>451</v>
      </c>
      <c r="B56" s="713"/>
      <c r="C56" s="713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>
      <c r="A57" s="323" t="s">
        <v>452</v>
      </c>
      <c r="B57" s="713"/>
      <c r="C57" s="713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>
      <c r="A58" s="323" t="s">
        <v>453</v>
      </c>
      <c r="B58" s="713" t="s">
        <v>1241</v>
      </c>
      <c r="C58" s="713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>
      <c r="A59" s="323" t="s">
        <v>454</v>
      </c>
      <c r="B59" s="713"/>
      <c r="C59" s="713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>
      <c r="A60" s="323" t="s">
        <v>455</v>
      </c>
      <c r="B60" s="713"/>
      <c r="C60" s="713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>
      <c r="A61" s="323" t="s">
        <v>456</v>
      </c>
      <c r="B61" s="713"/>
      <c r="C61" s="713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>
      <c r="A62" s="323" t="s">
        <v>457</v>
      </c>
      <c r="B62" s="713"/>
      <c r="C62" s="713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>
      <c r="A63" s="323" t="s">
        <v>458</v>
      </c>
      <c r="B63" s="713"/>
      <c r="C63" s="713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>
      <c r="A64" s="323" t="s">
        <v>459</v>
      </c>
      <c r="B64" s="713"/>
      <c r="C64" s="713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>
      <c r="A65" s="323" t="s">
        <v>460</v>
      </c>
      <c r="B65" s="713"/>
      <c r="C65" s="713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>
      <c r="A66" s="323" t="s">
        <v>461</v>
      </c>
      <c r="B66" s="713"/>
      <c r="C66" s="713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>
      <c r="A67" s="323" t="s">
        <v>462</v>
      </c>
      <c r="B67" s="713"/>
      <c r="C67" s="713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>
      <c r="A68" s="323" t="s">
        <v>463</v>
      </c>
      <c r="B68" s="713"/>
      <c r="C68" s="713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>
      <c r="A69" s="323" t="s">
        <v>464</v>
      </c>
      <c r="B69" s="713"/>
      <c r="C69" s="713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>
      <c r="A70" s="323" t="s">
        <v>465</v>
      </c>
      <c r="B70" s="713"/>
      <c r="C70" s="713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>
      <c r="A71" s="323" t="s">
        <v>466</v>
      </c>
      <c r="B71" s="713"/>
      <c r="C71" s="713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>
      <c r="A72" s="323" t="s">
        <v>467</v>
      </c>
      <c r="B72" s="713"/>
      <c r="C72" s="713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>
      <c r="A73" s="323" t="s">
        <v>468</v>
      </c>
      <c r="B73" s="713" t="s">
        <v>1142</v>
      </c>
      <c r="C73" s="713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>
      <c r="A74" s="323" t="s">
        <v>469</v>
      </c>
      <c r="B74" s="713"/>
      <c r="C74" s="713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>
      <c r="A75" s="323" t="s">
        <v>470</v>
      </c>
      <c r="B75" s="713"/>
      <c r="C75" s="713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>
      <c r="A76" s="323" t="s">
        <v>471</v>
      </c>
      <c r="B76" s="713"/>
      <c r="C76" s="713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>
      <c r="A77" s="323" t="s">
        <v>472</v>
      </c>
      <c r="B77" s="713"/>
      <c r="C77" s="713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>
      <c r="A78" s="323" t="s">
        <v>473</v>
      </c>
      <c r="B78" s="713"/>
      <c r="C78" s="713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>
      <c r="A79" s="323" t="s">
        <v>474</v>
      </c>
      <c r="B79" s="713"/>
      <c r="C79" s="713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>
      <c r="A80" s="323" t="s">
        <v>475</v>
      </c>
      <c r="B80" s="713"/>
      <c r="C80" s="713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>
      <c r="A81" s="323" t="s">
        <v>476</v>
      </c>
      <c r="B81" s="713"/>
      <c r="C81" s="713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>
      <c r="A82" s="323" t="s">
        <v>477</v>
      </c>
      <c r="B82" s="713"/>
      <c r="C82" s="713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>
      <c r="A83" s="323" t="s">
        <v>478</v>
      </c>
      <c r="B83" s="713"/>
      <c r="C83" s="713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>
      <c r="A84" s="323" t="s">
        <v>479</v>
      </c>
      <c r="B84" s="713"/>
      <c r="C84" s="713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>
      <c r="A85" s="323" t="s">
        <v>480</v>
      </c>
      <c r="B85" s="713"/>
      <c r="C85" s="713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>
      <c r="A86" s="323" t="s">
        <v>481</v>
      </c>
      <c r="B86" s="713"/>
      <c r="C86" s="713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>
      <c r="A87" s="323" t="s">
        <v>482</v>
      </c>
      <c r="B87" s="713"/>
      <c r="C87" s="713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>
      <c r="A88" s="323" t="s">
        <v>483</v>
      </c>
      <c r="B88" s="713" t="s">
        <v>1142</v>
      </c>
      <c r="C88" s="713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>
      <c r="A89" s="323" t="s">
        <v>484</v>
      </c>
      <c r="B89" s="713"/>
      <c r="C89" s="713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>
      <c r="A90" s="323" t="s">
        <v>485</v>
      </c>
      <c r="B90" s="713"/>
      <c r="C90" s="713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>
      <c r="A91" s="323" t="s">
        <v>486</v>
      </c>
      <c r="B91" s="713"/>
      <c r="C91" s="713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>
      <c r="A92" s="323" t="s">
        <v>487</v>
      </c>
      <c r="B92" s="713"/>
      <c r="C92" s="713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>
      <c r="A93" s="323" t="s">
        <v>488</v>
      </c>
      <c r="B93" s="713"/>
      <c r="C93" s="713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>
      <c r="A94" s="323" t="s">
        <v>489</v>
      </c>
      <c r="B94" s="713"/>
      <c r="C94" s="713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>
      <c r="A95" s="323" t="s">
        <v>490</v>
      </c>
      <c r="B95" s="713"/>
      <c r="C95" s="713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>
      <c r="A96" s="323" t="s">
        <v>491</v>
      </c>
      <c r="B96" s="713"/>
      <c r="C96" s="713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>
      <c r="A97" s="323" t="s">
        <v>492</v>
      </c>
      <c r="B97" s="713" t="s">
        <v>1297</v>
      </c>
      <c r="C97" s="713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>
      <c r="A98" s="323" t="s">
        <v>493</v>
      </c>
      <c r="B98" s="713"/>
      <c r="C98" s="713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>
      <c r="A99" s="323" t="s">
        <v>494</v>
      </c>
      <c r="B99" s="713"/>
      <c r="C99" s="713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>
      <c r="A100" s="323" t="s">
        <v>495</v>
      </c>
      <c r="B100" s="713" t="s">
        <v>1298</v>
      </c>
      <c r="C100" s="713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>
      <c r="A101" s="323" t="s">
        <v>496</v>
      </c>
      <c r="B101" s="713"/>
      <c r="C101" s="713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>
      <c r="A102" s="323" t="s">
        <v>497</v>
      </c>
      <c r="B102" s="713"/>
      <c r="C102" s="713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>
      <c r="A103" s="323" t="s">
        <v>498</v>
      </c>
      <c r="B103" s="713"/>
      <c r="C103" s="713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>
      <c r="A104" s="323" t="s">
        <v>499</v>
      </c>
      <c r="B104" s="713"/>
      <c r="C104" s="713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>
      <c r="A105" s="323" t="s">
        <v>500</v>
      </c>
      <c r="B105" s="713" t="s">
        <v>1306</v>
      </c>
      <c r="C105" s="713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>
      <c r="A106" s="323" t="s">
        <v>501</v>
      </c>
      <c r="B106" s="713"/>
      <c r="C106" s="713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>
      <c r="A107" s="323" t="s">
        <v>502</v>
      </c>
      <c r="B107" s="713"/>
      <c r="C107" s="713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>
      <c r="A108" s="323" t="s">
        <v>503</v>
      </c>
      <c r="B108" s="713"/>
      <c r="C108" s="713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>
      <c r="A109" s="323" t="s">
        <v>504</v>
      </c>
      <c r="B109" s="713"/>
      <c r="C109" s="713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>
      <c r="A110" s="323" t="s">
        <v>505</v>
      </c>
      <c r="B110" s="713"/>
      <c r="C110" s="713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>
      <c r="A111" s="323" t="s">
        <v>506</v>
      </c>
      <c r="B111" s="713"/>
      <c r="C111" s="713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>
      <c r="A112" s="323" t="s">
        <v>507</v>
      </c>
      <c r="B112" s="713"/>
      <c r="C112" s="713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>
      <c r="A113" s="323" t="s">
        <v>508</v>
      </c>
      <c r="B113" s="713"/>
      <c r="C113" s="713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>
      <c r="A114" s="323" t="s">
        <v>509</v>
      </c>
      <c r="B114" s="713"/>
      <c r="C114" s="713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>
      <c r="A115" s="323" t="s">
        <v>510</v>
      </c>
      <c r="B115" s="713"/>
      <c r="C115" s="713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>
      <c r="A116" s="323" t="s">
        <v>511</v>
      </c>
      <c r="B116" s="713"/>
      <c r="C116" s="713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>
      <c r="A117" s="323" t="s">
        <v>512</v>
      </c>
      <c r="B117" s="713"/>
      <c r="C117" s="713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>
      <c r="A118" s="323" t="s">
        <v>513</v>
      </c>
      <c r="B118" s="713" t="s">
        <v>1241</v>
      </c>
      <c r="C118" s="713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>
      <c r="A119" s="323" t="s">
        <v>514</v>
      </c>
      <c r="B119" s="713"/>
      <c r="C119" s="713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>
      <c r="A122" s="323" t="s">
        <v>517</v>
      </c>
      <c r="B122" s="713" t="s">
        <v>1241</v>
      </c>
      <c r="C122" s="713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>
      <c r="A123" s="323" t="s">
        <v>518</v>
      </c>
      <c r="B123" s="713"/>
      <c r="C123" s="713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>
      <c r="A126" s="323" t="s">
        <v>521</v>
      </c>
      <c r="B126" s="713" t="s">
        <v>1312</v>
      </c>
      <c r="C126" s="713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>
      <c r="A127" s="323" t="s">
        <v>522</v>
      </c>
      <c r="B127" s="713"/>
      <c r="C127" s="713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>
      <c r="A128" s="323" t="s">
        <v>523</v>
      </c>
      <c r="B128" s="713"/>
      <c r="C128" s="713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>
      <c r="A129" s="323" t="s">
        <v>524</v>
      </c>
      <c r="B129" s="713"/>
      <c r="C129" s="713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>
      <c r="A130" s="323" t="s">
        <v>525</v>
      </c>
      <c r="B130" s="713"/>
      <c r="C130" s="713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>
      <c r="A131" s="323" t="s">
        <v>526</v>
      </c>
      <c r="B131" s="713"/>
      <c r="C131" s="713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>
      <c r="A132" s="323" t="s">
        <v>527</v>
      </c>
      <c r="B132" s="713" t="s">
        <v>1142</v>
      </c>
      <c r="C132" s="713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>
      <c r="A133" s="323" t="s">
        <v>528</v>
      </c>
      <c r="B133" s="713"/>
      <c r="C133" s="713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>
      <c r="A135" s="323" t="s">
        <v>530</v>
      </c>
      <c r="B135" s="713" t="s">
        <v>1142</v>
      </c>
      <c r="C135" s="713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>
      <c r="A136" s="323" t="s">
        <v>531</v>
      </c>
      <c r="B136" s="713"/>
      <c r="C136" s="713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>
      <c r="A137" s="323" t="s">
        <v>532</v>
      </c>
      <c r="B137" s="713"/>
      <c r="C137" s="713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>
      <c r="A138" s="323" t="s">
        <v>533</v>
      </c>
      <c r="B138" s="713"/>
      <c r="C138" s="713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>
      <c r="A139" s="323" t="s">
        <v>534</v>
      </c>
      <c r="B139" s="713"/>
      <c r="C139" s="713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>
      <c r="A140" s="323" t="s">
        <v>535</v>
      </c>
      <c r="B140" s="713"/>
      <c r="C140" s="713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>
      <c r="A141" s="323" t="s">
        <v>536</v>
      </c>
      <c r="B141" s="713"/>
      <c r="C141" s="713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>
      <c r="A142" s="323" t="s">
        <v>537</v>
      </c>
      <c r="B142" s="713"/>
      <c r="C142" s="713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>
      <c r="A143" s="323" t="s">
        <v>538</v>
      </c>
      <c r="B143" s="713" t="s">
        <v>1127</v>
      </c>
      <c r="C143" s="713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>
      <c r="A144" s="323" t="s">
        <v>539</v>
      </c>
      <c r="B144" s="713"/>
      <c r="C144" s="713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>
      <c r="A145" s="323" t="s">
        <v>540</v>
      </c>
      <c r="B145" s="713"/>
      <c r="C145" s="713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>
      <c r="A146" s="323" t="s">
        <v>541</v>
      </c>
      <c r="B146" s="713"/>
      <c r="C146" s="713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>
      <c r="A147" s="323" t="s">
        <v>542</v>
      </c>
      <c r="B147" s="713"/>
      <c r="C147" s="713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>
      <c r="A148" s="323" t="s">
        <v>543</v>
      </c>
      <c r="B148" s="713"/>
      <c r="C148" s="713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>
      <c r="A149" s="323" t="s">
        <v>544</v>
      </c>
      <c r="B149" s="713"/>
      <c r="C149" s="713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>
      <c r="A150" s="323" t="s">
        <v>545</v>
      </c>
      <c r="B150" s="713"/>
      <c r="C150" s="713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>
      <c r="A151" s="323" t="s">
        <v>546</v>
      </c>
      <c r="B151" s="713"/>
      <c r="C151" s="713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>
      <c r="A152" s="323" t="s">
        <v>547</v>
      </c>
      <c r="B152" s="713"/>
      <c r="C152" s="713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>
      <c r="A153" s="323" t="s">
        <v>548</v>
      </c>
      <c r="B153" s="713"/>
      <c r="C153" s="713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>
      <c r="A154" s="323" t="s">
        <v>549</v>
      </c>
      <c r="B154" s="713"/>
      <c r="C154" s="713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>
      <c r="A155" s="323" t="s">
        <v>550</v>
      </c>
      <c r="B155" s="713"/>
      <c r="C155" s="713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>
      <c r="A156" s="323" t="s">
        <v>551</v>
      </c>
      <c r="B156" s="713"/>
      <c r="C156" s="713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>
      <c r="A157" s="323" t="s">
        <v>552</v>
      </c>
      <c r="B157" s="713"/>
      <c r="C157" s="713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>
      <c r="A158" s="323" t="s">
        <v>553</v>
      </c>
      <c r="B158" s="713"/>
      <c r="C158" s="713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>
      <c r="A161" s="323" t="s">
        <v>556</v>
      </c>
      <c r="B161" s="713" t="s">
        <v>1298</v>
      </c>
      <c r="C161" s="713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>
      <c r="A162" s="323" t="s">
        <v>557</v>
      </c>
      <c r="B162" s="713"/>
      <c r="C162" s="713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>
      <c r="A163" s="323" t="s">
        <v>558</v>
      </c>
      <c r="B163" s="713"/>
      <c r="C163" s="713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>
      <c r="A164" s="323" t="s">
        <v>559</v>
      </c>
      <c r="B164" s="713" t="s">
        <v>1243</v>
      </c>
      <c r="C164" s="713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>
      <c r="A165" s="323" t="s">
        <v>560</v>
      </c>
      <c r="B165" s="713"/>
      <c r="C165" s="713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>
      <c r="A166" s="323" t="s">
        <v>561</v>
      </c>
      <c r="B166" s="713"/>
      <c r="C166" s="713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>
      <c r="A171" s="323" t="s">
        <v>566</v>
      </c>
      <c r="B171" s="717" t="s">
        <v>1321</v>
      </c>
      <c r="C171" s="714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>
      <c r="A172" s="323" t="s">
        <v>567</v>
      </c>
      <c r="B172" s="718"/>
      <c r="C172" s="715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>
      <c r="A173" s="323" t="s">
        <v>568</v>
      </c>
      <c r="B173" s="718"/>
      <c r="C173" s="715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>
      <c r="A174" s="323" t="s">
        <v>569</v>
      </c>
      <c r="B174" s="718"/>
      <c r="C174" s="715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>
      <c r="A175" s="323" t="s">
        <v>570</v>
      </c>
      <c r="B175" s="719"/>
      <c r="C175" s="716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>
      <c r="A1" s="676" t="s">
        <v>1148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8">
      <c r="A2" s="689" t="s">
        <v>592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10" ht="20.25">
      <c r="A3" s="705" t="s">
        <v>953</v>
      </c>
      <c r="B3" s="705"/>
      <c r="C3" s="705"/>
      <c r="D3" s="705"/>
      <c r="E3" s="705"/>
      <c r="F3" s="705"/>
      <c r="G3" s="705"/>
      <c r="H3" s="705"/>
      <c r="I3" s="705"/>
      <c r="J3" s="705"/>
    </row>
    <row r="4" spans="1:10">
      <c r="A4" s="701"/>
      <c r="B4" s="701"/>
      <c r="C4" s="701"/>
      <c r="D4" s="701"/>
      <c r="E4" s="701"/>
      <c r="F4" s="701"/>
      <c r="G4" s="701"/>
      <c r="H4" s="701"/>
      <c r="I4" s="701"/>
      <c r="J4" s="701"/>
    </row>
    <row r="5" spans="1:10" ht="18">
      <c r="A5" s="702" t="s">
        <v>1329</v>
      </c>
      <c r="B5" s="702"/>
      <c r="C5" s="702"/>
      <c r="D5" s="702"/>
      <c r="E5" s="702"/>
      <c r="F5" s="702"/>
      <c r="G5" s="702"/>
      <c r="H5" s="702"/>
      <c r="I5" s="702"/>
      <c r="J5" s="702"/>
    </row>
    <row r="6" spans="1:10">
      <c r="D6" s="4"/>
      <c r="E6" s="4"/>
      <c r="F6" s="4"/>
      <c r="G6" s="4"/>
      <c r="H6" s="661"/>
      <c r="I6" s="661"/>
      <c r="J6" s="4"/>
    </row>
    <row r="7" spans="1:10" ht="56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>
      <c r="A13" s="323" t="s">
        <v>408</v>
      </c>
      <c r="B13" s="713" t="s">
        <v>1241</v>
      </c>
      <c r="C13" s="713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>
      <c r="A14" s="323" t="s">
        <v>409</v>
      </c>
      <c r="B14" s="713"/>
      <c r="C14" s="713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>
      <c r="A15" s="323" t="s">
        <v>410</v>
      </c>
      <c r="B15" s="713"/>
      <c r="C15" s="713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>
      <c r="A16" s="323" t="s">
        <v>411</v>
      </c>
      <c r="B16" s="713"/>
      <c r="C16" s="713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>
      <c r="A17" s="323" t="s">
        <v>412</v>
      </c>
      <c r="B17" s="713"/>
      <c r="C17" s="713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>
      <c r="A18" s="323" t="s">
        <v>413</v>
      </c>
      <c r="B18" s="713"/>
      <c r="C18" s="713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>
      <c r="A19" s="323" t="s">
        <v>414</v>
      </c>
      <c r="B19" s="713"/>
      <c r="C19" s="713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>
      <c r="A20" s="323" t="s">
        <v>415</v>
      </c>
      <c r="B20" s="713"/>
      <c r="C20" s="713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>
      <c r="A21" s="323" t="s">
        <v>416</v>
      </c>
      <c r="B21" s="713" t="s">
        <v>1142</v>
      </c>
      <c r="C21" s="713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>
      <c r="A22" s="323" t="s">
        <v>417</v>
      </c>
      <c r="B22" s="713"/>
      <c r="C22" s="713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>
      <c r="A23" s="323" t="s">
        <v>418</v>
      </c>
      <c r="B23" s="713"/>
      <c r="C23" s="713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>
      <c r="A24" s="323" t="s">
        <v>419</v>
      </c>
      <c r="B24" s="713"/>
      <c r="C24" s="713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>
      <c r="A25" s="323" t="s">
        <v>420</v>
      </c>
      <c r="B25" s="713"/>
      <c r="C25" s="713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>
      <c r="A26" s="323" t="s">
        <v>421</v>
      </c>
      <c r="B26" s="713"/>
      <c r="C26" s="713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>
      <c r="A27" s="323" t="s">
        <v>422</v>
      </c>
      <c r="B27" s="713"/>
      <c r="C27" s="713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>
      <c r="A28" s="323" t="s">
        <v>423</v>
      </c>
      <c r="B28" s="713"/>
      <c r="C28" s="713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>
      <c r="A29" s="323" t="s">
        <v>424</v>
      </c>
      <c r="B29" s="713"/>
      <c r="C29" s="713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>
      <c r="A30" s="323" t="s">
        <v>425</v>
      </c>
      <c r="B30" s="713" t="s">
        <v>1142</v>
      </c>
      <c r="C30" s="713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>
      <c r="A31" s="323" t="s">
        <v>426</v>
      </c>
      <c r="B31" s="713"/>
      <c r="C31" s="713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>
      <c r="A32" s="323" t="s">
        <v>427</v>
      </c>
      <c r="B32" s="713"/>
      <c r="C32" s="713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>
      <c r="A33" s="323" t="s">
        <v>428</v>
      </c>
      <c r="B33" s="713"/>
      <c r="C33" s="713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>
      <c r="A34" s="323" t="s">
        <v>429</v>
      </c>
      <c r="B34" s="713"/>
      <c r="C34" s="713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>
      <c r="A35" s="323" t="s">
        <v>430</v>
      </c>
      <c r="B35" s="713"/>
      <c r="C35" s="713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>
      <c r="A36" s="323" t="s">
        <v>431</v>
      </c>
      <c r="B36" s="713"/>
      <c r="C36" s="713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>
      <c r="A37" s="323" t="s">
        <v>432</v>
      </c>
      <c r="B37" s="713"/>
      <c r="C37" s="713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>
      <c r="A38" s="323" t="s">
        <v>433</v>
      </c>
      <c r="B38" s="713"/>
      <c r="C38" s="713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>
      <c r="A39" s="323" t="s">
        <v>434</v>
      </c>
      <c r="B39" s="713" t="s">
        <v>1299</v>
      </c>
      <c r="C39" s="713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>
      <c r="A40" s="323" t="s">
        <v>435</v>
      </c>
      <c r="B40" s="713"/>
      <c r="C40" s="713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>
      <c r="A41" s="323" t="s">
        <v>436</v>
      </c>
      <c r="B41" s="713"/>
      <c r="C41" s="713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>
      <c r="A42" s="323" t="s">
        <v>437</v>
      </c>
      <c r="B42" s="713"/>
      <c r="C42" s="713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>
      <c r="A43" s="323" t="s">
        <v>438</v>
      </c>
      <c r="B43" s="713" t="s">
        <v>1293</v>
      </c>
      <c r="C43" s="713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>
      <c r="A44" s="323" t="s">
        <v>439</v>
      </c>
      <c r="B44" s="713"/>
      <c r="C44" s="713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>
      <c r="A47" s="323" t="s">
        <v>442</v>
      </c>
      <c r="B47" s="713" t="s">
        <v>1294</v>
      </c>
      <c r="C47" s="713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>
      <c r="A48" s="323" t="s">
        <v>443</v>
      </c>
      <c r="B48" s="713"/>
      <c r="C48" s="713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>
      <c r="A49" s="323" t="s">
        <v>444</v>
      </c>
      <c r="B49" s="713"/>
      <c r="C49" s="713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>
      <c r="A50" s="323" t="s">
        <v>445</v>
      </c>
      <c r="B50" s="713"/>
      <c r="C50" s="713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>
      <c r="A51" s="323" t="s">
        <v>446</v>
      </c>
      <c r="B51" s="713" t="s">
        <v>1295</v>
      </c>
      <c r="C51" s="713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>
      <c r="A52" s="323" t="s">
        <v>447</v>
      </c>
      <c r="B52" s="713"/>
      <c r="C52" s="713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>
      <c r="A53" s="323" t="s">
        <v>448</v>
      </c>
      <c r="B53" s="713" t="s">
        <v>1296</v>
      </c>
      <c r="C53" s="713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>
      <c r="A54" s="323" t="s">
        <v>449</v>
      </c>
      <c r="B54" s="713"/>
      <c r="C54" s="713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>
      <c r="A55" s="323" t="s">
        <v>450</v>
      </c>
      <c r="B55" s="713" t="s">
        <v>1298</v>
      </c>
      <c r="C55" s="713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>
      <c r="A56" s="323" t="s">
        <v>451</v>
      </c>
      <c r="B56" s="713"/>
      <c r="C56" s="713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>
      <c r="A57" s="323" t="s">
        <v>452</v>
      </c>
      <c r="B57" s="713"/>
      <c r="C57" s="713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>
      <c r="A58" s="323" t="s">
        <v>453</v>
      </c>
      <c r="B58" s="713" t="s">
        <v>1241</v>
      </c>
      <c r="C58" s="713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>
      <c r="A59" s="323" t="s">
        <v>454</v>
      </c>
      <c r="B59" s="713"/>
      <c r="C59" s="713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>
      <c r="A60" s="323" t="s">
        <v>455</v>
      </c>
      <c r="B60" s="713"/>
      <c r="C60" s="713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>
      <c r="A61" s="323" t="s">
        <v>456</v>
      </c>
      <c r="B61" s="713"/>
      <c r="C61" s="713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>
      <c r="A62" s="323" t="s">
        <v>457</v>
      </c>
      <c r="B62" s="713"/>
      <c r="C62" s="713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>
      <c r="A63" s="323" t="s">
        <v>458</v>
      </c>
      <c r="B63" s="713"/>
      <c r="C63" s="713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>
      <c r="A64" s="323" t="s">
        <v>459</v>
      </c>
      <c r="B64" s="713"/>
      <c r="C64" s="713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>
      <c r="A65" s="323" t="s">
        <v>460</v>
      </c>
      <c r="B65" s="713"/>
      <c r="C65" s="713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>
      <c r="A66" s="323" t="s">
        <v>461</v>
      </c>
      <c r="B66" s="713"/>
      <c r="C66" s="713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>
      <c r="A67" s="323" t="s">
        <v>462</v>
      </c>
      <c r="B67" s="713"/>
      <c r="C67" s="713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>
      <c r="A68" s="323" t="s">
        <v>463</v>
      </c>
      <c r="B68" s="713"/>
      <c r="C68" s="713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>
      <c r="A69" s="323" t="s">
        <v>464</v>
      </c>
      <c r="B69" s="713"/>
      <c r="C69" s="713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>
      <c r="A70" s="323" t="s">
        <v>465</v>
      </c>
      <c r="B70" s="713"/>
      <c r="C70" s="713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>
      <c r="A71" s="323" t="s">
        <v>466</v>
      </c>
      <c r="B71" s="713"/>
      <c r="C71" s="713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>
      <c r="A72" s="323" t="s">
        <v>467</v>
      </c>
      <c r="B72" s="713"/>
      <c r="C72" s="713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>
      <c r="A73" s="323" t="s">
        <v>468</v>
      </c>
      <c r="B73" s="713" t="s">
        <v>1142</v>
      </c>
      <c r="C73" s="713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>
      <c r="A74" s="323" t="s">
        <v>469</v>
      </c>
      <c r="B74" s="713"/>
      <c r="C74" s="713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>
      <c r="A75" s="323" t="s">
        <v>470</v>
      </c>
      <c r="B75" s="713"/>
      <c r="C75" s="713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>
      <c r="A76" s="323" t="s">
        <v>471</v>
      </c>
      <c r="B76" s="713"/>
      <c r="C76" s="713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>
      <c r="A77" s="323" t="s">
        <v>472</v>
      </c>
      <c r="B77" s="713"/>
      <c r="C77" s="713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>
      <c r="A78" s="323" t="s">
        <v>473</v>
      </c>
      <c r="B78" s="713"/>
      <c r="C78" s="713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>
      <c r="A79" s="323" t="s">
        <v>474</v>
      </c>
      <c r="B79" s="713"/>
      <c r="C79" s="713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>
      <c r="A80" s="323" t="s">
        <v>475</v>
      </c>
      <c r="B80" s="713"/>
      <c r="C80" s="713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>
      <c r="A81" s="323" t="s">
        <v>476</v>
      </c>
      <c r="B81" s="713"/>
      <c r="C81" s="713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>
      <c r="A82" s="323" t="s">
        <v>477</v>
      </c>
      <c r="B82" s="713"/>
      <c r="C82" s="713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>
      <c r="A83" s="323" t="s">
        <v>478</v>
      </c>
      <c r="B83" s="713"/>
      <c r="C83" s="713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>
      <c r="A84" s="323" t="s">
        <v>479</v>
      </c>
      <c r="B84" s="713"/>
      <c r="C84" s="713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>
      <c r="A85" s="323" t="s">
        <v>480</v>
      </c>
      <c r="B85" s="713"/>
      <c r="C85" s="713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>
      <c r="A86" s="323" t="s">
        <v>481</v>
      </c>
      <c r="B86" s="713"/>
      <c r="C86" s="713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>
      <c r="A87" s="323" t="s">
        <v>482</v>
      </c>
      <c r="B87" s="713"/>
      <c r="C87" s="713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>
      <c r="A88" s="323" t="s">
        <v>483</v>
      </c>
      <c r="B88" s="713" t="s">
        <v>1142</v>
      </c>
      <c r="C88" s="713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>
      <c r="A89" s="323" t="s">
        <v>484</v>
      </c>
      <c r="B89" s="713"/>
      <c r="C89" s="713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>
      <c r="A90" s="323" t="s">
        <v>485</v>
      </c>
      <c r="B90" s="713"/>
      <c r="C90" s="713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>
      <c r="A91" s="323" t="s">
        <v>486</v>
      </c>
      <c r="B91" s="713"/>
      <c r="C91" s="713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>
      <c r="A92" s="323" t="s">
        <v>487</v>
      </c>
      <c r="B92" s="713"/>
      <c r="C92" s="713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>
      <c r="A93" s="323" t="s">
        <v>488</v>
      </c>
      <c r="B93" s="713"/>
      <c r="C93" s="713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>
      <c r="A94" s="323" t="s">
        <v>489</v>
      </c>
      <c r="B94" s="713"/>
      <c r="C94" s="713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>
      <c r="A95" s="323" t="s">
        <v>490</v>
      </c>
      <c r="B95" s="713"/>
      <c r="C95" s="713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>
      <c r="A96" s="323" t="s">
        <v>491</v>
      </c>
      <c r="B96" s="713"/>
      <c r="C96" s="713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>
      <c r="A97" s="323" t="s">
        <v>492</v>
      </c>
      <c r="B97" s="713" t="s">
        <v>1297</v>
      </c>
      <c r="C97" s="713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>
      <c r="A98" s="323" t="s">
        <v>493</v>
      </c>
      <c r="B98" s="713"/>
      <c r="C98" s="713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>
      <c r="A99" s="323" t="s">
        <v>494</v>
      </c>
      <c r="B99" s="713"/>
      <c r="C99" s="713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>
      <c r="A100" s="323" t="s">
        <v>495</v>
      </c>
      <c r="B100" s="713" t="s">
        <v>1298</v>
      </c>
      <c r="C100" s="713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>
      <c r="A101" s="323" t="s">
        <v>496</v>
      </c>
      <c r="B101" s="713"/>
      <c r="C101" s="713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>
      <c r="A102" s="323" t="s">
        <v>497</v>
      </c>
      <c r="B102" s="713"/>
      <c r="C102" s="713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>
      <c r="A103" s="323" t="s">
        <v>498</v>
      </c>
      <c r="B103" s="713"/>
      <c r="C103" s="713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>
      <c r="A104" s="323" t="s">
        <v>499</v>
      </c>
      <c r="B104" s="713"/>
      <c r="C104" s="713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>
      <c r="A105" s="323" t="s">
        <v>500</v>
      </c>
      <c r="B105" s="713" t="s">
        <v>1306</v>
      </c>
      <c r="C105" s="713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>
      <c r="A106" s="323" t="s">
        <v>501</v>
      </c>
      <c r="B106" s="713"/>
      <c r="C106" s="713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>
      <c r="A107" s="323" t="s">
        <v>502</v>
      </c>
      <c r="B107" s="713"/>
      <c r="C107" s="713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>
      <c r="A108" s="323" t="s">
        <v>503</v>
      </c>
      <c r="B108" s="713"/>
      <c r="C108" s="713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>
      <c r="A109" s="323" t="s">
        <v>504</v>
      </c>
      <c r="B109" s="713"/>
      <c r="C109" s="713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>
      <c r="A110" s="323" t="s">
        <v>505</v>
      </c>
      <c r="B110" s="713"/>
      <c r="C110" s="713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>
      <c r="A111" s="323" t="s">
        <v>506</v>
      </c>
      <c r="B111" s="713"/>
      <c r="C111" s="713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>
      <c r="A112" s="323" t="s">
        <v>507</v>
      </c>
      <c r="B112" s="713"/>
      <c r="C112" s="713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>
      <c r="A113" s="323" t="s">
        <v>508</v>
      </c>
      <c r="B113" s="713"/>
      <c r="C113" s="713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>
      <c r="A114" s="323" t="s">
        <v>509</v>
      </c>
      <c r="B114" s="713"/>
      <c r="C114" s="713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>
      <c r="A115" s="323" t="s">
        <v>510</v>
      </c>
      <c r="B115" s="713"/>
      <c r="C115" s="713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>
      <c r="A116" s="323" t="s">
        <v>511</v>
      </c>
      <c r="B116" s="713"/>
      <c r="C116" s="713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>
      <c r="A117" s="323" t="s">
        <v>512</v>
      </c>
      <c r="B117" s="713"/>
      <c r="C117" s="713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>
      <c r="A118" s="323" t="s">
        <v>513</v>
      </c>
      <c r="B118" s="713" t="s">
        <v>1241</v>
      </c>
      <c r="C118" s="713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>
      <c r="A119" s="323" t="s">
        <v>514</v>
      </c>
      <c r="B119" s="713"/>
      <c r="C119" s="713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>
      <c r="A122" s="323" t="s">
        <v>517</v>
      </c>
      <c r="B122" s="713" t="s">
        <v>1241</v>
      </c>
      <c r="C122" s="713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>
      <c r="A123" s="323" t="s">
        <v>518</v>
      </c>
      <c r="B123" s="713"/>
      <c r="C123" s="713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>
      <c r="A126" s="323" t="s">
        <v>521</v>
      </c>
      <c r="B126" s="713" t="s">
        <v>1312</v>
      </c>
      <c r="C126" s="713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>
      <c r="A127" s="323" t="s">
        <v>522</v>
      </c>
      <c r="B127" s="713"/>
      <c r="C127" s="713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>
      <c r="A128" s="323" t="s">
        <v>523</v>
      </c>
      <c r="B128" s="713"/>
      <c r="C128" s="713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>
      <c r="A129" s="323" t="s">
        <v>524</v>
      </c>
      <c r="B129" s="713"/>
      <c r="C129" s="713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>
      <c r="A130" s="323" t="s">
        <v>525</v>
      </c>
      <c r="B130" s="713"/>
      <c r="C130" s="713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>
      <c r="A131" s="323" t="s">
        <v>526</v>
      </c>
      <c r="B131" s="713"/>
      <c r="C131" s="713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>
      <c r="A132" s="323" t="s">
        <v>527</v>
      </c>
      <c r="B132" s="713" t="s">
        <v>1142</v>
      </c>
      <c r="C132" s="713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>
      <c r="A133" s="323" t="s">
        <v>528</v>
      </c>
      <c r="B133" s="713"/>
      <c r="C133" s="713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>
      <c r="A135" s="323" t="s">
        <v>530</v>
      </c>
      <c r="B135" s="713" t="s">
        <v>1142</v>
      </c>
      <c r="C135" s="713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>
      <c r="A136" s="323" t="s">
        <v>531</v>
      </c>
      <c r="B136" s="713"/>
      <c r="C136" s="713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>
      <c r="A137" s="323" t="s">
        <v>532</v>
      </c>
      <c r="B137" s="713"/>
      <c r="C137" s="713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>
      <c r="A138" s="323" t="s">
        <v>533</v>
      </c>
      <c r="B138" s="713"/>
      <c r="C138" s="713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>
      <c r="A139" s="323" t="s">
        <v>534</v>
      </c>
      <c r="B139" s="713"/>
      <c r="C139" s="713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>
      <c r="A140" s="323" t="s">
        <v>535</v>
      </c>
      <c r="B140" s="713"/>
      <c r="C140" s="713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>
      <c r="A141" s="323" t="s">
        <v>536</v>
      </c>
      <c r="B141" s="713"/>
      <c r="C141" s="713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>
      <c r="A142" s="323" t="s">
        <v>537</v>
      </c>
      <c r="B142" s="713"/>
      <c r="C142" s="713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>
      <c r="A143" s="323" t="s">
        <v>538</v>
      </c>
      <c r="B143" s="713" t="s">
        <v>1127</v>
      </c>
      <c r="C143" s="713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>
      <c r="A144" s="323" t="s">
        <v>539</v>
      </c>
      <c r="B144" s="713"/>
      <c r="C144" s="713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>
      <c r="A145" s="323" t="s">
        <v>540</v>
      </c>
      <c r="B145" s="713"/>
      <c r="C145" s="713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>
      <c r="A146" s="323" t="s">
        <v>541</v>
      </c>
      <c r="B146" s="713"/>
      <c r="C146" s="713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>
      <c r="A147" s="323" t="s">
        <v>542</v>
      </c>
      <c r="B147" s="713"/>
      <c r="C147" s="713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>
      <c r="A148" s="323" t="s">
        <v>543</v>
      </c>
      <c r="B148" s="713"/>
      <c r="C148" s="713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>
      <c r="A149" s="323" t="s">
        <v>544</v>
      </c>
      <c r="B149" s="713"/>
      <c r="C149" s="713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>
      <c r="A150" s="323" t="s">
        <v>545</v>
      </c>
      <c r="B150" s="713"/>
      <c r="C150" s="713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>
      <c r="A151" s="323" t="s">
        <v>546</v>
      </c>
      <c r="B151" s="713"/>
      <c r="C151" s="713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>
      <c r="A152" s="323" t="s">
        <v>547</v>
      </c>
      <c r="B152" s="713"/>
      <c r="C152" s="713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>
      <c r="A153" s="323" t="s">
        <v>548</v>
      </c>
      <c r="B153" s="713"/>
      <c r="C153" s="713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>
      <c r="A154" s="323" t="s">
        <v>549</v>
      </c>
      <c r="B154" s="713"/>
      <c r="C154" s="713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>
      <c r="A155" s="323" t="s">
        <v>550</v>
      </c>
      <c r="B155" s="713"/>
      <c r="C155" s="713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>
      <c r="A156" s="323" t="s">
        <v>551</v>
      </c>
      <c r="B156" s="713"/>
      <c r="C156" s="713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>
      <c r="A157" s="323" t="s">
        <v>552</v>
      </c>
      <c r="B157" s="713"/>
      <c r="C157" s="713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>
      <c r="A158" s="323" t="s">
        <v>553</v>
      </c>
      <c r="B158" s="713"/>
      <c r="C158" s="713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>
      <c r="A161" s="323" t="s">
        <v>556</v>
      </c>
      <c r="B161" s="713" t="s">
        <v>1298</v>
      </c>
      <c r="C161" s="713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>
      <c r="A162" s="323" t="s">
        <v>557</v>
      </c>
      <c r="B162" s="713"/>
      <c r="C162" s="713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>
      <c r="A163" s="323" t="s">
        <v>558</v>
      </c>
      <c r="B163" s="713"/>
      <c r="C163" s="713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>
      <c r="A164" s="323" t="s">
        <v>559</v>
      </c>
      <c r="B164" s="713" t="s">
        <v>1243</v>
      </c>
      <c r="C164" s="713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>
      <c r="A165" s="323" t="s">
        <v>560</v>
      </c>
      <c r="B165" s="713"/>
      <c r="C165" s="713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>
      <c r="A166" s="323" t="s">
        <v>561</v>
      </c>
      <c r="B166" s="713"/>
      <c r="C166" s="713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>
      <c r="A171" s="323" t="s">
        <v>566</v>
      </c>
      <c r="B171" s="717" t="s">
        <v>1321</v>
      </c>
      <c r="C171" s="714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>
      <c r="A172" s="323" t="s">
        <v>567</v>
      </c>
      <c r="B172" s="718"/>
      <c r="C172" s="715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>
      <c r="A173" s="323" t="s">
        <v>568</v>
      </c>
      <c r="B173" s="718"/>
      <c r="C173" s="715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>
      <c r="A174" s="323" t="s">
        <v>569</v>
      </c>
      <c r="B174" s="718"/>
      <c r="C174" s="715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>
      <c r="A175" s="323" t="s">
        <v>570</v>
      </c>
      <c r="B175" s="719"/>
      <c r="C175" s="716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>
      <c r="A1" s="676" t="s">
        <v>594</v>
      </c>
      <c r="B1" s="676"/>
      <c r="C1" s="676"/>
      <c r="D1" s="676"/>
      <c r="E1" s="676"/>
      <c r="F1" s="676"/>
      <c r="G1" s="676"/>
      <c r="H1" s="676"/>
    </row>
    <row r="2" spans="1:8">
      <c r="A2" s="676" t="s">
        <v>592</v>
      </c>
      <c r="B2" s="676"/>
      <c r="C2" s="676"/>
      <c r="D2" s="676"/>
      <c r="E2" s="676"/>
      <c r="F2" s="676"/>
      <c r="G2" s="676"/>
      <c r="H2" s="676"/>
    </row>
    <row r="3" spans="1:8">
      <c r="A3" s="76"/>
      <c r="B3" s="76"/>
      <c r="C3" s="76"/>
      <c r="D3" s="76"/>
      <c r="E3" s="76"/>
      <c r="F3" s="76"/>
      <c r="G3" s="76"/>
      <c r="H3" s="76"/>
    </row>
    <row r="4" spans="1:8">
      <c r="A4" s="684" t="s">
        <v>593</v>
      </c>
      <c r="B4" s="684"/>
      <c r="C4" s="684"/>
      <c r="D4" s="684"/>
      <c r="E4" s="684"/>
      <c r="F4" s="684"/>
      <c r="G4" s="684"/>
      <c r="H4" s="684"/>
    </row>
    <row r="5" spans="1:8">
      <c r="A5" s="77"/>
      <c r="B5" s="77"/>
      <c r="C5" s="77"/>
      <c r="D5" s="77"/>
      <c r="E5" s="77"/>
      <c r="F5" s="77"/>
      <c r="G5" s="77"/>
      <c r="H5" s="77"/>
    </row>
    <row r="6" spans="1:8">
      <c r="A6" s="677" t="s">
        <v>597</v>
      </c>
      <c r="B6" s="677"/>
      <c r="C6" s="677"/>
      <c r="D6" s="677"/>
      <c r="E6" s="677"/>
      <c r="F6" s="677"/>
      <c r="G6" s="677"/>
      <c r="H6" s="677"/>
    </row>
    <row r="7" spans="1:8">
      <c r="B7" s="62"/>
      <c r="C7" s="4"/>
      <c r="D7" s="4"/>
      <c r="E7" s="4"/>
      <c r="F7" s="4"/>
      <c r="G7" s="661"/>
      <c r="H7" s="661"/>
    </row>
    <row r="8" spans="1:8" ht="3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>
      <c r="A16" s="70" t="s">
        <v>410</v>
      </c>
      <c r="B16" s="678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>
      <c r="A17" s="70" t="s">
        <v>411</v>
      </c>
      <c r="B17" s="678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>
      <c r="A18" s="70" t="s">
        <v>412</v>
      </c>
      <c r="B18" s="678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>
      <c r="A19" s="70" t="s">
        <v>413</v>
      </c>
      <c r="B19" s="678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>
      <c r="A20" s="70" t="s">
        <v>414</v>
      </c>
      <c r="B20" s="678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>
      <c r="A21" s="70" t="s">
        <v>415</v>
      </c>
      <c r="B21" s="678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>
      <c r="A22" s="70" t="s">
        <v>416</v>
      </c>
      <c r="B22" s="678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>
      <c r="A23" s="70" t="s">
        <v>417</v>
      </c>
      <c r="B23" s="678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>
      <c r="A24" s="70" t="s">
        <v>418</v>
      </c>
      <c r="B24" s="679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>
      <c r="A25" s="70" t="s">
        <v>419</v>
      </c>
      <c r="B25" s="679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>
      <c r="A26" s="70" t="s">
        <v>420</v>
      </c>
      <c r="B26" s="679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>
      <c r="A27" s="70" t="s">
        <v>421</v>
      </c>
      <c r="B27" s="679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>
      <c r="A28" s="70" t="s">
        <v>422</v>
      </c>
      <c r="B28" s="679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>
      <c r="A29" s="70" t="s">
        <v>423</v>
      </c>
      <c r="B29" s="679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>
      <c r="A30" s="70" t="s">
        <v>424</v>
      </c>
      <c r="B30" s="679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>
      <c r="A31" s="70" t="s">
        <v>425</v>
      </c>
      <c r="B31" s="679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>
      <c r="A32" s="70" t="s">
        <v>426</v>
      </c>
      <c r="B32" s="680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>
      <c r="A33" s="70" t="s">
        <v>427</v>
      </c>
      <c r="B33" s="681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>
      <c r="A34" s="70" t="s">
        <v>428</v>
      </c>
      <c r="B34" s="682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>
      <c r="A35" s="70" t="s">
        <v>429</v>
      </c>
      <c r="B35" s="682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>
      <c r="A36" s="70" t="s">
        <v>430</v>
      </c>
      <c r="B36" s="682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>
      <c r="A37" s="70" t="s">
        <v>431</v>
      </c>
      <c r="B37" s="682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>
      <c r="A38" s="70" t="s">
        <v>432</v>
      </c>
      <c r="B38" s="682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>
      <c r="A39" s="70" t="s">
        <v>433</v>
      </c>
      <c r="B39" s="682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>
      <c r="A40" s="70" t="s">
        <v>434</v>
      </c>
      <c r="B40" s="682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>
      <c r="A41" s="70" t="s">
        <v>435</v>
      </c>
      <c r="B41" s="682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>
      <c r="A43" s="70" t="s">
        <v>437</v>
      </c>
      <c r="B43" s="678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>
      <c r="A44" s="70" t="s">
        <v>438</v>
      </c>
      <c r="B44" s="678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>
      <c r="A45" s="70" t="s">
        <v>439</v>
      </c>
      <c r="B45" s="678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>
      <c r="A46" s="70" t="s">
        <v>440</v>
      </c>
      <c r="B46" s="678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>
      <c r="A47" s="70" t="s">
        <v>441</v>
      </c>
      <c r="B47" s="678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>
      <c r="A48" s="70" t="s">
        <v>442</v>
      </c>
      <c r="B48" s="678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>
      <c r="A51" s="70" t="s">
        <v>445</v>
      </c>
      <c r="B51" s="678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>
      <c r="A52" s="70" t="s">
        <v>446</v>
      </c>
      <c r="B52" s="678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>
      <c r="A53" s="70" t="s">
        <v>447</v>
      </c>
      <c r="B53" s="678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>
      <c r="A54" s="70" t="s">
        <v>448</v>
      </c>
      <c r="B54" s="678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>
      <c r="A55" s="70" t="s">
        <v>449</v>
      </c>
      <c r="B55" s="678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>
      <c r="A56" s="70" t="s">
        <v>450</v>
      </c>
      <c r="B56" s="678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>
      <c r="A57" s="70" t="s">
        <v>451</v>
      </c>
      <c r="B57" s="678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>
      <c r="A58" s="70" t="s">
        <v>452</v>
      </c>
      <c r="B58" s="678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>
      <c r="A59" s="70" t="s">
        <v>453</v>
      </c>
      <c r="B59" s="678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>
      <c r="A60" s="70" t="s">
        <v>454</v>
      </c>
      <c r="B60" s="678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>
      <c r="A61" s="70" t="s">
        <v>455</v>
      </c>
      <c r="B61" s="678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>
      <c r="A62" s="70" t="s">
        <v>456</v>
      </c>
      <c r="B62" s="678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>
      <c r="A63" s="70" t="s">
        <v>457</v>
      </c>
      <c r="B63" s="678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>
      <c r="A64" s="70" t="s">
        <v>458</v>
      </c>
      <c r="B64" s="678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>
      <c r="A65" s="70" t="s">
        <v>459</v>
      </c>
      <c r="B65" s="678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>
      <c r="A66" s="70" t="s">
        <v>460</v>
      </c>
      <c r="B66" s="678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>
      <c r="A67" s="70" t="s">
        <v>461</v>
      </c>
      <c r="B67" s="678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>
      <c r="A68" s="70" t="s">
        <v>462</v>
      </c>
      <c r="B68" s="678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>
      <c r="A69" s="70" t="s">
        <v>463</v>
      </c>
      <c r="B69" s="678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>
      <c r="A70" s="70" t="s">
        <v>464</v>
      </c>
      <c r="B70" s="678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>
      <c r="A71" s="70" t="s">
        <v>465</v>
      </c>
      <c r="B71" s="678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>
      <c r="A72" s="70" t="s">
        <v>466</v>
      </c>
      <c r="B72" s="678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>
      <c r="A73" s="70" t="s">
        <v>467</v>
      </c>
      <c r="B73" s="678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>
      <c r="A74" s="70" t="s">
        <v>468</v>
      </c>
      <c r="B74" s="678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>
      <c r="A75" s="70" t="s">
        <v>469</v>
      </c>
      <c r="B75" s="678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>
      <c r="A76" s="70" t="s">
        <v>470</v>
      </c>
      <c r="B76" s="678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>
      <c r="A77" s="70" t="s">
        <v>471</v>
      </c>
      <c r="B77" s="678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>
      <c r="A78" s="70" t="s">
        <v>472</v>
      </c>
      <c r="B78" s="678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>
      <c r="A79" s="70" t="s">
        <v>473</v>
      </c>
      <c r="B79" s="678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>
      <c r="A80" s="70" t="s">
        <v>474</v>
      </c>
      <c r="B80" s="678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>
      <c r="A81" s="70" t="s">
        <v>475</v>
      </c>
      <c r="B81" s="678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>
      <c r="A82" s="70" t="s">
        <v>476</v>
      </c>
      <c r="B82" s="678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>
      <c r="A83" s="70" t="s">
        <v>477</v>
      </c>
      <c r="B83" s="678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>
      <c r="A84" s="70" t="s">
        <v>478</v>
      </c>
      <c r="B84" s="678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>
      <c r="A85" s="70" t="s">
        <v>479</v>
      </c>
      <c r="B85" s="678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>
      <c r="A86" s="70" t="s">
        <v>480</v>
      </c>
      <c r="B86" s="678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>
      <c r="A87" s="70" t="s">
        <v>481</v>
      </c>
      <c r="B87" s="678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>
      <c r="A88" s="70" t="s">
        <v>482</v>
      </c>
      <c r="B88" s="678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>
      <c r="A89" s="70" t="s">
        <v>483</v>
      </c>
      <c r="B89" s="678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>
      <c r="A90" s="70" t="s">
        <v>484</v>
      </c>
      <c r="B90" s="678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>
      <c r="A91" s="70" t="s">
        <v>485</v>
      </c>
      <c r="B91" s="678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>
      <c r="A92" s="70" t="s">
        <v>486</v>
      </c>
      <c r="B92" s="678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>
      <c r="A93" s="70" t="s">
        <v>487</v>
      </c>
      <c r="B93" s="678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>
      <c r="A94" s="70" t="s">
        <v>488</v>
      </c>
      <c r="B94" s="678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>
      <c r="A95" s="70" t="s">
        <v>489</v>
      </c>
      <c r="B95" s="678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>
      <c r="A96" s="70" t="s">
        <v>490</v>
      </c>
      <c r="B96" s="678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>
      <c r="A97" s="70" t="s">
        <v>491</v>
      </c>
      <c r="B97" s="678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>
      <c r="A98" s="70" t="s">
        <v>492</v>
      </c>
      <c r="B98" s="678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>
      <c r="A99" s="70" t="s">
        <v>493</v>
      </c>
      <c r="B99" s="678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>
      <c r="A100" s="70" t="s">
        <v>494</v>
      </c>
      <c r="B100" s="678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>
      <c r="A101" s="70" t="s">
        <v>495</v>
      </c>
      <c r="B101" s="678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>
      <c r="A102" s="70" t="s">
        <v>496</v>
      </c>
      <c r="B102" s="678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>
      <c r="A103" s="70" t="s">
        <v>497</v>
      </c>
      <c r="B103" s="678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>
      <c r="A104" s="70" t="s">
        <v>498</v>
      </c>
      <c r="B104" s="678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>
      <c r="A105" s="70" t="s">
        <v>499</v>
      </c>
      <c r="B105" s="685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>
      <c r="A106" s="70" t="s">
        <v>500</v>
      </c>
      <c r="B106" s="686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>
      <c r="A107" s="70" t="s">
        <v>501</v>
      </c>
    </row>
    <row r="108" spans="1:8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>
      <c r="A127" s="70" t="s">
        <v>521</v>
      </c>
    </row>
    <row r="128" spans="1:8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>
      <c r="A187" s="70" t="s">
        <v>581</v>
      </c>
    </row>
    <row r="188" spans="1:8">
      <c r="A188" s="70" t="s">
        <v>582</v>
      </c>
    </row>
    <row r="189" spans="1:8" ht="3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>
      <c r="F203" s="683" t="s">
        <v>595</v>
      </c>
      <c r="G203" s="683"/>
      <c r="H203" s="683"/>
    </row>
    <row r="204" spans="1:8">
      <c r="F204" s="676" t="s">
        <v>596</v>
      </c>
      <c r="G204" s="676"/>
      <c r="H204" s="676"/>
    </row>
  </sheetData>
  <mergeCells count="18">
    <mergeCell ref="F203:H203"/>
    <mergeCell ref="F204:H204"/>
    <mergeCell ref="A2:H2"/>
    <mergeCell ref="A4:H4"/>
    <mergeCell ref="B77:B95"/>
    <mergeCell ref="B96:B104"/>
    <mergeCell ref="B105:B106"/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selection activeCell="C10" sqref="C10:C17"/>
    </sheetView>
  </sheetViews>
  <sheetFormatPr baseColWidth="10" defaultRowHeight="13.5"/>
  <cols>
    <col min="1" max="1" width="4.42578125" style="356" customWidth="1"/>
    <col min="2" max="2" width="27.140625" style="358" customWidth="1"/>
    <col min="3" max="3" width="20.140625" style="339" customWidth="1"/>
    <col min="4" max="4" width="27" style="340" customWidth="1"/>
    <col min="5" max="5" width="22.85546875" style="339" customWidth="1"/>
    <col min="6" max="6" width="27.5703125" style="356" customWidth="1"/>
    <col min="7" max="7" width="26.140625" style="356" customWidth="1"/>
    <col min="8" max="8" width="11.5703125" style="356" hidden="1" customWidth="1"/>
    <col min="9" max="9" width="18.28515625" style="356" hidden="1" customWidth="1"/>
    <col min="10" max="10" width="22.28515625" style="356" customWidth="1"/>
    <col min="11" max="11" width="19.140625" style="361" customWidth="1"/>
    <col min="12" max="12" width="13.5703125" style="357" customWidth="1"/>
    <col min="13" max="16384" width="11.42578125" style="357"/>
  </cols>
  <sheetData>
    <row r="1" spans="1:11" ht="12.75">
      <c r="A1" s="749" t="s">
        <v>1148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</row>
    <row r="2" spans="1:11">
      <c r="A2" s="750" t="s">
        <v>592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</row>
    <row r="3" spans="1:11" ht="16.5">
      <c r="A3" s="701" t="s">
        <v>953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</row>
    <row r="4" spans="1:11">
      <c r="A4" s="751"/>
      <c r="B4" s="751"/>
      <c r="C4" s="751"/>
      <c r="D4" s="751"/>
      <c r="E4" s="751"/>
      <c r="F4" s="751"/>
      <c r="G4" s="751"/>
      <c r="H4" s="751"/>
      <c r="I4" s="751"/>
      <c r="J4" s="751"/>
      <c r="K4" s="751"/>
    </row>
    <row r="5" spans="1:11" ht="20.25">
      <c r="A5" s="752" t="s">
        <v>1485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</row>
    <row r="6" spans="1:11">
      <c r="F6" s="359"/>
      <c r="G6" s="359"/>
      <c r="H6" s="359"/>
      <c r="I6" s="359"/>
      <c r="J6" s="753"/>
      <c r="K6" s="753"/>
    </row>
    <row r="7" spans="1:11" s="370" customFormat="1" ht="44.25" customHeight="1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4</v>
      </c>
      <c r="J7" s="382" t="s">
        <v>1228</v>
      </c>
      <c r="K7" s="382" t="s">
        <v>6</v>
      </c>
    </row>
    <row r="8" spans="1:11" s="360" customFormat="1" ht="27.75" thickBot="1">
      <c r="A8" s="397" t="s">
        <v>408</v>
      </c>
      <c r="B8" s="411" t="s">
        <v>1300</v>
      </c>
      <c r="C8" s="408" t="s">
        <v>605</v>
      </c>
      <c r="D8" s="405" t="s">
        <v>1335</v>
      </c>
      <c r="E8" s="385">
        <v>12000</v>
      </c>
      <c r="F8" s="341" t="s">
        <v>398</v>
      </c>
      <c r="G8" s="418">
        <v>77</v>
      </c>
      <c r="H8" s="362">
        <v>36958.97</v>
      </c>
      <c r="I8" s="344" t="s">
        <v>65</v>
      </c>
      <c r="J8" s="345">
        <f t="shared" ref="J8:J110" si="0">H8*0.18+H8</f>
        <v>43611.584600000002</v>
      </c>
      <c r="K8" s="375">
        <f t="shared" ref="K8:K110" si="1">J8*G8</f>
        <v>3358092.0142000001</v>
      </c>
    </row>
    <row r="9" spans="1:11" s="360" customFormat="1" ht="63">
      <c r="A9" s="397" t="s">
        <v>411</v>
      </c>
      <c r="B9" s="413" t="s">
        <v>1300</v>
      </c>
      <c r="C9" s="402" t="s">
        <v>1478</v>
      </c>
      <c r="D9" s="414" t="s">
        <v>1357</v>
      </c>
      <c r="E9" s="403" t="s">
        <v>506</v>
      </c>
      <c r="F9" s="419" t="s">
        <v>1356</v>
      </c>
      <c r="G9" s="420">
        <v>94</v>
      </c>
      <c r="H9" s="371">
        <v>5373.88</v>
      </c>
      <c r="I9" s="372" t="s">
        <v>81</v>
      </c>
      <c r="J9" s="373">
        <f t="shared" ref="J9:J40" si="2">H9*0.18+H9</f>
        <v>6341.1783999999998</v>
      </c>
      <c r="K9" s="374">
        <f t="shared" ref="K9:K40" si="3">J9*G9</f>
        <v>596070.7696</v>
      </c>
    </row>
    <row r="10" spans="1:11" s="360" customFormat="1">
      <c r="A10" s="397" t="s">
        <v>412</v>
      </c>
      <c r="B10" s="739" t="s">
        <v>1300</v>
      </c>
      <c r="C10" s="731" t="s">
        <v>105</v>
      </c>
      <c r="D10" s="720" t="s">
        <v>1330</v>
      </c>
      <c r="E10" s="385">
        <v>4147</v>
      </c>
      <c r="F10" s="341" t="s">
        <v>1317</v>
      </c>
      <c r="G10" s="342">
        <v>2911</v>
      </c>
      <c r="H10" s="362">
        <v>35303.19</v>
      </c>
      <c r="I10" s="346" t="s">
        <v>12</v>
      </c>
      <c r="J10" s="345">
        <f t="shared" si="2"/>
        <v>41657.764200000005</v>
      </c>
      <c r="K10" s="375">
        <f t="shared" si="3"/>
        <v>121265751.58620001</v>
      </c>
    </row>
    <row r="11" spans="1:11" s="360" customFormat="1">
      <c r="A11" s="397" t="s">
        <v>413</v>
      </c>
      <c r="B11" s="739"/>
      <c r="C11" s="731"/>
      <c r="D11" s="720"/>
      <c r="E11" s="385">
        <v>16588</v>
      </c>
      <c r="F11" s="341" t="s">
        <v>381</v>
      </c>
      <c r="G11" s="342">
        <v>12418</v>
      </c>
      <c r="H11" s="362">
        <v>6149.9</v>
      </c>
      <c r="I11" s="344" t="s">
        <v>14</v>
      </c>
      <c r="J11" s="345">
        <f t="shared" si="2"/>
        <v>7256.8819999999996</v>
      </c>
      <c r="K11" s="375">
        <f t="shared" si="3"/>
        <v>90115960.675999999</v>
      </c>
    </row>
    <row r="12" spans="1:11" s="360" customFormat="1">
      <c r="A12" s="397" t="s">
        <v>414</v>
      </c>
      <c r="B12" s="739"/>
      <c r="C12" s="731"/>
      <c r="D12" s="720"/>
      <c r="E12" s="385">
        <v>20735</v>
      </c>
      <c r="F12" s="341" t="s">
        <v>15</v>
      </c>
      <c r="G12" s="342">
        <v>15349</v>
      </c>
      <c r="H12" s="362">
        <v>5102.82</v>
      </c>
      <c r="I12" s="344" t="s">
        <v>16</v>
      </c>
      <c r="J12" s="345">
        <f t="shared" si="2"/>
        <v>6021.3275999999996</v>
      </c>
      <c r="K12" s="375">
        <f t="shared" si="3"/>
        <v>92421357.332399994</v>
      </c>
    </row>
    <row r="13" spans="1:11" s="360" customFormat="1">
      <c r="A13" s="397" t="s">
        <v>415</v>
      </c>
      <c r="B13" s="739"/>
      <c r="C13" s="731"/>
      <c r="D13" s="720"/>
      <c r="E13" s="385">
        <v>20735</v>
      </c>
      <c r="F13" s="341" t="s">
        <v>382</v>
      </c>
      <c r="G13" s="342">
        <v>18767</v>
      </c>
      <c r="H13" s="362">
        <v>430.32</v>
      </c>
      <c r="I13" s="344" t="s">
        <v>18</v>
      </c>
      <c r="J13" s="345">
        <f t="shared" si="2"/>
        <v>507.77760000000001</v>
      </c>
      <c r="K13" s="375">
        <f t="shared" si="3"/>
        <v>9529462.2192000002</v>
      </c>
    </row>
    <row r="14" spans="1:11" s="360" customFormat="1">
      <c r="A14" s="397" t="s">
        <v>416</v>
      </c>
      <c r="B14" s="739"/>
      <c r="C14" s="731"/>
      <c r="D14" s="720"/>
      <c r="E14" s="385">
        <v>2543</v>
      </c>
      <c r="F14" s="341" t="s">
        <v>383</v>
      </c>
      <c r="G14" s="342">
        <v>2057</v>
      </c>
      <c r="H14" s="362">
        <v>1542.82</v>
      </c>
      <c r="I14" s="344" t="s">
        <v>20</v>
      </c>
      <c r="J14" s="345">
        <f t="shared" si="2"/>
        <v>1820.5275999999999</v>
      </c>
      <c r="K14" s="375">
        <f t="shared" si="3"/>
        <v>3744825.2731999997</v>
      </c>
    </row>
    <row r="15" spans="1:11" s="360" customFormat="1">
      <c r="A15" s="397" t="s">
        <v>417</v>
      </c>
      <c r="B15" s="739"/>
      <c r="C15" s="731"/>
      <c r="D15" s="720"/>
      <c r="E15" s="385" t="s">
        <v>1405</v>
      </c>
      <c r="F15" s="341" t="s">
        <v>384</v>
      </c>
      <c r="G15" s="342">
        <v>254</v>
      </c>
      <c r="H15" s="362">
        <v>22546.82</v>
      </c>
      <c r="I15" s="344" t="s">
        <v>22</v>
      </c>
      <c r="J15" s="345">
        <f t="shared" si="2"/>
        <v>26605.247599999999</v>
      </c>
      <c r="K15" s="375">
        <f t="shared" si="3"/>
        <v>6757732.8903999999</v>
      </c>
    </row>
    <row r="16" spans="1:11" s="360" customFormat="1" ht="27">
      <c r="A16" s="397" t="s">
        <v>418</v>
      </c>
      <c r="B16" s="739"/>
      <c r="C16" s="731"/>
      <c r="D16" s="720"/>
      <c r="E16" s="437">
        <v>1605</v>
      </c>
      <c r="F16" s="438" t="s">
        <v>385</v>
      </c>
      <c r="G16" s="448">
        <v>1462</v>
      </c>
      <c r="H16" s="362">
        <v>44500</v>
      </c>
      <c r="I16" s="344" t="s">
        <v>24</v>
      </c>
      <c r="J16" s="345">
        <f t="shared" si="2"/>
        <v>52510</v>
      </c>
      <c r="K16" s="375">
        <f t="shared" si="3"/>
        <v>76769620</v>
      </c>
    </row>
    <row r="17" spans="1:11" s="360" customFormat="1" ht="14.25" thickBot="1">
      <c r="A17" s="397" t="s">
        <v>419</v>
      </c>
      <c r="B17" s="740"/>
      <c r="C17" s="748"/>
      <c r="D17" s="744"/>
      <c r="E17" s="384" t="s">
        <v>502</v>
      </c>
      <c r="F17" s="421" t="s">
        <v>25</v>
      </c>
      <c r="G17" s="422">
        <v>100</v>
      </c>
      <c r="H17" s="376">
        <v>27590</v>
      </c>
      <c r="I17" s="377" t="s">
        <v>26</v>
      </c>
      <c r="J17" s="378">
        <f t="shared" si="2"/>
        <v>32556.2</v>
      </c>
      <c r="K17" s="379">
        <f t="shared" si="3"/>
        <v>3255620</v>
      </c>
    </row>
    <row r="18" spans="1:11" s="360" customFormat="1" ht="14.25" thickBot="1">
      <c r="A18" s="397"/>
      <c r="B18" s="440"/>
      <c r="C18" s="427"/>
      <c r="D18" s="428"/>
      <c r="E18" s="441"/>
      <c r="F18" s="442"/>
      <c r="G18" s="443"/>
      <c r="H18" s="444"/>
      <c r="I18" s="445"/>
      <c r="J18" s="446"/>
      <c r="K18" s="447"/>
    </row>
    <row r="19" spans="1:11" s="360" customFormat="1" ht="27">
      <c r="A19" s="397" t="s">
        <v>420</v>
      </c>
      <c r="B19" s="742" t="s">
        <v>1241</v>
      </c>
      <c r="C19" s="746" t="s">
        <v>105</v>
      </c>
      <c r="D19" s="745" t="s">
        <v>1330</v>
      </c>
      <c r="E19" s="383"/>
      <c r="F19" s="389" t="s">
        <v>965</v>
      </c>
      <c r="G19" s="390">
        <v>184</v>
      </c>
      <c r="H19" s="391">
        <v>650</v>
      </c>
      <c r="I19" s="372" t="s">
        <v>107</v>
      </c>
      <c r="J19" s="373">
        <f t="shared" ref="J19:J33" si="4">H19*0.18+H19</f>
        <v>767</v>
      </c>
      <c r="K19" s="374">
        <f t="shared" ref="K19:K33" si="5">J19*G19</f>
        <v>141128</v>
      </c>
    </row>
    <row r="20" spans="1:11" s="360" customFormat="1" ht="40.5">
      <c r="A20" s="397" t="s">
        <v>421</v>
      </c>
      <c r="B20" s="739"/>
      <c r="C20" s="732"/>
      <c r="D20" s="720"/>
      <c r="E20" s="385"/>
      <c r="F20" s="349" t="s">
        <v>966</v>
      </c>
      <c r="G20" s="347">
        <v>138</v>
      </c>
      <c r="H20" s="343">
        <v>9100</v>
      </c>
      <c r="I20" s="344" t="s">
        <v>109</v>
      </c>
      <c r="J20" s="345">
        <f t="shared" si="4"/>
        <v>10738</v>
      </c>
      <c r="K20" s="375">
        <f t="shared" si="5"/>
        <v>1481844</v>
      </c>
    </row>
    <row r="21" spans="1:11" s="360" customFormat="1">
      <c r="A21" s="397" t="s">
        <v>423</v>
      </c>
      <c r="B21" s="739"/>
      <c r="C21" s="732"/>
      <c r="D21" s="720"/>
      <c r="E21" s="385"/>
      <c r="F21" s="349" t="s">
        <v>1379</v>
      </c>
      <c r="G21" s="347">
        <v>4602</v>
      </c>
      <c r="H21" s="343">
        <v>47</v>
      </c>
      <c r="I21" s="344"/>
      <c r="J21" s="345">
        <f t="shared" si="4"/>
        <v>55.46</v>
      </c>
      <c r="K21" s="375">
        <f t="shared" si="5"/>
        <v>255226.92</v>
      </c>
    </row>
    <row r="22" spans="1:11" s="360" customFormat="1">
      <c r="A22" s="397" t="s">
        <v>424</v>
      </c>
      <c r="B22" s="739"/>
      <c r="C22" s="732"/>
      <c r="D22" s="720"/>
      <c r="E22" s="385"/>
      <c r="F22" s="349" t="s">
        <v>968</v>
      </c>
      <c r="G22" s="347">
        <v>187</v>
      </c>
      <c r="H22" s="343">
        <v>1300</v>
      </c>
      <c r="I22" s="344" t="s">
        <v>113</v>
      </c>
      <c r="J22" s="345">
        <f t="shared" si="4"/>
        <v>1534</v>
      </c>
      <c r="K22" s="375">
        <f t="shared" si="5"/>
        <v>286858</v>
      </c>
    </row>
    <row r="23" spans="1:11" s="360" customFormat="1">
      <c r="A23" s="397" t="s">
        <v>425</v>
      </c>
      <c r="B23" s="739"/>
      <c r="C23" s="732"/>
      <c r="D23" s="720"/>
      <c r="E23" s="385"/>
      <c r="F23" s="349" t="s">
        <v>114</v>
      </c>
      <c r="G23" s="347">
        <v>2550</v>
      </c>
      <c r="H23" s="343">
        <v>28</v>
      </c>
      <c r="I23" s="344" t="s">
        <v>115</v>
      </c>
      <c r="J23" s="345">
        <f t="shared" si="4"/>
        <v>33.04</v>
      </c>
      <c r="K23" s="375">
        <f t="shared" si="5"/>
        <v>84252</v>
      </c>
    </row>
    <row r="24" spans="1:11" s="360" customFormat="1">
      <c r="A24" s="397" t="s">
        <v>426</v>
      </c>
      <c r="B24" s="739"/>
      <c r="C24" s="732"/>
      <c r="D24" s="720"/>
      <c r="E24" s="385"/>
      <c r="F24" s="349" t="s">
        <v>969</v>
      </c>
      <c r="G24" s="347">
        <v>1756</v>
      </c>
      <c r="H24" s="343">
        <v>45</v>
      </c>
      <c r="I24" s="344" t="s">
        <v>117</v>
      </c>
      <c r="J24" s="345">
        <f t="shared" si="4"/>
        <v>53.1</v>
      </c>
      <c r="K24" s="375">
        <f t="shared" si="5"/>
        <v>93243.6</v>
      </c>
    </row>
    <row r="25" spans="1:11" s="360" customFormat="1">
      <c r="A25" s="397" t="s">
        <v>427</v>
      </c>
      <c r="B25" s="739"/>
      <c r="C25" s="732"/>
      <c r="D25" s="720"/>
      <c r="E25" s="385"/>
      <c r="F25" s="349" t="s">
        <v>1018</v>
      </c>
      <c r="G25" s="347">
        <v>2258</v>
      </c>
      <c r="H25" s="343">
        <v>3</v>
      </c>
      <c r="I25" s="344" t="s">
        <v>133</v>
      </c>
      <c r="J25" s="345">
        <f t="shared" si="4"/>
        <v>3.54</v>
      </c>
      <c r="K25" s="375">
        <f t="shared" si="5"/>
        <v>7993.32</v>
      </c>
    </row>
    <row r="26" spans="1:11" s="360" customFormat="1">
      <c r="A26" s="397" t="s">
        <v>428</v>
      </c>
      <c r="B26" s="739"/>
      <c r="C26" s="732"/>
      <c r="D26" s="720"/>
      <c r="E26" s="385"/>
      <c r="F26" s="349" t="s">
        <v>973</v>
      </c>
      <c r="G26" s="347">
        <v>49853</v>
      </c>
      <c r="H26" s="343">
        <v>4</v>
      </c>
      <c r="I26" s="344" t="s">
        <v>135</v>
      </c>
      <c r="J26" s="345">
        <f t="shared" si="4"/>
        <v>4.72</v>
      </c>
      <c r="K26" s="375">
        <f t="shared" si="5"/>
        <v>235306.15999999997</v>
      </c>
    </row>
    <row r="27" spans="1:11" s="360" customFormat="1">
      <c r="A27" s="397" t="s">
        <v>429</v>
      </c>
      <c r="B27" s="739"/>
      <c r="C27" s="732"/>
      <c r="D27" s="720"/>
      <c r="E27" s="385"/>
      <c r="F27" s="349" t="s">
        <v>134</v>
      </c>
      <c r="G27" s="347">
        <v>53878</v>
      </c>
      <c r="H27" s="343">
        <v>198</v>
      </c>
      <c r="I27" s="344" t="s">
        <v>137</v>
      </c>
      <c r="J27" s="345">
        <f t="shared" si="4"/>
        <v>233.64</v>
      </c>
      <c r="K27" s="375">
        <f t="shared" si="5"/>
        <v>12588055.92</v>
      </c>
    </row>
    <row r="28" spans="1:11" s="360" customFormat="1">
      <c r="A28" s="397" t="s">
        <v>430</v>
      </c>
      <c r="B28" s="739"/>
      <c r="C28" s="732"/>
      <c r="D28" s="720"/>
      <c r="E28" s="385"/>
      <c r="F28" s="349" t="s">
        <v>136</v>
      </c>
      <c r="G28" s="347">
        <v>1203</v>
      </c>
      <c r="H28" s="343">
        <v>101</v>
      </c>
      <c r="I28" s="344" t="s">
        <v>139</v>
      </c>
      <c r="J28" s="345">
        <f t="shared" si="4"/>
        <v>119.18</v>
      </c>
      <c r="K28" s="375">
        <f t="shared" si="5"/>
        <v>143373.54</v>
      </c>
    </row>
    <row r="29" spans="1:11" s="360" customFormat="1">
      <c r="A29" s="397" t="s">
        <v>431</v>
      </c>
      <c r="B29" s="739"/>
      <c r="C29" s="732"/>
      <c r="D29" s="720"/>
      <c r="E29" s="385"/>
      <c r="F29" s="349" t="s">
        <v>974</v>
      </c>
      <c r="G29" s="347">
        <v>481</v>
      </c>
      <c r="H29" s="343">
        <v>314</v>
      </c>
      <c r="I29" s="344" t="s">
        <v>141</v>
      </c>
      <c r="J29" s="345">
        <f t="shared" si="4"/>
        <v>370.52</v>
      </c>
      <c r="K29" s="375">
        <f t="shared" si="5"/>
        <v>178220.12</v>
      </c>
    </row>
    <row r="30" spans="1:11" s="360" customFormat="1">
      <c r="A30" s="397" t="s">
        <v>432</v>
      </c>
      <c r="B30" s="739"/>
      <c r="C30" s="732"/>
      <c r="D30" s="720"/>
      <c r="E30" s="385"/>
      <c r="F30" s="349" t="s">
        <v>140</v>
      </c>
      <c r="G30" s="347">
        <v>481</v>
      </c>
      <c r="H30" s="343">
        <v>56</v>
      </c>
      <c r="I30" s="344" t="s">
        <v>143</v>
      </c>
      <c r="J30" s="345">
        <f t="shared" si="4"/>
        <v>66.08</v>
      </c>
      <c r="K30" s="375">
        <f t="shared" si="5"/>
        <v>31784.48</v>
      </c>
    </row>
    <row r="31" spans="1:11" s="360" customFormat="1">
      <c r="A31" s="397" t="s">
        <v>433</v>
      </c>
      <c r="B31" s="739"/>
      <c r="C31" s="732"/>
      <c r="D31" s="720"/>
      <c r="E31" s="385"/>
      <c r="F31" s="349" t="s">
        <v>142</v>
      </c>
      <c r="G31" s="347">
        <v>962</v>
      </c>
      <c r="H31" s="343">
        <v>69</v>
      </c>
      <c r="I31" s="344" t="s">
        <v>145</v>
      </c>
      <c r="J31" s="345">
        <f t="shared" si="4"/>
        <v>81.42</v>
      </c>
      <c r="K31" s="375">
        <f t="shared" si="5"/>
        <v>78326.040000000008</v>
      </c>
    </row>
    <row r="32" spans="1:11" s="360" customFormat="1">
      <c r="A32" s="397" t="s">
        <v>434</v>
      </c>
      <c r="B32" s="739"/>
      <c r="C32" s="732"/>
      <c r="D32" s="720"/>
      <c r="E32" s="385"/>
      <c r="F32" s="349" t="s">
        <v>144</v>
      </c>
      <c r="G32" s="347">
        <v>1203</v>
      </c>
      <c r="H32" s="343">
        <v>27</v>
      </c>
      <c r="I32" s="344" t="s">
        <v>147</v>
      </c>
      <c r="J32" s="345">
        <f t="shared" si="4"/>
        <v>31.86</v>
      </c>
      <c r="K32" s="375">
        <f t="shared" si="5"/>
        <v>38327.58</v>
      </c>
    </row>
    <row r="33" spans="1:11" s="360" customFormat="1" ht="14.25" thickBot="1">
      <c r="A33" s="397" t="s">
        <v>435</v>
      </c>
      <c r="B33" s="740"/>
      <c r="C33" s="747"/>
      <c r="D33" s="744"/>
      <c r="E33" s="384"/>
      <c r="F33" s="392" t="s">
        <v>975</v>
      </c>
      <c r="G33" s="393">
        <v>2406</v>
      </c>
      <c r="H33" s="394">
        <v>51</v>
      </c>
      <c r="I33" s="377"/>
      <c r="J33" s="378">
        <f t="shared" si="4"/>
        <v>60.18</v>
      </c>
      <c r="K33" s="379">
        <f t="shared" si="5"/>
        <v>144793.07999999999</v>
      </c>
    </row>
    <row r="34" spans="1:11" s="360" customFormat="1">
      <c r="A34" s="397" t="s">
        <v>436</v>
      </c>
      <c r="B34" s="742" t="s">
        <v>1300</v>
      </c>
      <c r="C34" s="741" t="s">
        <v>1479</v>
      </c>
      <c r="D34" s="743"/>
      <c r="E34" s="754"/>
      <c r="F34" s="389" t="s">
        <v>228</v>
      </c>
      <c r="G34" s="390">
        <v>41</v>
      </c>
      <c r="H34" s="371">
        <v>3100</v>
      </c>
      <c r="I34" s="372" t="s">
        <v>229</v>
      </c>
      <c r="J34" s="373">
        <f t="shared" si="2"/>
        <v>3658</v>
      </c>
      <c r="K34" s="374">
        <f t="shared" si="3"/>
        <v>149978</v>
      </c>
    </row>
    <row r="35" spans="1:11" s="360" customFormat="1">
      <c r="A35" s="397" t="s">
        <v>437</v>
      </c>
      <c r="B35" s="739"/>
      <c r="C35" s="731"/>
      <c r="D35" s="733"/>
      <c r="E35" s="755"/>
      <c r="F35" s="349" t="s">
        <v>288</v>
      </c>
      <c r="G35" s="347">
        <v>4</v>
      </c>
      <c r="H35" s="362">
        <v>39500</v>
      </c>
      <c r="I35" s="344" t="s">
        <v>289</v>
      </c>
      <c r="J35" s="345">
        <f t="shared" si="2"/>
        <v>46610</v>
      </c>
      <c r="K35" s="375">
        <f t="shared" si="3"/>
        <v>186440</v>
      </c>
    </row>
    <row r="36" spans="1:11" s="360" customFormat="1">
      <c r="A36" s="397" t="s">
        <v>438</v>
      </c>
      <c r="B36" s="739"/>
      <c r="C36" s="731"/>
      <c r="D36" s="733"/>
      <c r="E36" s="410"/>
      <c r="F36" s="349" t="s">
        <v>897</v>
      </c>
      <c r="G36" s="347">
        <v>30</v>
      </c>
      <c r="H36" s="343">
        <v>1200</v>
      </c>
      <c r="I36" s="344" t="s">
        <v>271</v>
      </c>
      <c r="J36" s="345">
        <f>H36*0.18+H36</f>
        <v>1416</v>
      </c>
      <c r="K36" s="375">
        <f>J36*G36</f>
        <v>42480</v>
      </c>
    </row>
    <row r="37" spans="1:11" s="360" customFormat="1">
      <c r="A37" s="397" t="s">
        <v>439</v>
      </c>
      <c r="B37" s="411" t="s">
        <v>1300</v>
      </c>
      <c r="C37" s="406" t="s">
        <v>1480</v>
      </c>
      <c r="D37" s="412"/>
      <c r="E37" s="450"/>
      <c r="F37" s="451" t="s">
        <v>234</v>
      </c>
      <c r="G37" s="449">
        <v>31</v>
      </c>
      <c r="H37" s="362">
        <v>4100</v>
      </c>
      <c r="I37" s="344" t="s">
        <v>235</v>
      </c>
      <c r="J37" s="345">
        <f t="shared" si="2"/>
        <v>4838</v>
      </c>
      <c r="K37" s="375">
        <f t="shared" si="3"/>
        <v>149978</v>
      </c>
    </row>
    <row r="38" spans="1:11" s="360" customFormat="1">
      <c r="A38" s="397" t="s">
        <v>440</v>
      </c>
      <c r="B38" s="739" t="s">
        <v>1300</v>
      </c>
      <c r="C38" s="732" t="s">
        <v>1481</v>
      </c>
      <c r="D38" s="733"/>
      <c r="E38" s="755"/>
      <c r="F38" s="349" t="s">
        <v>263</v>
      </c>
      <c r="G38" s="347">
        <v>12</v>
      </c>
      <c r="H38" s="362">
        <v>40653</v>
      </c>
      <c r="I38" s="344" t="s">
        <v>264</v>
      </c>
      <c r="J38" s="345">
        <f t="shared" si="2"/>
        <v>47970.54</v>
      </c>
      <c r="K38" s="375">
        <f t="shared" si="3"/>
        <v>575646.48</v>
      </c>
    </row>
    <row r="39" spans="1:11" s="360" customFormat="1">
      <c r="A39" s="397" t="s">
        <v>441</v>
      </c>
      <c r="B39" s="739"/>
      <c r="C39" s="732"/>
      <c r="D39" s="733"/>
      <c r="E39" s="755"/>
      <c r="F39" s="349" t="s">
        <v>286</v>
      </c>
      <c r="G39" s="347">
        <v>50</v>
      </c>
      <c r="H39" s="362">
        <v>2400</v>
      </c>
      <c r="I39" s="344" t="s">
        <v>287</v>
      </c>
      <c r="J39" s="345">
        <f t="shared" si="2"/>
        <v>2832</v>
      </c>
      <c r="K39" s="375">
        <f t="shared" si="3"/>
        <v>141600</v>
      </c>
    </row>
    <row r="40" spans="1:11" s="360" customFormat="1">
      <c r="A40" s="397" t="s">
        <v>442</v>
      </c>
      <c r="B40" s="411" t="s">
        <v>1300</v>
      </c>
      <c r="C40" s="406" t="s">
        <v>1144</v>
      </c>
      <c r="D40" s="412"/>
      <c r="E40" s="410"/>
      <c r="F40" s="349" t="s">
        <v>266</v>
      </c>
      <c r="G40" s="347">
        <v>1600</v>
      </c>
      <c r="H40" s="362">
        <v>947.56</v>
      </c>
      <c r="I40" s="344" t="s">
        <v>267</v>
      </c>
      <c r="J40" s="345">
        <f t="shared" si="2"/>
        <v>1118.1207999999999</v>
      </c>
      <c r="K40" s="375">
        <f t="shared" si="3"/>
        <v>1788993.2799999998</v>
      </c>
    </row>
    <row r="41" spans="1:11" s="360" customFormat="1" ht="18">
      <c r="A41" s="397" t="s">
        <v>443</v>
      </c>
      <c r="B41" s="411" t="s">
        <v>1301</v>
      </c>
      <c r="C41" s="406" t="s">
        <v>209</v>
      </c>
      <c r="D41" s="405" t="s">
        <v>1345</v>
      </c>
      <c r="E41" s="385" t="s">
        <v>512</v>
      </c>
      <c r="F41" s="341" t="s">
        <v>399</v>
      </c>
      <c r="G41" s="342">
        <v>99</v>
      </c>
      <c r="H41" s="362">
        <v>24550</v>
      </c>
      <c r="I41" s="344" t="s">
        <v>211</v>
      </c>
      <c r="J41" s="345">
        <f t="shared" si="0"/>
        <v>28969</v>
      </c>
      <c r="K41" s="375">
        <f t="shared" si="1"/>
        <v>2867931</v>
      </c>
    </row>
    <row r="42" spans="1:11" s="360" customFormat="1" ht="24.75">
      <c r="A42" s="397" t="s">
        <v>444</v>
      </c>
      <c r="B42" s="739" t="s">
        <v>1142</v>
      </c>
      <c r="C42" s="731" t="s">
        <v>186</v>
      </c>
      <c r="D42" s="720" t="s">
        <v>1335</v>
      </c>
      <c r="E42" s="385" t="s">
        <v>1461</v>
      </c>
      <c r="F42" s="348" t="s">
        <v>390</v>
      </c>
      <c r="G42" s="342">
        <v>424</v>
      </c>
      <c r="H42" s="362">
        <v>2883.32</v>
      </c>
      <c r="I42" s="344" t="s">
        <v>48</v>
      </c>
      <c r="J42" s="345">
        <f t="shared" ref="J42:J59" si="6">H42*0.18+H42</f>
        <v>3402.3176000000003</v>
      </c>
      <c r="K42" s="375">
        <f t="shared" ref="K42:K59" si="7">J42*G42</f>
        <v>1442582.6624</v>
      </c>
    </row>
    <row r="43" spans="1:11" s="360" customFormat="1" ht="24.75">
      <c r="A43" s="397" t="s">
        <v>445</v>
      </c>
      <c r="B43" s="739"/>
      <c r="C43" s="731"/>
      <c r="D43" s="720"/>
      <c r="E43" s="385" t="s">
        <v>1461</v>
      </c>
      <c r="F43" s="348" t="s">
        <v>391</v>
      </c>
      <c r="G43" s="342">
        <v>282</v>
      </c>
      <c r="H43" s="362">
        <v>20273.54</v>
      </c>
      <c r="I43" s="344" t="s">
        <v>50</v>
      </c>
      <c r="J43" s="345">
        <f t="shared" si="6"/>
        <v>23922.7772</v>
      </c>
      <c r="K43" s="375">
        <f t="shared" si="7"/>
        <v>6746223.1704000002</v>
      </c>
    </row>
    <row r="44" spans="1:11" s="360" customFormat="1" ht="24.75">
      <c r="A44" s="397" t="s">
        <v>446</v>
      </c>
      <c r="B44" s="739"/>
      <c r="C44" s="731"/>
      <c r="D44" s="720"/>
      <c r="E44" s="385" t="s">
        <v>1461</v>
      </c>
      <c r="F44" s="348" t="s">
        <v>392</v>
      </c>
      <c r="G44" s="342">
        <v>374</v>
      </c>
      <c r="H44" s="362">
        <v>3711.88</v>
      </c>
      <c r="I44" s="344" t="s">
        <v>52</v>
      </c>
      <c r="J44" s="345">
        <f t="shared" si="6"/>
        <v>4380.0183999999999</v>
      </c>
      <c r="K44" s="375">
        <f t="shared" si="7"/>
        <v>1638126.8816</v>
      </c>
    </row>
    <row r="45" spans="1:11" s="360" customFormat="1" ht="24.75">
      <c r="A45" s="397" t="s">
        <v>447</v>
      </c>
      <c r="B45" s="739"/>
      <c r="C45" s="731"/>
      <c r="D45" s="720"/>
      <c r="E45" s="385" t="s">
        <v>1462</v>
      </c>
      <c r="F45" s="348" t="s">
        <v>393</v>
      </c>
      <c r="G45" s="342">
        <v>292</v>
      </c>
      <c r="H45" s="362">
        <v>34470.28</v>
      </c>
      <c r="I45" s="344" t="s">
        <v>54</v>
      </c>
      <c r="J45" s="345">
        <f t="shared" si="6"/>
        <v>40674.930399999997</v>
      </c>
      <c r="K45" s="375">
        <f t="shared" si="7"/>
        <v>11877079.6768</v>
      </c>
    </row>
    <row r="46" spans="1:11" s="360" customFormat="1">
      <c r="A46" s="397" t="s">
        <v>448</v>
      </c>
      <c r="B46" s="739"/>
      <c r="C46" s="731"/>
      <c r="D46" s="720"/>
      <c r="E46" s="385" t="s">
        <v>1463</v>
      </c>
      <c r="F46" s="348" t="s">
        <v>30</v>
      </c>
      <c r="G46" s="342">
        <v>1878</v>
      </c>
      <c r="H46" s="362">
        <v>5855.26</v>
      </c>
      <c r="I46" s="344" t="s">
        <v>55</v>
      </c>
      <c r="J46" s="345">
        <f t="shared" si="6"/>
        <v>6909.2067999999999</v>
      </c>
      <c r="K46" s="375">
        <f t="shared" si="7"/>
        <v>12975490.3704</v>
      </c>
    </row>
    <row r="47" spans="1:11" s="360" customFormat="1" ht="24.75">
      <c r="A47" s="397" t="s">
        <v>449</v>
      </c>
      <c r="B47" s="739"/>
      <c r="C47" s="731"/>
      <c r="D47" s="720"/>
      <c r="E47" s="385" t="s">
        <v>1464</v>
      </c>
      <c r="F47" s="348" t="s">
        <v>394</v>
      </c>
      <c r="G47" s="342">
        <v>3292</v>
      </c>
      <c r="H47" s="362">
        <v>4866.17</v>
      </c>
      <c r="I47" s="344" t="s">
        <v>57</v>
      </c>
      <c r="J47" s="345">
        <f t="shared" si="6"/>
        <v>5742.0806000000002</v>
      </c>
      <c r="K47" s="375">
        <f t="shared" si="7"/>
        <v>18902929.335200001</v>
      </c>
    </row>
    <row r="48" spans="1:11" s="360" customFormat="1" ht="24.75">
      <c r="A48" s="397" t="s">
        <v>450</v>
      </c>
      <c r="B48" s="739"/>
      <c r="C48" s="731"/>
      <c r="D48" s="720"/>
      <c r="E48" s="385" t="s">
        <v>1464</v>
      </c>
      <c r="F48" s="348" t="s">
        <v>395</v>
      </c>
      <c r="G48" s="342">
        <v>7896</v>
      </c>
      <c r="H48" s="362">
        <v>407.93</v>
      </c>
      <c r="I48" s="344" t="s">
        <v>59</v>
      </c>
      <c r="J48" s="345">
        <f t="shared" si="6"/>
        <v>481.35739999999998</v>
      </c>
      <c r="K48" s="375">
        <f t="shared" si="7"/>
        <v>3800798.0304</v>
      </c>
    </row>
    <row r="49" spans="1:11" s="360" customFormat="1">
      <c r="A49" s="397" t="s">
        <v>451</v>
      </c>
      <c r="B49" s="739"/>
      <c r="C49" s="731"/>
      <c r="D49" s="720"/>
      <c r="E49" s="385" t="s">
        <v>1462</v>
      </c>
      <c r="F49" s="348" t="s">
        <v>396</v>
      </c>
      <c r="G49" s="342">
        <v>576</v>
      </c>
      <c r="H49" s="362">
        <v>1455.84</v>
      </c>
      <c r="I49" s="344" t="s">
        <v>61</v>
      </c>
      <c r="J49" s="345">
        <f t="shared" si="6"/>
        <v>1717.8912</v>
      </c>
      <c r="K49" s="375">
        <f t="shared" si="7"/>
        <v>989505.33120000002</v>
      </c>
    </row>
    <row r="50" spans="1:11" s="360" customFormat="1" ht="24.75">
      <c r="A50" s="397" t="s">
        <v>452</v>
      </c>
      <c r="B50" s="739"/>
      <c r="C50" s="731"/>
      <c r="D50" s="720"/>
      <c r="E50" s="385" t="s">
        <v>1462</v>
      </c>
      <c r="F50" s="348" t="s">
        <v>397</v>
      </c>
      <c r="G50" s="342">
        <v>1294</v>
      </c>
      <c r="H50" s="362">
        <v>1455.84</v>
      </c>
      <c r="I50" s="344" t="s">
        <v>61</v>
      </c>
      <c r="J50" s="345">
        <f t="shared" si="6"/>
        <v>1717.8912</v>
      </c>
      <c r="K50" s="375">
        <f t="shared" si="7"/>
        <v>2222951.2127999999</v>
      </c>
    </row>
    <row r="51" spans="1:11" s="360" customFormat="1" ht="27">
      <c r="A51" s="397" t="s">
        <v>453</v>
      </c>
      <c r="B51" s="739" t="s">
        <v>1142</v>
      </c>
      <c r="C51" s="731" t="s">
        <v>1336</v>
      </c>
      <c r="D51" s="720" t="s">
        <v>1335</v>
      </c>
      <c r="E51" s="385"/>
      <c r="F51" s="349" t="s">
        <v>1010</v>
      </c>
      <c r="G51" s="347">
        <v>314</v>
      </c>
      <c r="H51" s="343">
        <v>27</v>
      </c>
      <c r="I51" s="344" t="s">
        <v>188</v>
      </c>
      <c r="J51" s="345">
        <f t="shared" si="6"/>
        <v>31.86</v>
      </c>
      <c r="K51" s="375">
        <f t="shared" si="7"/>
        <v>10004.039999999999</v>
      </c>
    </row>
    <row r="52" spans="1:11" s="360" customFormat="1" ht="27">
      <c r="A52" s="397" t="s">
        <v>454</v>
      </c>
      <c r="B52" s="739"/>
      <c r="C52" s="731"/>
      <c r="D52" s="720"/>
      <c r="E52" s="385"/>
      <c r="F52" s="349" t="s">
        <v>189</v>
      </c>
      <c r="G52" s="347">
        <v>57</v>
      </c>
      <c r="H52" s="343">
        <v>101</v>
      </c>
      <c r="I52" s="344" t="s">
        <v>190</v>
      </c>
      <c r="J52" s="345">
        <f t="shared" si="6"/>
        <v>119.18</v>
      </c>
      <c r="K52" s="375">
        <f t="shared" si="7"/>
        <v>6793.26</v>
      </c>
    </row>
    <row r="53" spans="1:11" s="360" customFormat="1" ht="27">
      <c r="A53" s="397" t="s">
        <v>455</v>
      </c>
      <c r="B53" s="739"/>
      <c r="C53" s="731"/>
      <c r="D53" s="720"/>
      <c r="E53" s="385"/>
      <c r="F53" s="349" t="s">
        <v>1011</v>
      </c>
      <c r="G53" s="347">
        <v>314</v>
      </c>
      <c r="H53" s="343">
        <v>69</v>
      </c>
      <c r="I53" s="344" t="s">
        <v>192</v>
      </c>
      <c r="J53" s="345">
        <f t="shared" si="6"/>
        <v>81.42</v>
      </c>
      <c r="K53" s="375">
        <f t="shared" si="7"/>
        <v>25565.88</v>
      </c>
    </row>
    <row r="54" spans="1:11" s="360" customFormat="1">
      <c r="A54" s="397" t="s">
        <v>456</v>
      </c>
      <c r="B54" s="739"/>
      <c r="C54" s="731"/>
      <c r="D54" s="720"/>
      <c r="E54" s="385"/>
      <c r="F54" s="349" t="s">
        <v>1012</v>
      </c>
      <c r="G54" s="347">
        <v>111</v>
      </c>
      <c r="H54" s="343">
        <v>12</v>
      </c>
      <c r="I54" s="344" t="s">
        <v>194</v>
      </c>
      <c r="J54" s="345">
        <f t="shared" si="6"/>
        <v>14.16</v>
      </c>
      <c r="K54" s="375">
        <f t="shared" si="7"/>
        <v>1571.76</v>
      </c>
    </row>
    <row r="55" spans="1:11" s="360" customFormat="1">
      <c r="A55" s="397" t="s">
        <v>457</v>
      </c>
      <c r="B55" s="739"/>
      <c r="C55" s="731"/>
      <c r="D55" s="720"/>
      <c r="E55" s="385"/>
      <c r="F55" s="349" t="s">
        <v>1013</v>
      </c>
      <c r="G55" s="347">
        <v>14</v>
      </c>
      <c r="H55" s="343">
        <v>28</v>
      </c>
      <c r="I55" s="344" t="s">
        <v>196</v>
      </c>
      <c r="J55" s="345">
        <f t="shared" si="6"/>
        <v>33.04</v>
      </c>
      <c r="K55" s="375">
        <f t="shared" si="7"/>
        <v>462.56</v>
      </c>
    </row>
    <row r="56" spans="1:11" s="360" customFormat="1" ht="27">
      <c r="A56" s="397" t="s">
        <v>458</v>
      </c>
      <c r="B56" s="739"/>
      <c r="C56" s="731"/>
      <c r="D56" s="720"/>
      <c r="E56" s="385"/>
      <c r="F56" s="349" t="s">
        <v>197</v>
      </c>
      <c r="G56" s="347">
        <v>14154</v>
      </c>
      <c r="H56" s="343">
        <v>3</v>
      </c>
      <c r="I56" s="344" t="s">
        <v>198</v>
      </c>
      <c r="J56" s="345">
        <f t="shared" si="6"/>
        <v>3.54</v>
      </c>
      <c r="K56" s="375">
        <f t="shared" si="7"/>
        <v>50105.16</v>
      </c>
    </row>
    <row r="57" spans="1:11" s="360" customFormat="1">
      <c r="A57" s="397" t="s">
        <v>459</v>
      </c>
      <c r="B57" s="739"/>
      <c r="C57" s="731"/>
      <c r="D57" s="720"/>
      <c r="E57" s="385"/>
      <c r="F57" s="349" t="s">
        <v>1014</v>
      </c>
      <c r="G57" s="347">
        <v>94</v>
      </c>
      <c r="H57" s="343">
        <v>4</v>
      </c>
      <c r="I57" s="344" t="s">
        <v>200</v>
      </c>
      <c r="J57" s="345">
        <f t="shared" si="6"/>
        <v>4.72</v>
      </c>
      <c r="K57" s="375">
        <f t="shared" si="7"/>
        <v>443.67999999999995</v>
      </c>
    </row>
    <row r="58" spans="1:11" s="360" customFormat="1">
      <c r="A58" s="397" t="s">
        <v>460</v>
      </c>
      <c r="B58" s="739"/>
      <c r="C58" s="731"/>
      <c r="D58" s="720"/>
      <c r="E58" s="385"/>
      <c r="F58" s="349" t="s">
        <v>1015</v>
      </c>
      <c r="G58" s="347">
        <v>126</v>
      </c>
      <c r="H58" s="343">
        <v>198</v>
      </c>
      <c r="I58" s="344" t="s">
        <v>202</v>
      </c>
      <c r="J58" s="345">
        <f t="shared" si="6"/>
        <v>233.64</v>
      </c>
      <c r="K58" s="375">
        <f t="shared" si="7"/>
        <v>29438.639999999999</v>
      </c>
    </row>
    <row r="59" spans="1:11" s="360" customFormat="1" ht="27.75" thickBot="1">
      <c r="A59" s="397" t="s">
        <v>461</v>
      </c>
      <c r="B59" s="740"/>
      <c r="C59" s="748"/>
      <c r="D59" s="744"/>
      <c r="E59" s="384"/>
      <c r="F59" s="392" t="s">
        <v>203</v>
      </c>
      <c r="G59" s="393">
        <v>5284</v>
      </c>
      <c r="H59" s="394">
        <v>45</v>
      </c>
      <c r="I59" s="377" t="s">
        <v>204</v>
      </c>
      <c r="J59" s="378">
        <f t="shared" si="6"/>
        <v>53.1</v>
      </c>
      <c r="K59" s="379">
        <f t="shared" si="7"/>
        <v>280580.40000000002</v>
      </c>
    </row>
    <row r="60" spans="1:11" s="360" customFormat="1" ht="13.5" customHeight="1">
      <c r="A60" s="395" t="s">
        <v>462</v>
      </c>
      <c r="B60" s="723" t="s">
        <v>1403</v>
      </c>
      <c r="C60" s="726" t="s">
        <v>995</v>
      </c>
      <c r="D60" s="729" t="s">
        <v>1338</v>
      </c>
      <c r="E60" s="386" t="s">
        <v>1465</v>
      </c>
      <c r="F60" s="423" t="s">
        <v>386</v>
      </c>
      <c r="G60" s="424">
        <v>2618</v>
      </c>
      <c r="H60" s="398">
        <v>35377.5</v>
      </c>
      <c r="I60" s="399" t="s">
        <v>29</v>
      </c>
      <c r="J60" s="400">
        <f t="shared" si="0"/>
        <v>41745.449999999997</v>
      </c>
      <c r="K60" s="401">
        <f t="shared" si="1"/>
        <v>109289588.09999999</v>
      </c>
    </row>
    <row r="61" spans="1:11" s="360" customFormat="1">
      <c r="A61" s="395" t="s">
        <v>463</v>
      </c>
      <c r="B61" s="730"/>
      <c r="C61" s="731"/>
      <c r="D61" s="720"/>
      <c r="E61" s="385" t="s">
        <v>1466</v>
      </c>
      <c r="F61" s="341" t="s">
        <v>30</v>
      </c>
      <c r="G61" s="347">
        <v>11183</v>
      </c>
      <c r="H61" s="362">
        <v>6612.7</v>
      </c>
      <c r="I61" s="344" t="s">
        <v>31</v>
      </c>
      <c r="J61" s="345">
        <f t="shared" si="0"/>
        <v>7802.9859999999999</v>
      </c>
      <c r="K61" s="375">
        <f t="shared" si="1"/>
        <v>87260792.437999994</v>
      </c>
    </row>
    <row r="62" spans="1:11" s="360" customFormat="1">
      <c r="A62" s="395" t="s">
        <v>464</v>
      </c>
      <c r="B62" s="730"/>
      <c r="C62" s="731"/>
      <c r="D62" s="720"/>
      <c r="E62" s="385" t="s">
        <v>1467</v>
      </c>
      <c r="F62" s="341" t="s">
        <v>387</v>
      </c>
      <c r="G62" s="347">
        <v>13828</v>
      </c>
      <c r="H62" s="362">
        <v>5113.05</v>
      </c>
      <c r="I62" s="344" t="s">
        <v>33</v>
      </c>
      <c r="J62" s="345">
        <f t="shared" si="0"/>
        <v>6033.3990000000003</v>
      </c>
      <c r="K62" s="375">
        <f t="shared" si="1"/>
        <v>83429841.372000009</v>
      </c>
    </row>
    <row r="63" spans="1:11" s="360" customFormat="1">
      <c r="A63" s="395" t="s">
        <v>465</v>
      </c>
      <c r="B63" s="730"/>
      <c r="C63" s="731"/>
      <c r="D63" s="720"/>
      <c r="E63" s="385" t="s">
        <v>1467</v>
      </c>
      <c r="F63" s="341" t="s">
        <v>382</v>
      </c>
      <c r="G63" s="347">
        <v>13938</v>
      </c>
      <c r="H63" s="362">
        <v>418.3</v>
      </c>
      <c r="I63" s="344" t="s">
        <v>35</v>
      </c>
      <c r="J63" s="345">
        <f t="shared" si="0"/>
        <v>493.59399999999999</v>
      </c>
      <c r="K63" s="375">
        <f t="shared" si="1"/>
        <v>6879713.1720000003</v>
      </c>
    </row>
    <row r="64" spans="1:11" s="360" customFormat="1" ht="27">
      <c r="A64" s="395" t="s">
        <v>466</v>
      </c>
      <c r="B64" s="730"/>
      <c r="C64" s="731"/>
      <c r="D64" s="720"/>
      <c r="E64" s="385" t="s">
        <v>1468</v>
      </c>
      <c r="F64" s="341" t="s">
        <v>388</v>
      </c>
      <c r="G64" s="347">
        <v>1474</v>
      </c>
      <c r="H64" s="362">
        <v>1499.65</v>
      </c>
      <c r="I64" s="344" t="s">
        <v>37</v>
      </c>
      <c r="J64" s="345">
        <f t="shared" si="0"/>
        <v>1769.587</v>
      </c>
      <c r="K64" s="375">
        <f t="shared" si="1"/>
        <v>2608371.2379999999</v>
      </c>
    </row>
    <row r="65" spans="1:11" s="360" customFormat="1" ht="27">
      <c r="A65" s="395" t="s">
        <v>467</v>
      </c>
      <c r="B65" s="730"/>
      <c r="C65" s="731"/>
      <c r="D65" s="720"/>
      <c r="E65" s="385">
        <v>100</v>
      </c>
      <c r="F65" s="341" t="s">
        <v>389</v>
      </c>
      <c r="G65" s="347">
        <v>18</v>
      </c>
      <c r="H65" s="362">
        <v>21805</v>
      </c>
      <c r="I65" s="344" t="s">
        <v>39</v>
      </c>
      <c r="J65" s="345">
        <f t="shared" ref="J65" si="8">H65*0.18+H65</f>
        <v>25729.9</v>
      </c>
      <c r="K65" s="375">
        <f t="shared" ref="K65" si="9">J65*G65</f>
        <v>463138.2</v>
      </c>
    </row>
    <row r="66" spans="1:11" s="360" customFormat="1">
      <c r="A66" s="395" t="s">
        <v>469</v>
      </c>
      <c r="B66" s="730"/>
      <c r="C66" s="731"/>
      <c r="D66" s="720"/>
      <c r="E66" s="437" t="s">
        <v>1461</v>
      </c>
      <c r="F66" s="438" t="s">
        <v>40</v>
      </c>
      <c r="G66" s="449">
        <v>733</v>
      </c>
      <c r="H66" s="362">
        <v>35939.01</v>
      </c>
      <c r="I66" s="344" t="s">
        <v>41</v>
      </c>
      <c r="J66" s="345">
        <f t="shared" si="0"/>
        <v>42408.031800000004</v>
      </c>
      <c r="K66" s="375">
        <f t="shared" si="1"/>
        <v>31085087.309400003</v>
      </c>
    </row>
    <row r="67" spans="1:11" s="360" customFormat="1">
      <c r="A67" s="395" t="s">
        <v>470</v>
      </c>
      <c r="B67" s="730"/>
      <c r="C67" s="731"/>
      <c r="D67" s="720"/>
      <c r="E67" s="385" t="s">
        <v>502</v>
      </c>
      <c r="F67" s="341" t="s">
        <v>42</v>
      </c>
      <c r="G67" s="347">
        <v>48</v>
      </c>
      <c r="H67" s="362">
        <v>231397.58</v>
      </c>
      <c r="I67" s="344" t="s">
        <v>43</v>
      </c>
      <c r="J67" s="345">
        <f t="shared" si="0"/>
        <v>273049.14439999999</v>
      </c>
      <c r="K67" s="375">
        <f t="shared" si="1"/>
        <v>13106358.9312</v>
      </c>
    </row>
    <row r="68" spans="1:11" s="360" customFormat="1">
      <c r="A68" s="395" t="s">
        <v>471</v>
      </c>
      <c r="B68" s="730"/>
      <c r="C68" s="731"/>
      <c r="D68" s="720"/>
      <c r="E68" s="385" t="s">
        <v>502</v>
      </c>
      <c r="F68" s="341" t="s">
        <v>44</v>
      </c>
      <c r="G68" s="347">
        <v>17</v>
      </c>
      <c r="H68" s="362">
        <v>7000</v>
      </c>
      <c r="I68" s="344" t="s">
        <v>45</v>
      </c>
      <c r="J68" s="345">
        <f t="shared" si="0"/>
        <v>8260</v>
      </c>
      <c r="K68" s="375">
        <f t="shared" si="1"/>
        <v>140420</v>
      </c>
    </row>
    <row r="69" spans="1:11" s="360" customFormat="1" ht="27">
      <c r="A69" s="395" t="s">
        <v>472</v>
      </c>
      <c r="B69" s="730" t="s">
        <v>1142</v>
      </c>
      <c r="C69" s="731" t="s">
        <v>1337</v>
      </c>
      <c r="D69" s="720" t="s">
        <v>1338</v>
      </c>
      <c r="E69" s="385"/>
      <c r="F69" s="349" t="s">
        <v>149</v>
      </c>
      <c r="G69" s="347">
        <v>57</v>
      </c>
      <c r="H69" s="343">
        <v>67</v>
      </c>
      <c r="I69" s="344" t="s">
        <v>150</v>
      </c>
      <c r="J69" s="345">
        <f t="shared" ref="J69:J83" si="10">H69*0.18+H69</f>
        <v>79.06</v>
      </c>
      <c r="K69" s="375">
        <f t="shared" ref="K69:K83" si="11">J69*G69</f>
        <v>4506.42</v>
      </c>
    </row>
    <row r="70" spans="1:11" s="360" customFormat="1" ht="27">
      <c r="A70" s="395" t="s">
        <v>473</v>
      </c>
      <c r="B70" s="730"/>
      <c r="C70" s="731"/>
      <c r="D70" s="720"/>
      <c r="E70" s="385"/>
      <c r="F70" s="349" t="s">
        <v>151</v>
      </c>
      <c r="G70" s="347">
        <v>60</v>
      </c>
      <c r="H70" s="343">
        <v>65</v>
      </c>
      <c r="I70" s="344" t="s">
        <v>150</v>
      </c>
      <c r="J70" s="345">
        <f t="shared" si="10"/>
        <v>76.7</v>
      </c>
      <c r="K70" s="375">
        <f t="shared" si="11"/>
        <v>4602</v>
      </c>
    </row>
    <row r="71" spans="1:11" s="360" customFormat="1">
      <c r="A71" s="395" t="s">
        <v>474</v>
      </c>
      <c r="B71" s="730"/>
      <c r="C71" s="731"/>
      <c r="D71" s="720"/>
      <c r="E71" s="385"/>
      <c r="F71" s="349" t="s">
        <v>1380</v>
      </c>
      <c r="G71" s="347">
        <v>1200</v>
      </c>
      <c r="H71" s="343">
        <v>47</v>
      </c>
      <c r="I71" s="344"/>
      <c r="J71" s="345">
        <f t="shared" si="10"/>
        <v>55.46</v>
      </c>
      <c r="K71" s="375">
        <f t="shared" si="11"/>
        <v>66552</v>
      </c>
    </row>
    <row r="72" spans="1:11" s="360" customFormat="1">
      <c r="A72" s="395" t="s">
        <v>475</v>
      </c>
      <c r="B72" s="730"/>
      <c r="C72" s="731"/>
      <c r="D72" s="720"/>
      <c r="E72" s="385"/>
      <c r="F72" s="349" t="s">
        <v>152</v>
      </c>
      <c r="G72" s="347">
        <v>111</v>
      </c>
      <c r="H72" s="343">
        <v>9100</v>
      </c>
      <c r="I72" s="344" t="s">
        <v>153</v>
      </c>
      <c r="J72" s="345">
        <f t="shared" si="10"/>
        <v>10738</v>
      </c>
      <c r="K72" s="375">
        <f t="shared" si="11"/>
        <v>1191918</v>
      </c>
    </row>
    <row r="73" spans="1:11" s="360" customFormat="1" ht="27">
      <c r="A73" s="395" t="s">
        <v>477</v>
      </c>
      <c r="B73" s="730"/>
      <c r="C73" s="731"/>
      <c r="D73" s="720"/>
      <c r="E73" s="385"/>
      <c r="F73" s="349" t="s">
        <v>976</v>
      </c>
      <c r="G73" s="347">
        <v>293</v>
      </c>
      <c r="H73" s="343">
        <v>80</v>
      </c>
      <c r="I73" s="344" t="s">
        <v>157</v>
      </c>
      <c r="J73" s="345">
        <f t="shared" si="10"/>
        <v>94.4</v>
      </c>
      <c r="K73" s="375">
        <f t="shared" si="11"/>
        <v>27659.200000000001</v>
      </c>
    </row>
    <row r="74" spans="1:11" s="360" customFormat="1" ht="27">
      <c r="A74" s="395" t="s">
        <v>478</v>
      </c>
      <c r="B74" s="730"/>
      <c r="C74" s="731"/>
      <c r="D74" s="720"/>
      <c r="E74" s="385"/>
      <c r="F74" s="349" t="s">
        <v>162</v>
      </c>
      <c r="G74" s="347">
        <v>357</v>
      </c>
      <c r="H74" s="343">
        <v>69</v>
      </c>
      <c r="I74" s="344" t="s">
        <v>163</v>
      </c>
      <c r="J74" s="345">
        <f t="shared" si="10"/>
        <v>81.42</v>
      </c>
      <c r="K74" s="375">
        <f t="shared" si="11"/>
        <v>29066.940000000002</v>
      </c>
    </row>
    <row r="75" spans="1:11" s="360" customFormat="1">
      <c r="A75" s="395" t="s">
        <v>479</v>
      </c>
      <c r="B75" s="730"/>
      <c r="C75" s="731"/>
      <c r="D75" s="720"/>
      <c r="E75" s="385"/>
      <c r="F75" s="349" t="s">
        <v>164</v>
      </c>
      <c r="G75" s="347">
        <v>276</v>
      </c>
      <c r="H75" s="343">
        <v>12</v>
      </c>
      <c r="I75" s="344" t="s">
        <v>165</v>
      </c>
      <c r="J75" s="345">
        <f t="shared" si="10"/>
        <v>14.16</v>
      </c>
      <c r="K75" s="375">
        <f t="shared" si="11"/>
        <v>3908.16</v>
      </c>
    </row>
    <row r="76" spans="1:11" s="360" customFormat="1" ht="27">
      <c r="A76" s="395" t="s">
        <v>480</v>
      </c>
      <c r="B76" s="730"/>
      <c r="C76" s="731"/>
      <c r="D76" s="720"/>
      <c r="E76" s="385"/>
      <c r="F76" s="349" t="s">
        <v>978</v>
      </c>
      <c r="G76" s="347">
        <v>25186</v>
      </c>
      <c r="H76" s="343">
        <v>3</v>
      </c>
      <c r="I76" s="344" t="s">
        <v>171</v>
      </c>
      <c r="J76" s="345">
        <f t="shared" si="10"/>
        <v>3.54</v>
      </c>
      <c r="K76" s="375">
        <f t="shared" si="11"/>
        <v>89158.44</v>
      </c>
    </row>
    <row r="77" spans="1:11" s="360" customFormat="1">
      <c r="A77" s="395" t="s">
        <v>481</v>
      </c>
      <c r="B77" s="730"/>
      <c r="C77" s="731"/>
      <c r="D77" s="720"/>
      <c r="E77" s="385"/>
      <c r="F77" s="349" t="s">
        <v>172</v>
      </c>
      <c r="G77" s="347">
        <v>23711</v>
      </c>
      <c r="H77" s="343">
        <v>4</v>
      </c>
      <c r="I77" s="344" t="s">
        <v>173</v>
      </c>
      <c r="J77" s="345">
        <f t="shared" si="10"/>
        <v>4.72</v>
      </c>
      <c r="K77" s="375">
        <f t="shared" si="11"/>
        <v>111915.92</v>
      </c>
    </row>
    <row r="78" spans="1:11" s="360" customFormat="1">
      <c r="A78" s="395" t="s">
        <v>482</v>
      </c>
      <c r="B78" s="730"/>
      <c r="C78" s="731"/>
      <c r="D78" s="720"/>
      <c r="E78" s="385"/>
      <c r="F78" s="349" t="s">
        <v>174</v>
      </c>
      <c r="G78" s="347">
        <v>862</v>
      </c>
      <c r="H78" s="343">
        <v>198</v>
      </c>
      <c r="I78" s="344" t="s">
        <v>175</v>
      </c>
      <c r="J78" s="345">
        <f t="shared" si="10"/>
        <v>233.64</v>
      </c>
      <c r="K78" s="375">
        <f t="shared" si="11"/>
        <v>201397.68</v>
      </c>
    </row>
    <row r="79" spans="1:11" s="360" customFormat="1" ht="27">
      <c r="A79" s="395" t="s">
        <v>483</v>
      </c>
      <c r="B79" s="730"/>
      <c r="C79" s="731"/>
      <c r="D79" s="720"/>
      <c r="E79" s="385"/>
      <c r="F79" s="349" t="s">
        <v>979</v>
      </c>
      <c r="G79" s="347">
        <v>446</v>
      </c>
      <c r="H79" s="343">
        <v>101</v>
      </c>
      <c r="I79" s="344" t="s">
        <v>177</v>
      </c>
      <c r="J79" s="345">
        <f t="shared" si="10"/>
        <v>119.18</v>
      </c>
      <c r="K79" s="375">
        <f t="shared" si="11"/>
        <v>53154.280000000006</v>
      </c>
    </row>
    <row r="80" spans="1:11" s="360" customFormat="1">
      <c r="A80" s="395" t="s">
        <v>484</v>
      </c>
      <c r="B80" s="730"/>
      <c r="C80" s="731"/>
      <c r="D80" s="720"/>
      <c r="E80" s="385"/>
      <c r="F80" s="349" t="s">
        <v>178</v>
      </c>
      <c r="G80" s="347">
        <v>269</v>
      </c>
      <c r="H80" s="343">
        <v>314</v>
      </c>
      <c r="I80" s="344" t="s">
        <v>179</v>
      </c>
      <c r="J80" s="345">
        <f t="shared" si="10"/>
        <v>370.52</v>
      </c>
      <c r="K80" s="375">
        <f t="shared" si="11"/>
        <v>99669.87999999999</v>
      </c>
    </row>
    <row r="81" spans="1:11" s="360" customFormat="1">
      <c r="A81" s="395" t="s">
        <v>485</v>
      </c>
      <c r="B81" s="730"/>
      <c r="C81" s="731"/>
      <c r="D81" s="720"/>
      <c r="E81" s="385"/>
      <c r="F81" s="349" t="s">
        <v>980</v>
      </c>
      <c r="G81" s="347">
        <v>373</v>
      </c>
      <c r="H81" s="343">
        <v>56</v>
      </c>
      <c r="I81" s="344" t="s">
        <v>181</v>
      </c>
      <c r="J81" s="345">
        <f t="shared" si="10"/>
        <v>66.08</v>
      </c>
      <c r="K81" s="375">
        <f t="shared" si="11"/>
        <v>24647.84</v>
      </c>
    </row>
    <row r="82" spans="1:11" s="360" customFormat="1">
      <c r="A82" s="395" t="s">
        <v>486</v>
      </c>
      <c r="B82" s="730"/>
      <c r="C82" s="731"/>
      <c r="D82" s="720"/>
      <c r="E82" s="385"/>
      <c r="F82" s="349" t="s">
        <v>981</v>
      </c>
      <c r="G82" s="347">
        <v>826</v>
      </c>
      <c r="H82" s="343">
        <v>69</v>
      </c>
      <c r="I82" s="344" t="s">
        <v>183</v>
      </c>
      <c r="J82" s="345">
        <f t="shared" si="10"/>
        <v>81.42</v>
      </c>
      <c r="K82" s="375">
        <f t="shared" si="11"/>
        <v>67252.92</v>
      </c>
    </row>
    <row r="83" spans="1:11" s="360" customFormat="1" ht="27">
      <c r="A83" s="395" t="s">
        <v>487</v>
      </c>
      <c r="B83" s="730"/>
      <c r="C83" s="731"/>
      <c r="D83" s="720"/>
      <c r="E83" s="385"/>
      <c r="F83" s="349" t="s">
        <v>982</v>
      </c>
      <c r="G83" s="347">
        <v>1711</v>
      </c>
      <c r="H83" s="343">
        <v>27</v>
      </c>
      <c r="I83" s="344" t="s">
        <v>185</v>
      </c>
      <c r="J83" s="345">
        <f t="shared" si="10"/>
        <v>31.86</v>
      </c>
      <c r="K83" s="375">
        <f t="shared" si="11"/>
        <v>54512.46</v>
      </c>
    </row>
    <row r="84" spans="1:11" s="360" customFormat="1" ht="29.25" customHeight="1">
      <c r="A84" s="395" t="s">
        <v>488</v>
      </c>
      <c r="B84" s="756" t="s">
        <v>1142</v>
      </c>
      <c r="C84" s="737" t="s">
        <v>1093</v>
      </c>
      <c r="D84" s="738" t="s">
        <v>1341</v>
      </c>
      <c r="E84" s="437" t="s">
        <v>462</v>
      </c>
      <c r="F84" s="438" t="s">
        <v>1091</v>
      </c>
      <c r="G84" s="439">
        <v>24</v>
      </c>
      <c r="H84" s="362">
        <v>28892</v>
      </c>
      <c r="I84" s="353"/>
      <c r="J84" s="345">
        <f t="shared" ref="J84:J90" si="12">H84*0.18+H84</f>
        <v>34092.559999999998</v>
      </c>
      <c r="K84" s="375">
        <f t="shared" ref="K84:K90" si="13">J84*G84</f>
        <v>818221.44</v>
      </c>
    </row>
    <row r="85" spans="1:11" s="360" customFormat="1" ht="37.5" customHeight="1">
      <c r="A85" s="395" t="s">
        <v>489</v>
      </c>
      <c r="B85" s="756"/>
      <c r="C85" s="737"/>
      <c r="D85" s="738"/>
      <c r="E85" s="437" t="s">
        <v>462</v>
      </c>
      <c r="F85" s="438" t="s">
        <v>1092</v>
      </c>
      <c r="G85" s="439">
        <v>24</v>
      </c>
      <c r="H85" s="362">
        <v>4546</v>
      </c>
      <c r="I85" s="353"/>
      <c r="J85" s="345">
        <f t="shared" si="12"/>
        <v>5364.28</v>
      </c>
      <c r="K85" s="375">
        <f t="shared" si="13"/>
        <v>128742.72</v>
      </c>
    </row>
    <row r="86" spans="1:11" s="360" customFormat="1" ht="113.25" customHeight="1">
      <c r="A86" s="395" t="s">
        <v>490</v>
      </c>
      <c r="B86" s="724" t="s">
        <v>1142</v>
      </c>
      <c r="C86" s="734" t="s">
        <v>1095</v>
      </c>
      <c r="D86" s="727" t="s">
        <v>1340</v>
      </c>
      <c r="E86" s="385" t="s">
        <v>419</v>
      </c>
      <c r="F86" s="341" t="s">
        <v>1094</v>
      </c>
      <c r="G86" s="352">
        <v>17</v>
      </c>
      <c r="H86" s="362">
        <v>170841.42</v>
      </c>
      <c r="I86" s="353"/>
      <c r="J86" s="345">
        <f t="shared" si="12"/>
        <v>201592.87560000003</v>
      </c>
      <c r="K86" s="375">
        <f t="shared" si="13"/>
        <v>3427078.8852000004</v>
      </c>
    </row>
    <row r="87" spans="1:11" s="360" customFormat="1" ht="36" customHeight="1">
      <c r="A87" s="395" t="s">
        <v>492</v>
      </c>
      <c r="B87" s="725"/>
      <c r="C87" s="735"/>
      <c r="D87" s="728"/>
      <c r="E87" s="385" t="s">
        <v>426</v>
      </c>
      <c r="F87" s="425" t="s">
        <v>1439</v>
      </c>
      <c r="G87" s="352">
        <v>24</v>
      </c>
      <c r="H87" s="362">
        <v>51175</v>
      </c>
      <c r="I87" s="353"/>
      <c r="J87" s="345">
        <f t="shared" si="12"/>
        <v>60386.5</v>
      </c>
      <c r="K87" s="375">
        <f t="shared" si="13"/>
        <v>1449276</v>
      </c>
    </row>
    <row r="88" spans="1:11" s="360" customFormat="1" ht="26.25" customHeight="1">
      <c r="A88" s="395" t="s">
        <v>493</v>
      </c>
      <c r="B88" s="725"/>
      <c r="C88" s="735"/>
      <c r="D88" s="728"/>
      <c r="E88" s="385" t="s">
        <v>404</v>
      </c>
      <c r="F88" s="425" t="s">
        <v>1440</v>
      </c>
      <c r="G88" s="352">
        <v>2</v>
      </c>
      <c r="H88" s="362">
        <v>114425</v>
      </c>
      <c r="I88" s="353"/>
      <c r="J88" s="345">
        <f t="shared" si="12"/>
        <v>135021.5</v>
      </c>
      <c r="K88" s="375">
        <f t="shared" si="13"/>
        <v>270043</v>
      </c>
    </row>
    <row r="89" spans="1:11" s="360" customFormat="1" ht="33.75" customHeight="1">
      <c r="A89" s="395" t="s">
        <v>494</v>
      </c>
      <c r="B89" s="726"/>
      <c r="C89" s="736"/>
      <c r="D89" s="729"/>
      <c r="E89" s="385" t="s">
        <v>407</v>
      </c>
      <c r="F89" s="425" t="s">
        <v>1441</v>
      </c>
      <c r="G89" s="352">
        <v>5</v>
      </c>
      <c r="H89" s="362">
        <v>114425</v>
      </c>
      <c r="I89" s="353"/>
      <c r="J89" s="345">
        <f t="shared" si="12"/>
        <v>135021.5</v>
      </c>
      <c r="K89" s="375">
        <f t="shared" si="13"/>
        <v>675107.5</v>
      </c>
    </row>
    <row r="90" spans="1:11" s="360" customFormat="1" ht="112.5" customHeight="1">
      <c r="A90" s="395" t="s">
        <v>504</v>
      </c>
      <c r="B90" s="407" t="s">
        <v>1142</v>
      </c>
      <c r="C90" s="408" t="s">
        <v>1339</v>
      </c>
      <c r="D90" s="405" t="s">
        <v>1335</v>
      </c>
      <c r="E90" s="385"/>
      <c r="F90" s="349" t="s">
        <v>1231</v>
      </c>
      <c r="G90" s="347">
        <v>20</v>
      </c>
      <c r="H90" s="343">
        <v>4694.95</v>
      </c>
      <c r="I90" s="344" t="s">
        <v>316</v>
      </c>
      <c r="J90" s="345">
        <f t="shared" si="12"/>
        <v>5540.0409999999993</v>
      </c>
      <c r="K90" s="375">
        <f t="shared" si="13"/>
        <v>110800.81999999998</v>
      </c>
    </row>
    <row r="91" spans="1:11" s="360" customFormat="1" ht="30" customHeight="1">
      <c r="A91" s="395" t="s">
        <v>505</v>
      </c>
      <c r="B91" s="721" t="s">
        <v>1299</v>
      </c>
      <c r="C91" s="724" t="s">
        <v>1351</v>
      </c>
      <c r="D91" s="727" t="s">
        <v>1330</v>
      </c>
      <c r="E91" s="343"/>
      <c r="F91" s="344"/>
      <c r="G91" s="345"/>
      <c r="H91" s="375"/>
    </row>
    <row r="92" spans="1:11" s="360" customFormat="1" ht="48" customHeight="1">
      <c r="A92" s="395" t="s">
        <v>506</v>
      </c>
      <c r="B92" s="722"/>
      <c r="C92" s="725"/>
      <c r="D92" s="728"/>
      <c r="E92" s="437" t="s">
        <v>502</v>
      </c>
      <c r="F92" s="452" t="s">
        <v>960</v>
      </c>
      <c r="G92" s="448">
        <v>3</v>
      </c>
      <c r="H92" s="343">
        <v>156146.49</v>
      </c>
      <c r="I92" s="344" t="s">
        <v>79</v>
      </c>
      <c r="J92" s="345">
        <f t="shared" si="0"/>
        <v>184252.85819999999</v>
      </c>
      <c r="K92" s="375">
        <f t="shared" si="1"/>
        <v>552758.57459999993</v>
      </c>
    </row>
    <row r="93" spans="1:11" s="360" customFormat="1" ht="44.25" customHeight="1">
      <c r="A93" s="395" t="s">
        <v>507</v>
      </c>
      <c r="B93" s="722"/>
      <c r="C93" s="725"/>
      <c r="D93" s="728"/>
      <c r="E93" s="385" t="s">
        <v>522</v>
      </c>
      <c r="F93" s="348" t="s">
        <v>961</v>
      </c>
      <c r="G93" s="342">
        <v>68</v>
      </c>
      <c r="H93" s="343">
        <v>50775.05</v>
      </c>
      <c r="I93" s="344" t="s">
        <v>81</v>
      </c>
      <c r="J93" s="345">
        <f t="shared" si="0"/>
        <v>59914.559000000001</v>
      </c>
      <c r="K93" s="375">
        <f t="shared" si="1"/>
        <v>4074190.0120000001</v>
      </c>
    </row>
    <row r="94" spans="1:11" s="360" customFormat="1" ht="38.25" customHeight="1">
      <c r="A94" s="395" t="s">
        <v>508</v>
      </c>
      <c r="B94" s="723"/>
      <c r="C94" s="726"/>
      <c r="D94" s="729"/>
      <c r="E94" s="385" t="s">
        <v>412</v>
      </c>
      <c r="F94" s="348" t="s">
        <v>962</v>
      </c>
      <c r="G94" s="342">
        <v>2</v>
      </c>
      <c r="H94" s="343">
        <v>106606.41</v>
      </c>
      <c r="I94" s="344" t="s">
        <v>83</v>
      </c>
      <c r="J94" s="345">
        <f t="shared" si="0"/>
        <v>125795.5638</v>
      </c>
      <c r="K94" s="375">
        <f t="shared" si="1"/>
        <v>251591.12760000001</v>
      </c>
    </row>
    <row r="95" spans="1:11" s="360" customFormat="1" ht="51.75" customHeight="1">
      <c r="A95" s="395" t="s">
        <v>509</v>
      </c>
      <c r="B95" s="730" t="s">
        <v>1293</v>
      </c>
      <c r="C95" s="732" t="s">
        <v>84</v>
      </c>
      <c r="D95" s="720" t="s">
        <v>1334</v>
      </c>
      <c r="E95" s="385" t="s">
        <v>404</v>
      </c>
      <c r="F95" s="349" t="s">
        <v>814</v>
      </c>
      <c r="G95" s="347">
        <v>1</v>
      </c>
      <c r="H95" s="343">
        <v>6640</v>
      </c>
      <c r="I95" s="344" t="s">
        <v>86</v>
      </c>
      <c r="J95" s="345">
        <f t="shared" si="0"/>
        <v>7835.2</v>
      </c>
      <c r="K95" s="375">
        <f t="shared" si="1"/>
        <v>7835.2</v>
      </c>
    </row>
    <row r="96" spans="1:11" s="360" customFormat="1" ht="51.75" customHeight="1">
      <c r="A96" s="395" t="s">
        <v>510</v>
      </c>
      <c r="B96" s="730"/>
      <c r="C96" s="732"/>
      <c r="D96" s="720"/>
      <c r="E96" s="385"/>
      <c r="F96" s="349" t="s">
        <v>1477</v>
      </c>
      <c r="G96" s="347">
        <v>1</v>
      </c>
      <c r="H96" s="343">
        <v>7836</v>
      </c>
      <c r="I96" s="344"/>
      <c r="J96" s="345">
        <f t="shared" si="0"/>
        <v>9246.48</v>
      </c>
      <c r="K96" s="375">
        <f t="shared" si="1"/>
        <v>9246.48</v>
      </c>
    </row>
    <row r="97" spans="1:11" s="360" customFormat="1" ht="57.75" customHeight="1">
      <c r="A97" s="395" t="s">
        <v>511</v>
      </c>
      <c r="B97" s="730"/>
      <c r="C97" s="732"/>
      <c r="D97" s="720"/>
      <c r="E97" s="385" t="s">
        <v>403</v>
      </c>
      <c r="F97" s="349" t="s">
        <v>815</v>
      </c>
      <c r="G97" s="347">
        <v>1</v>
      </c>
      <c r="H97" s="343">
        <v>10496</v>
      </c>
      <c r="I97" s="344" t="s">
        <v>74</v>
      </c>
      <c r="J97" s="345">
        <f t="shared" si="0"/>
        <v>12385.28</v>
      </c>
      <c r="K97" s="375">
        <f t="shared" si="1"/>
        <v>12385.28</v>
      </c>
    </row>
    <row r="98" spans="1:11" s="360" customFormat="1">
      <c r="A98" s="395" t="s">
        <v>512</v>
      </c>
      <c r="B98" s="407" t="s">
        <v>1257</v>
      </c>
      <c r="C98" s="408" t="s">
        <v>1001</v>
      </c>
      <c r="D98" s="405"/>
      <c r="E98" s="385" t="s">
        <v>403</v>
      </c>
      <c r="F98" s="349" t="s">
        <v>817</v>
      </c>
      <c r="G98" s="347">
        <v>1</v>
      </c>
      <c r="H98" s="343">
        <v>47500</v>
      </c>
      <c r="I98" s="344" t="s">
        <v>74</v>
      </c>
      <c r="J98" s="345">
        <f t="shared" si="0"/>
        <v>56050</v>
      </c>
      <c r="K98" s="375">
        <f t="shared" si="1"/>
        <v>56050</v>
      </c>
    </row>
    <row r="99" spans="1:11" s="360" customFormat="1" ht="45">
      <c r="A99" s="395" t="s">
        <v>513</v>
      </c>
      <c r="B99" s="407" t="s">
        <v>1469</v>
      </c>
      <c r="C99" s="406" t="s">
        <v>955</v>
      </c>
      <c r="D99" s="405" t="s">
        <v>1346</v>
      </c>
      <c r="E99" s="385"/>
      <c r="F99" s="349" t="s">
        <v>1472</v>
      </c>
      <c r="G99" s="347">
        <v>388</v>
      </c>
      <c r="H99" s="343">
        <v>34239.15</v>
      </c>
      <c r="I99" s="344" t="s">
        <v>213</v>
      </c>
      <c r="J99" s="345">
        <f t="shared" si="0"/>
        <v>40402.197</v>
      </c>
      <c r="K99" s="375">
        <f t="shared" si="1"/>
        <v>15676052.436000001</v>
      </c>
    </row>
    <row r="100" spans="1:11" s="360" customFormat="1">
      <c r="A100" s="395" t="s">
        <v>514</v>
      </c>
      <c r="B100" s="730" t="s">
        <v>1347</v>
      </c>
      <c r="C100" s="731" t="s">
        <v>1348</v>
      </c>
      <c r="D100" s="720" t="s">
        <v>1346</v>
      </c>
      <c r="E100" s="385" t="s">
        <v>1442</v>
      </c>
      <c r="F100" s="349" t="s">
        <v>358</v>
      </c>
      <c r="G100" s="426">
        <v>112</v>
      </c>
      <c r="H100" s="343">
        <v>23925</v>
      </c>
      <c r="I100" s="350" t="s">
        <v>355</v>
      </c>
      <c r="J100" s="345">
        <f t="shared" si="0"/>
        <v>28231.5</v>
      </c>
      <c r="K100" s="375">
        <f t="shared" si="1"/>
        <v>3161928</v>
      </c>
    </row>
    <row r="101" spans="1:11" s="360" customFormat="1">
      <c r="A101" s="395" t="s">
        <v>515</v>
      </c>
      <c r="B101" s="730"/>
      <c r="C101" s="731"/>
      <c r="D101" s="720"/>
      <c r="E101" s="385" t="s">
        <v>1443</v>
      </c>
      <c r="F101" s="349" t="s">
        <v>1470</v>
      </c>
      <c r="G101" s="426">
        <v>2418</v>
      </c>
      <c r="H101" s="343">
        <v>5490</v>
      </c>
      <c r="I101" s="350" t="s">
        <v>351</v>
      </c>
      <c r="J101" s="345">
        <f t="shared" si="0"/>
        <v>6478.2</v>
      </c>
      <c r="K101" s="375">
        <f t="shared" si="1"/>
        <v>15664287.6</v>
      </c>
    </row>
    <row r="102" spans="1:11" s="360" customFormat="1">
      <c r="A102" s="395" t="s">
        <v>516</v>
      </c>
      <c r="B102" s="730"/>
      <c r="C102" s="731"/>
      <c r="D102" s="720"/>
      <c r="E102" s="385" t="s">
        <v>552</v>
      </c>
      <c r="F102" s="349" t="s">
        <v>1473</v>
      </c>
      <c r="G102" s="426">
        <v>18</v>
      </c>
      <c r="H102" s="343">
        <v>72250</v>
      </c>
      <c r="I102" s="350" t="s">
        <v>357</v>
      </c>
      <c r="J102" s="345">
        <f t="shared" si="0"/>
        <v>85255</v>
      </c>
      <c r="K102" s="375">
        <f t="shared" si="1"/>
        <v>1534590</v>
      </c>
    </row>
    <row r="103" spans="1:11" s="360" customFormat="1">
      <c r="A103" s="395" t="s">
        <v>517</v>
      </c>
      <c r="B103" s="730"/>
      <c r="C103" s="731"/>
      <c r="D103" s="720"/>
      <c r="E103" s="385" t="s">
        <v>1444</v>
      </c>
      <c r="F103" s="349" t="s">
        <v>354</v>
      </c>
      <c r="G103" s="426">
        <v>812</v>
      </c>
      <c r="H103" s="343">
        <v>16850</v>
      </c>
      <c r="I103" s="350" t="s">
        <v>355</v>
      </c>
      <c r="J103" s="345">
        <f t="shared" si="0"/>
        <v>19883</v>
      </c>
      <c r="K103" s="375">
        <f t="shared" si="1"/>
        <v>16144996</v>
      </c>
    </row>
    <row r="104" spans="1:11" s="360" customFormat="1" ht="56.25" customHeight="1">
      <c r="A104" s="395" t="s">
        <v>518</v>
      </c>
      <c r="B104" s="730" t="s">
        <v>1295</v>
      </c>
      <c r="C104" s="732" t="s">
        <v>1051</v>
      </c>
      <c r="D104" s="720" t="s">
        <v>1346</v>
      </c>
      <c r="E104" s="385" t="s">
        <v>1446</v>
      </c>
      <c r="F104" s="349" t="s">
        <v>1471</v>
      </c>
      <c r="G104" s="347">
        <v>1595</v>
      </c>
      <c r="H104" s="343">
        <v>24456.6</v>
      </c>
      <c r="I104" s="344" t="s">
        <v>215</v>
      </c>
      <c r="J104" s="345">
        <f t="shared" si="0"/>
        <v>28858.787999999997</v>
      </c>
      <c r="K104" s="375">
        <f t="shared" si="1"/>
        <v>46029766.859999992</v>
      </c>
    </row>
    <row r="105" spans="1:11" s="360" customFormat="1" ht="53.25" customHeight="1">
      <c r="A105" s="395" t="s">
        <v>519</v>
      </c>
      <c r="B105" s="730"/>
      <c r="C105" s="732"/>
      <c r="D105" s="720"/>
      <c r="E105" s="385" t="s">
        <v>1445</v>
      </c>
      <c r="F105" s="349" t="s">
        <v>1474</v>
      </c>
      <c r="G105" s="347">
        <v>2371</v>
      </c>
      <c r="H105" s="343">
        <v>8437.5</v>
      </c>
      <c r="I105" s="344" t="s">
        <v>217</v>
      </c>
      <c r="J105" s="345">
        <f t="shared" si="0"/>
        <v>9956.25</v>
      </c>
      <c r="K105" s="375">
        <f t="shared" si="1"/>
        <v>23606268.75</v>
      </c>
    </row>
    <row r="106" spans="1:11" s="360" customFormat="1" ht="42" customHeight="1">
      <c r="A106" s="395" t="s">
        <v>520</v>
      </c>
      <c r="B106" s="730" t="s">
        <v>1296</v>
      </c>
      <c r="C106" s="731" t="s">
        <v>93</v>
      </c>
      <c r="D106" s="720" t="s">
        <v>1346</v>
      </c>
      <c r="E106" s="385" t="s">
        <v>1447</v>
      </c>
      <c r="F106" s="349" t="s">
        <v>1475</v>
      </c>
      <c r="G106" s="347">
        <v>3389</v>
      </c>
      <c r="H106" s="343">
        <v>7336.8</v>
      </c>
      <c r="I106" s="344" t="s">
        <v>95</v>
      </c>
      <c r="J106" s="345">
        <f t="shared" si="0"/>
        <v>8657.4240000000009</v>
      </c>
      <c r="K106" s="375">
        <f t="shared" si="1"/>
        <v>29340009.936000004</v>
      </c>
    </row>
    <row r="107" spans="1:11" s="360" customFormat="1" ht="39.75" customHeight="1">
      <c r="A107" s="395" t="s">
        <v>521</v>
      </c>
      <c r="B107" s="730"/>
      <c r="C107" s="731"/>
      <c r="D107" s="720"/>
      <c r="E107" s="385" t="s">
        <v>1448</v>
      </c>
      <c r="F107" s="349" t="s">
        <v>1476</v>
      </c>
      <c r="G107" s="347">
        <v>598</v>
      </c>
      <c r="H107" s="343">
        <v>5502.6</v>
      </c>
      <c r="I107" s="344" t="s">
        <v>97</v>
      </c>
      <c r="J107" s="345">
        <f t="shared" si="0"/>
        <v>6493.0680000000002</v>
      </c>
      <c r="K107" s="375">
        <f t="shared" si="1"/>
        <v>3882854.6640000003</v>
      </c>
    </row>
    <row r="108" spans="1:11" s="360" customFormat="1">
      <c r="A108" s="395" t="s">
        <v>522</v>
      </c>
      <c r="B108" s="730" t="s">
        <v>1298</v>
      </c>
      <c r="C108" s="731" t="s">
        <v>1343</v>
      </c>
      <c r="D108" s="720" t="s">
        <v>1344</v>
      </c>
      <c r="E108" s="385"/>
      <c r="F108" s="349" t="s">
        <v>820</v>
      </c>
      <c r="G108" s="347">
        <v>54</v>
      </c>
      <c r="H108" s="343">
        <v>937</v>
      </c>
      <c r="I108" s="344" t="s">
        <v>100</v>
      </c>
      <c r="J108" s="345">
        <f t="shared" si="0"/>
        <v>1105.6600000000001</v>
      </c>
      <c r="K108" s="375">
        <f t="shared" si="1"/>
        <v>59705.640000000007</v>
      </c>
    </row>
    <row r="109" spans="1:11" s="360" customFormat="1">
      <c r="A109" s="395" t="s">
        <v>523</v>
      </c>
      <c r="B109" s="730"/>
      <c r="C109" s="731"/>
      <c r="D109" s="720"/>
      <c r="E109" s="385"/>
      <c r="F109" s="349" t="s">
        <v>821</v>
      </c>
      <c r="G109" s="347">
        <v>290</v>
      </c>
      <c r="H109" s="343">
        <v>19500</v>
      </c>
      <c r="I109" s="344" t="s">
        <v>102</v>
      </c>
      <c r="J109" s="345">
        <f t="shared" si="0"/>
        <v>23010</v>
      </c>
      <c r="K109" s="375">
        <f t="shared" si="1"/>
        <v>6672900</v>
      </c>
    </row>
    <row r="110" spans="1:11" s="360" customFormat="1" ht="38.25" customHeight="1">
      <c r="A110" s="395" t="s">
        <v>524</v>
      </c>
      <c r="B110" s="730"/>
      <c r="C110" s="731"/>
      <c r="D110" s="720"/>
      <c r="E110" s="385"/>
      <c r="F110" s="349" t="s">
        <v>822</v>
      </c>
      <c r="G110" s="347">
        <v>14</v>
      </c>
      <c r="H110" s="343">
        <v>195</v>
      </c>
      <c r="I110" s="344" t="s">
        <v>104</v>
      </c>
      <c r="J110" s="345">
        <f t="shared" si="0"/>
        <v>230.1</v>
      </c>
      <c r="K110" s="375">
        <f t="shared" si="1"/>
        <v>3221.4</v>
      </c>
    </row>
    <row r="111" spans="1:11" s="360" customFormat="1" ht="40.5">
      <c r="A111" s="395" t="s">
        <v>525</v>
      </c>
      <c r="B111" s="730" t="s">
        <v>1298</v>
      </c>
      <c r="C111" s="731" t="s">
        <v>1355</v>
      </c>
      <c r="D111" s="720" t="s">
        <v>1349</v>
      </c>
      <c r="E111" s="385"/>
      <c r="F111" s="349" t="s">
        <v>1384</v>
      </c>
      <c r="G111" s="347">
        <v>2380</v>
      </c>
      <c r="H111" s="351">
        <v>26500</v>
      </c>
      <c r="I111" s="350" t="s">
        <v>364</v>
      </c>
      <c r="J111" s="345">
        <f t="shared" ref="J111:J117" si="14">H111*0.18+H111</f>
        <v>31270</v>
      </c>
      <c r="K111" s="375">
        <f t="shared" ref="K111:K117" si="15">J111*G111</f>
        <v>74422600</v>
      </c>
    </row>
    <row r="112" spans="1:11" s="360" customFormat="1" ht="54">
      <c r="A112" s="395" t="s">
        <v>526</v>
      </c>
      <c r="B112" s="730"/>
      <c r="C112" s="731"/>
      <c r="D112" s="720"/>
      <c r="E112" s="385"/>
      <c r="F112" s="349" t="s">
        <v>1385</v>
      </c>
      <c r="G112" s="347">
        <v>238</v>
      </c>
      <c r="H112" s="351">
        <v>24600</v>
      </c>
      <c r="I112" s="350" t="s">
        <v>364</v>
      </c>
      <c r="J112" s="345">
        <f t="shared" si="14"/>
        <v>29028</v>
      </c>
      <c r="K112" s="375">
        <f t="shared" si="15"/>
        <v>6908664</v>
      </c>
    </row>
    <row r="113" spans="1:11" s="360" customFormat="1" ht="67.5">
      <c r="A113" s="395" t="s">
        <v>527</v>
      </c>
      <c r="B113" s="730"/>
      <c r="C113" s="731"/>
      <c r="D113" s="720"/>
      <c r="E113" s="385"/>
      <c r="F113" s="349" t="s">
        <v>1386</v>
      </c>
      <c r="G113" s="347">
        <v>724</v>
      </c>
      <c r="H113" s="351">
        <v>9990</v>
      </c>
      <c r="I113" s="350" t="s">
        <v>364</v>
      </c>
      <c r="J113" s="345">
        <f t="shared" si="14"/>
        <v>11788.2</v>
      </c>
      <c r="K113" s="375">
        <f t="shared" si="15"/>
        <v>8534656.8000000007</v>
      </c>
    </row>
    <row r="114" spans="1:11" s="360" customFormat="1">
      <c r="A114" s="395" t="s">
        <v>528</v>
      </c>
      <c r="B114" s="730"/>
      <c r="C114" s="731"/>
      <c r="D114" s="720"/>
      <c r="E114" s="385"/>
      <c r="F114" s="349" t="s">
        <v>1387</v>
      </c>
      <c r="G114" s="347">
        <v>2380</v>
      </c>
      <c r="H114" s="351">
        <v>3200</v>
      </c>
      <c r="I114" s="350" t="s">
        <v>364</v>
      </c>
      <c r="J114" s="345">
        <f t="shared" si="14"/>
        <v>3776</v>
      </c>
      <c r="K114" s="375">
        <f t="shared" si="15"/>
        <v>8986880</v>
      </c>
    </row>
    <row r="115" spans="1:11" s="360" customFormat="1">
      <c r="A115" s="395" t="s">
        <v>529</v>
      </c>
      <c r="B115" s="730"/>
      <c r="C115" s="731"/>
      <c r="D115" s="720"/>
      <c r="E115" s="385"/>
      <c r="F115" s="349" t="s">
        <v>1388</v>
      </c>
      <c r="G115" s="347">
        <v>2380</v>
      </c>
      <c r="H115" s="351">
        <v>1990</v>
      </c>
      <c r="I115" s="350" t="s">
        <v>364</v>
      </c>
      <c r="J115" s="345">
        <f t="shared" si="14"/>
        <v>2348.1999999999998</v>
      </c>
      <c r="K115" s="375">
        <f t="shared" si="15"/>
        <v>5588716</v>
      </c>
    </row>
    <row r="116" spans="1:11" s="360" customFormat="1" ht="27">
      <c r="A116" s="395" t="s">
        <v>530</v>
      </c>
      <c r="B116" s="730" t="s">
        <v>1298</v>
      </c>
      <c r="C116" s="732" t="s">
        <v>1230</v>
      </c>
      <c r="D116" s="733"/>
      <c r="E116" s="410"/>
      <c r="F116" s="349" t="s">
        <v>1256</v>
      </c>
      <c r="G116" s="347">
        <v>1</v>
      </c>
      <c r="H116" s="343">
        <v>2795</v>
      </c>
      <c r="I116" s="344" t="s">
        <v>316</v>
      </c>
      <c r="J116" s="345">
        <f t="shared" si="14"/>
        <v>3298.1</v>
      </c>
      <c r="K116" s="375">
        <f t="shared" si="15"/>
        <v>3298.1</v>
      </c>
    </row>
    <row r="117" spans="1:11" s="360" customFormat="1" ht="27">
      <c r="A117" s="395" t="s">
        <v>531</v>
      </c>
      <c r="B117" s="730"/>
      <c r="C117" s="732"/>
      <c r="D117" s="733"/>
      <c r="E117" s="410"/>
      <c r="F117" s="349" t="s">
        <v>1255</v>
      </c>
      <c r="G117" s="347">
        <v>1</v>
      </c>
      <c r="H117" s="343">
        <v>3300</v>
      </c>
      <c r="I117" s="344" t="s">
        <v>304</v>
      </c>
      <c r="J117" s="345">
        <f t="shared" si="14"/>
        <v>3894</v>
      </c>
      <c r="K117" s="375">
        <f t="shared" si="15"/>
        <v>3894</v>
      </c>
    </row>
    <row r="118" spans="1:11" s="360" customFormat="1" ht="27">
      <c r="A118" s="395" t="s">
        <v>533</v>
      </c>
      <c r="B118" s="730" t="s">
        <v>1297</v>
      </c>
      <c r="C118" s="731" t="s">
        <v>1350</v>
      </c>
      <c r="D118" s="720" t="s">
        <v>1349</v>
      </c>
      <c r="E118" s="385"/>
      <c r="F118" s="349" t="s">
        <v>1381</v>
      </c>
      <c r="G118" s="347">
        <v>2370</v>
      </c>
      <c r="H118" s="351">
        <v>9650</v>
      </c>
      <c r="I118" s="350" t="s">
        <v>364</v>
      </c>
      <c r="J118" s="345">
        <f t="shared" ref="J118:J137" si="16">H118*0.18+H118</f>
        <v>11387</v>
      </c>
      <c r="K118" s="375">
        <f t="shared" ref="K118:K137" si="17">J118*G118</f>
        <v>26987190</v>
      </c>
    </row>
    <row r="119" spans="1:11" s="360" customFormat="1" ht="40.5">
      <c r="A119" s="395" t="s">
        <v>534</v>
      </c>
      <c r="B119" s="730"/>
      <c r="C119" s="731"/>
      <c r="D119" s="720"/>
      <c r="E119" s="385"/>
      <c r="F119" s="349" t="s">
        <v>1382</v>
      </c>
      <c r="G119" s="347">
        <v>237</v>
      </c>
      <c r="H119" s="351"/>
      <c r="I119" s="350"/>
      <c r="J119" s="345">
        <f t="shared" si="16"/>
        <v>0</v>
      </c>
      <c r="K119" s="375">
        <f t="shared" si="17"/>
        <v>0</v>
      </c>
    </row>
    <row r="120" spans="1:11" s="360" customFormat="1" ht="67.5">
      <c r="A120" s="395" t="s">
        <v>535</v>
      </c>
      <c r="B120" s="730"/>
      <c r="C120" s="731"/>
      <c r="D120" s="720"/>
      <c r="E120" s="385"/>
      <c r="F120" s="349" t="s">
        <v>1383</v>
      </c>
      <c r="G120" s="347">
        <v>721</v>
      </c>
      <c r="H120" s="351">
        <v>5400</v>
      </c>
      <c r="I120" s="350" t="s">
        <v>364</v>
      </c>
      <c r="J120" s="345">
        <f t="shared" si="16"/>
        <v>6372</v>
      </c>
      <c r="K120" s="375">
        <f t="shared" si="17"/>
        <v>4594212</v>
      </c>
    </row>
    <row r="121" spans="1:11" s="360" customFormat="1" ht="89.25" customHeight="1">
      <c r="A121" s="395" t="s">
        <v>536</v>
      </c>
      <c r="B121" s="407" t="s">
        <v>1304</v>
      </c>
      <c r="C121" s="408" t="s">
        <v>1358</v>
      </c>
      <c r="D121" s="405" t="s">
        <v>1344</v>
      </c>
      <c r="E121" s="385"/>
      <c r="F121" s="341" t="s">
        <v>1145</v>
      </c>
      <c r="G121" s="352">
        <v>490</v>
      </c>
      <c r="H121" s="351">
        <v>38890</v>
      </c>
      <c r="I121" s="353"/>
      <c r="J121" s="345">
        <f t="shared" si="16"/>
        <v>45890.2</v>
      </c>
      <c r="K121" s="375">
        <f t="shared" si="17"/>
        <v>22486198</v>
      </c>
    </row>
    <row r="122" spans="1:11" s="360" customFormat="1" ht="27">
      <c r="A122" s="395" t="s">
        <v>537</v>
      </c>
      <c r="B122" s="730" t="s">
        <v>1127</v>
      </c>
      <c r="C122" s="731" t="s">
        <v>1342</v>
      </c>
      <c r="D122" s="720" t="s">
        <v>1344</v>
      </c>
      <c r="E122" s="385"/>
      <c r="F122" s="341" t="s">
        <v>1111</v>
      </c>
      <c r="G122" s="352">
        <v>2</v>
      </c>
      <c r="H122" s="351">
        <v>450</v>
      </c>
      <c r="I122" s="353"/>
      <c r="J122" s="345">
        <f t="shared" si="16"/>
        <v>531</v>
      </c>
      <c r="K122" s="375">
        <f t="shared" si="17"/>
        <v>1062</v>
      </c>
    </row>
    <row r="123" spans="1:11" s="360" customFormat="1">
      <c r="A123" s="395" t="s">
        <v>538</v>
      </c>
      <c r="B123" s="730"/>
      <c r="C123" s="731"/>
      <c r="D123" s="720"/>
      <c r="E123" s="385"/>
      <c r="F123" s="341" t="s">
        <v>1113</v>
      </c>
      <c r="G123" s="352">
        <v>2</v>
      </c>
      <c r="H123" s="351">
        <v>330</v>
      </c>
      <c r="I123" s="353"/>
      <c r="J123" s="345">
        <f t="shared" si="16"/>
        <v>389.4</v>
      </c>
      <c r="K123" s="375">
        <f t="shared" si="17"/>
        <v>778.8</v>
      </c>
    </row>
    <row r="124" spans="1:11" s="360" customFormat="1">
      <c r="A124" s="395" t="s">
        <v>539</v>
      </c>
      <c r="B124" s="730"/>
      <c r="C124" s="731"/>
      <c r="D124" s="720"/>
      <c r="E124" s="385"/>
      <c r="F124" s="341" t="s">
        <v>1114</v>
      </c>
      <c r="G124" s="352">
        <v>2</v>
      </c>
      <c r="H124" s="351">
        <v>185.46</v>
      </c>
      <c r="I124" s="353"/>
      <c r="J124" s="345">
        <f t="shared" si="16"/>
        <v>218.84280000000001</v>
      </c>
      <c r="K124" s="375">
        <f t="shared" si="17"/>
        <v>437.68560000000002</v>
      </c>
    </row>
    <row r="125" spans="1:11" s="360" customFormat="1">
      <c r="A125" s="395" t="s">
        <v>540</v>
      </c>
      <c r="B125" s="730"/>
      <c r="C125" s="731"/>
      <c r="D125" s="720"/>
      <c r="E125" s="385"/>
      <c r="F125" s="341" t="s">
        <v>1115</v>
      </c>
      <c r="G125" s="352">
        <v>2</v>
      </c>
      <c r="H125" s="351">
        <v>127.1</v>
      </c>
      <c r="I125" s="353"/>
      <c r="J125" s="345">
        <f t="shared" si="16"/>
        <v>149.97799999999998</v>
      </c>
      <c r="K125" s="375">
        <f t="shared" si="17"/>
        <v>299.95599999999996</v>
      </c>
    </row>
    <row r="126" spans="1:11" s="360" customFormat="1">
      <c r="A126" s="395" t="s">
        <v>541</v>
      </c>
      <c r="B126" s="730"/>
      <c r="C126" s="731"/>
      <c r="D126" s="720"/>
      <c r="E126" s="385"/>
      <c r="F126" s="341" t="s">
        <v>1116</v>
      </c>
      <c r="G126" s="352">
        <v>2</v>
      </c>
      <c r="H126" s="351">
        <v>52.48</v>
      </c>
      <c r="I126" s="353"/>
      <c r="J126" s="345">
        <f t="shared" si="16"/>
        <v>61.926399999999994</v>
      </c>
      <c r="K126" s="375">
        <f t="shared" si="17"/>
        <v>123.85279999999999</v>
      </c>
    </row>
    <row r="127" spans="1:11" s="360" customFormat="1" ht="27">
      <c r="A127" s="395" t="s">
        <v>542</v>
      </c>
      <c r="B127" s="730"/>
      <c r="C127" s="731"/>
      <c r="D127" s="720"/>
      <c r="E127" s="385"/>
      <c r="F127" s="341" t="s">
        <v>1117</v>
      </c>
      <c r="G127" s="352">
        <v>2</v>
      </c>
      <c r="H127" s="351">
        <v>400</v>
      </c>
      <c r="I127" s="353"/>
      <c r="J127" s="345">
        <f t="shared" si="16"/>
        <v>472</v>
      </c>
      <c r="K127" s="375">
        <f t="shared" si="17"/>
        <v>944</v>
      </c>
    </row>
    <row r="128" spans="1:11" s="360" customFormat="1">
      <c r="A128" s="395" t="s">
        <v>543</v>
      </c>
      <c r="B128" s="730"/>
      <c r="C128" s="731"/>
      <c r="D128" s="720"/>
      <c r="E128" s="385"/>
      <c r="F128" s="341" t="s">
        <v>1118</v>
      </c>
      <c r="G128" s="352">
        <v>2</v>
      </c>
      <c r="H128" s="351">
        <v>634.72</v>
      </c>
      <c r="I128" s="353"/>
      <c r="J128" s="345">
        <f t="shared" si="16"/>
        <v>748.96960000000001</v>
      </c>
      <c r="K128" s="375">
        <f t="shared" si="17"/>
        <v>1497.9392</v>
      </c>
    </row>
    <row r="129" spans="1:11" s="360" customFormat="1">
      <c r="A129" s="395" t="s">
        <v>544</v>
      </c>
      <c r="B129" s="730"/>
      <c r="C129" s="731"/>
      <c r="D129" s="720"/>
      <c r="E129" s="385"/>
      <c r="F129" s="341" t="s">
        <v>1119</v>
      </c>
      <c r="G129" s="352">
        <v>2</v>
      </c>
      <c r="H129" s="351">
        <v>650.85</v>
      </c>
      <c r="I129" s="353"/>
      <c r="J129" s="345">
        <f t="shared" si="16"/>
        <v>768.00300000000004</v>
      </c>
      <c r="K129" s="375">
        <f t="shared" si="17"/>
        <v>1536.0060000000001</v>
      </c>
    </row>
    <row r="130" spans="1:11" s="360" customFormat="1">
      <c r="A130" s="395" t="s">
        <v>545</v>
      </c>
      <c r="B130" s="730"/>
      <c r="C130" s="731"/>
      <c r="D130" s="720"/>
      <c r="E130" s="385"/>
      <c r="F130" s="341" t="s">
        <v>1120</v>
      </c>
      <c r="G130" s="352">
        <v>2</v>
      </c>
      <c r="H130" s="351">
        <v>142.5</v>
      </c>
      <c r="I130" s="353"/>
      <c r="J130" s="345">
        <f t="shared" si="16"/>
        <v>168.15</v>
      </c>
      <c r="K130" s="375">
        <f t="shared" si="17"/>
        <v>336.3</v>
      </c>
    </row>
    <row r="131" spans="1:11" s="360" customFormat="1">
      <c r="A131" s="395" t="s">
        <v>546</v>
      </c>
      <c r="B131" s="730"/>
      <c r="C131" s="731"/>
      <c r="D131" s="720"/>
      <c r="E131" s="385"/>
      <c r="F131" s="341" t="s">
        <v>1121</v>
      </c>
      <c r="G131" s="352">
        <v>2</v>
      </c>
      <c r="H131" s="351">
        <v>130.41</v>
      </c>
      <c r="I131" s="353"/>
      <c r="J131" s="345">
        <f t="shared" si="16"/>
        <v>153.88380000000001</v>
      </c>
      <c r="K131" s="375">
        <f t="shared" si="17"/>
        <v>307.76760000000002</v>
      </c>
    </row>
    <row r="132" spans="1:11" s="360" customFormat="1">
      <c r="A132" s="395" t="s">
        <v>547</v>
      </c>
      <c r="B132" s="730"/>
      <c r="C132" s="731"/>
      <c r="D132" s="720"/>
      <c r="E132" s="385"/>
      <c r="F132" s="341" t="s">
        <v>1122</v>
      </c>
      <c r="G132" s="352">
        <v>2</v>
      </c>
      <c r="H132" s="351">
        <v>116.25</v>
      </c>
      <c r="I132" s="353"/>
      <c r="J132" s="345">
        <f t="shared" si="16"/>
        <v>137.17500000000001</v>
      </c>
      <c r="K132" s="375">
        <f t="shared" si="17"/>
        <v>274.35000000000002</v>
      </c>
    </row>
    <row r="133" spans="1:11" s="360" customFormat="1" ht="27">
      <c r="A133" s="395" t="s">
        <v>548</v>
      </c>
      <c r="B133" s="730"/>
      <c r="C133" s="731"/>
      <c r="D133" s="720"/>
      <c r="E133" s="385"/>
      <c r="F133" s="341" t="s">
        <v>1128</v>
      </c>
      <c r="G133" s="352">
        <v>1</v>
      </c>
      <c r="H133" s="351">
        <v>650</v>
      </c>
      <c r="I133" s="353"/>
      <c r="J133" s="345">
        <f t="shared" si="16"/>
        <v>767</v>
      </c>
      <c r="K133" s="375">
        <f t="shared" si="17"/>
        <v>767</v>
      </c>
    </row>
    <row r="134" spans="1:11" s="360" customFormat="1">
      <c r="A134" s="395" t="s">
        <v>549</v>
      </c>
      <c r="B134" s="730"/>
      <c r="C134" s="731"/>
      <c r="D134" s="720"/>
      <c r="E134" s="385"/>
      <c r="F134" s="341" t="s">
        <v>1123</v>
      </c>
      <c r="G134" s="352">
        <v>2</v>
      </c>
      <c r="H134" s="351">
        <v>470</v>
      </c>
      <c r="I134" s="353"/>
      <c r="J134" s="345">
        <f t="shared" si="16"/>
        <v>554.6</v>
      </c>
      <c r="K134" s="375">
        <f t="shared" si="17"/>
        <v>1109.2</v>
      </c>
    </row>
    <row r="135" spans="1:11" s="360" customFormat="1">
      <c r="A135" s="395" t="s">
        <v>550</v>
      </c>
      <c r="B135" s="730"/>
      <c r="C135" s="731"/>
      <c r="D135" s="720"/>
      <c r="E135" s="385"/>
      <c r="F135" s="341" t="s">
        <v>1124</v>
      </c>
      <c r="G135" s="352">
        <v>1</v>
      </c>
      <c r="H135" s="351">
        <v>825.15</v>
      </c>
      <c r="I135" s="353"/>
      <c r="J135" s="345">
        <f t="shared" si="16"/>
        <v>973.67699999999991</v>
      </c>
      <c r="K135" s="375">
        <f t="shared" si="17"/>
        <v>973.67699999999991</v>
      </c>
    </row>
    <row r="136" spans="1:11" s="360" customFormat="1">
      <c r="A136" s="395" t="s">
        <v>551</v>
      </c>
      <c r="B136" s="730"/>
      <c r="C136" s="731"/>
      <c r="D136" s="720"/>
      <c r="E136" s="385"/>
      <c r="F136" s="341" t="s">
        <v>1125</v>
      </c>
      <c r="G136" s="352">
        <v>1</v>
      </c>
      <c r="H136" s="351">
        <v>540</v>
      </c>
      <c r="I136" s="353"/>
      <c r="J136" s="345">
        <f t="shared" si="16"/>
        <v>637.20000000000005</v>
      </c>
      <c r="K136" s="375">
        <f t="shared" si="17"/>
        <v>637.20000000000005</v>
      </c>
    </row>
    <row r="137" spans="1:11" s="360" customFormat="1" ht="27">
      <c r="A137" s="395" t="s">
        <v>552</v>
      </c>
      <c r="B137" s="730"/>
      <c r="C137" s="731"/>
      <c r="D137" s="720"/>
      <c r="E137" s="385"/>
      <c r="F137" s="341" t="s">
        <v>1112</v>
      </c>
      <c r="G137" s="352">
        <v>2</v>
      </c>
      <c r="H137" s="351">
        <v>471.56</v>
      </c>
      <c r="I137" s="353"/>
      <c r="J137" s="345">
        <f t="shared" si="16"/>
        <v>556.44079999999997</v>
      </c>
      <c r="K137" s="375">
        <f t="shared" si="17"/>
        <v>1112.8815999999999</v>
      </c>
    </row>
    <row r="138" spans="1:11" s="360" customFormat="1">
      <c r="A138" s="395" t="s">
        <v>553</v>
      </c>
      <c r="B138" s="730" t="s">
        <v>1306</v>
      </c>
      <c r="C138" s="732" t="s">
        <v>1354</v>
      </c>
      <c r="D138" s="720" t="s">
        <v>1353</v>
      </c>
      <c r="E138" s="385"/>
      <c r="F138" s="349" t="s">
        <v>1389</v>
      </c>
      <c r="G138" s="347">
        <v>108</v>
      </c>
      <c r="H138" s="343">
        <v>260</v>
      </c>
      <c r="I138" s="344" t="s">
        <v>221</v>
      </c>
      <c r="J138" s="345">
        <f t="shared" ref="J138:J156" si="18">H138*0.18+H138</f>
        <v>306.8</v>
      </c>
      <c r="K138" s="375">
        <f t="shared" ref="K138:K156" si="19">J138*G138</f>
        <v>33134.400000000001</v>
      </c>
    </row>
    <row r="139" spans="1:11" s="360" customFormat="1">
      <c r="A139" s="395" t="s">
        <v>554</v>
      </c>
      <c r="B139" s="730"/>
      <c r="C139" s="732"/>
      <c r="D139" s="720"/>
      <c r="E139" s="385"/>
      <c r="F139" s="349" t="s">
        <v>1390</v>
      </c>
      <c r="G139" s="347">
        <v>8376</v>
      </c>
      <c r="H139" s="343">
        <v>260</v>
      </c>
      <c r="I139" s="344" t="s">
        <v>221</v>
      </c>
      <c r="J139" s="345">
        <f t="shared" si="18"/>
        <v>306.8</v>
      </c>
      <c r="K139" s="375">
        <f t="shared" si="19"/>
        <v>2569756.8000000003</v>
      </c>
    </row>
    <row r="140" spans="1:11" s="360" customFormat="1">
      <c r="A140" s="395" t="s">
        <v>555</v>
      </c>
      <c r="B140" s="730"/>
      <c r="C140" s="732"/>
      <c r="D140" s="720"/>
      <c r="E140" s="385"/>
      <c r="F140" s="349" t="s">
        <v>1391</v>
      </c>
      <c r="G140" s="347">
        <v>1176</v>
      </c>
      <c r="H140" s="343">
        <v>260</v>
      </c>
      <c r="I140" s="344" t="s">
        <v>221</v>
      </c>
      <c r="J140" s="345">
        <f t="shared" si="18"/>
        <v>306.8</v>
      </c>
      <c r="K140" s="375">
        <f t="shared" si="19"/>
        <v>360796.8</v>
      </c>
    </row>
    <row r="141" spans="1:11" s="360" customFormat="1">
      <c r="A141" s="395" t="s">
        <v>556</v>
      </c>
      <c r="B141" s="730"/>
      <c r="C141" s="732"/>
      <c r="D141" s="720"/>
      <c r="E141" s="385"/>
      <c r="F141" s="349" t="s">
        <v>1392</v>
      </c>
      <c r="G141" s="347">
        <v>2160</v>
      </c>
      <c r="H141" s="343">
        <v>260</v>
      </c>
      <c r="I141" s="344" t="s">
        <v>221</v>
      </c>
      <c r="J141" s="345">
        <f t="shared" si="18"/>
        <v>306.8</v>
      </c>
      <c r="K141" s="375">
        <f t="shared" si="19"/>
        <v>662688</v>
      </c>
    </row>
    <row r="142" spans="1:11" s="360" customFormat="1">
      <c r="A142" s="395" t="s">
        <v>557</v>
      </c>
      <c r="B142" s="730"/>
      <c r="C142" s="732"/>
      <c r="D142" s="720"/>
      <c r="E142" s="385"/>
      <c r="F142" s="349" t="s">
        <v>1393</v>
      </c>
      <c r="G142" s="347">
        <v>4464</v>
      </c>
      <c r="H142" s="343">
        <v>260</v>
      </c>
      <c r="I142" s="344" t="s">
        <v>221</v>
      </c>
      <c r="J142" s="345">
        <f t="shared" si="18"/>
        <v>306.8</v>
      </c>
      <c r="K142" s="375">
        <f t="shared" si="19"/>
        <v>1369555.2</v>
      </c>
    </row>
    <row r="143" spans="1:11" s="360" customFormat="1">
      <c r="A143" s="395" t="s">
        <v>558</v>
      </c>
      <c r="B143" s="730"/>
      <c r="C143" s="732"/>
      <c r="D143" s="720"/>
      <c r="E143" s="385"/>
      <c r="F143" s="349" t="s">
        <v>1394</v>
      </c>
      <c r="G143" s="347">
        <v>9120</v>
      </c>
      <c r="H143" s="343">
        <v>260</v>
      </c>
      <c r="I143" s="344" t="s">
        <v>221</v>
      </c>
      <c r="J143" s="345">
        <f t="shared" si="18"/>
        <v>306.8</v>
      </c>
      <c r="K143" s="375">
        <f t="shared" si="19"/>
        <v>2798016</v>
      </c>
    </row>
    <row r="144" spans="1:11" s="360" customFormat="1">
      <c r="A144" s="395" t="s">
        <v>559</v>
      </c>
      <c r="B144" s="730"/>
      <c r="C144" s="732"/>
      <c r="D144" s="720"/>
      <c r="E144" s="385"/>
      <c r="F144" s="349" t="s">
        <v>1395</v>
      </c>
      <c r="G144" s="347">
        <v>2400</v>
      </c>
      <c r="H144" s="343">
        <v>260</v>
      </c>
      <c r="I144" s="344" t="s">
        <v>219</v>
      </c>
      <c r="J144" s="345">
        <f t="shared" si="18"/>
        <v>306.8</v>
      </c>
      <c r="K144" s="375">
        <f t="shared" si="19"/>
        <v>736320</v>
      </c>
    </row>
    <row r="145" spans="1:11" s="360" customFormat="1">
      <c r="A145" s="395" t="s">
        <v>560</v>
      </c>
      <c r="B145" s="730"/>
      <c r="C145" s="732"/>
      <c r="D145" s="720"/>
      <c r="E145" s="385"/>
      <c r="F145" s="349" t="s">
        <v>1396</v>
      </c>
      <c r="G145" s="347">
        <v>20160</v>
      </c>
      <c r="H145" s="343">
        <v>260</v>
      </c>
      <c r="I145" s="344" t="s">
        <v>219</v>
      </c>
      <c r="J145" s="345">
        <f t="shared" si="18"/>
        <v>306.8</v>
      </c>
      <c r="K145" s="375">
        <f t="shared" si="19"/>
        <v>6185088</v>
      </c>
    </row>
    <row r="146" spans="1:11" s="360" customFormat="1">
      <c r="A146" s="395" t="s">
        <v>561</v>
      </c>
      <c r="B146" s="730"/>
      <c r="C146" s="732"/>
      <c r="D146" s="720"/>
      <c r="E146" s="385"/>
      <c r="F146" s="349" t="s">
        <v>1397</v>
      </c>
      <c r="G146" s="347">
        <v>16920</v>
      </c>
      <c r="H146" s="343">
        <v>260</v>
      </c>
      <c r="I146" s="344" t="s">
        <v>219</v>
      </c>
      <c r="J146" s="345">
        <f t="shared" si="18"/>
        <v>306.8</v>
      </c>
      <c r="K146" s="375">
        <f t="shared" si="19"/>
        <v>5191056</v>
      </c>
    </row>
    <row r="147" spans="1:11" s="360" customFormat="1">
      <c r="A147" s="395" t="s">
        <v>562</v>
      </c>
      <c r="B147" s="730"/>
      <c r="C147" s="732"/>
      <c r="D147" s="720"/>
      <c r="E147" s="385"/>
      <c r="F147" s="349" t="s">
        <v>1398</v>
      </c>
      <c r="G147" s="347">
        <v>1200</v>
      </c>
      <c r="H147" s="343">
        <v>260</v>
      </c>
      <c r="I147" s="344" t="s">
        <v>219</v>
      </c>
      <c r="J147" s="345">
        <f t="shared" si="18"/>
        <v>306.8</v>
      </c>
      <c r="K147" s="375">
        <f t="shared" si="19"/>
        <v>368160</v>
      </c>
    </row>
    <row r="148" spans="1:11" s="360" customFormat="1">
      <c r="A148" s="395" t="s">
        <v>563</v>
      </c>
      <c r="B148" s="730"/>
      <c r="C148" s="732"/>
      <c r="D148" s="720"/>
      <c r="E148" s="385"/>
      <c r="F148" s="349" t="s">
        <v>1399</v>
      </c>
      <c r="G148" s="347">
        <v>1776</v>
      </c>
      <c r="H148" s="343">
        <v>260</v>
      </c>
      <c r="I148" s="344" t="s">
        <v>219</v>
      </c>
      <c r="J148" s="345">
        <f t="shared" si="18"/>
        <v>306.8</v>
      </c>
      <c r="K148" s="375">
        <f t="shared" si="19"/>
        <v>544876.80000000005</v>
      </c>
    </row>
    <row r="149" spans="1:11" s="360" customFormat="1">
      <c r="A149" s="395" t="s">
        <v>564</v>
      </c>
      <c r="B149" s="730"/>
      <c r="C149" s="732"/>
      <c r="D149" s="720"/>
      <c r="E149" s="385"/>
      <c r="F149" s="349" t="s">
        <v>1400</v>
      </c>
      <c r="G149" s="347">
        <v>6024</v>
      </c>
      <c r="H149" s="343">
        <v>260</v>
      </c>
      <c r="I149" s="344" t="s">
        <v>219</v>
      </c>
      <c r="J149" s="345">
        <f t="shared" si="18"/>
        <v>306.8</v>
      </c>
      <c r="K149" s="375">
        <f t="shared" si="19"/>
        <v>1848163.2</v>
      </c>
    </row>
    <row r="150" spans="1:11" s="360" customFormat="1">
      <c r="A150" s="395" t="s">
        <v>565</v>
      </c>
      <c r="B150" s="730"/>
      <c r="C150" s="732"/>
      <c r="D150" s="720"/>
      <c r="E150" s="385"/>
      <c r="F150" s="349" t="s">
        <v>1401</v>
      </c>
      <c r="G150" s="347">
        <v>3072</v>
      </c>
      <c r="H150" s="343">
        <v>260</v>
      </c>
      <c r="I150" s="344" t="s">
        <v>219</v>
      </c>
      <c r="J150" s="345">
        <f t="shared" si="18"/>
        <v>306.8</v>
      </c>
      <c r="K150" s="375">
        <f t="shared" si="19"/>
        <v>942489.60000000009</v>
      </c>
    </row>
    <row r="151" spans="1:11" s="360" customFormat="1">
      <c r="A151" s="395" t="s">
        <v>566</v>
      </c>
      <c r="B151" s="407" t="s">
        <v>1236</v>
      </c>
      <c r="C151" s="406" t="s">
        <v>1235</v>
      </c>
      <c r="D151" s="412"/>
      <c r="E151" s="410"/>
      <c r="F151" s="349" t="s">
        <v>258</v>
      </c>
      <c r="G151" s="347">
        <v>124</v>
      </c>
      <c r="H151" s="343">
        <v>4000</v>
      </c>
      <c r="I151" s="344" t="s">
        <v>259</v>
      </c>
      <c r="J151" s="345">
        <f t="shared" si="18"/>
        <v>4720</v>
      </c>
      <c r="K151" s="375">
        <f t="shared" si="19"/>
        <v>585280</v>
      </c>
    </row>
    <row r="152" spans="1:11" s="360" customFormat="1" ht="40.5">
      <c r="A152" s="395" t="s">
        <v>568</v>
      </c>
      <c r="B152" s="724" t="s">
        <v>1312</v>
      </c>
      <c r="C152" s="734" t="s">
        <v>1311</v>
      </c>
      <c r="D152" s="763" t="s">
        <v>1352</v>
      </c>
      <c r="E152" s="410"/>
      <c r="F152" s="349" t="s">
        <v>307</v>
      </c>
      <c r="G152" s="347">
        <v>1</v>
      </c>
      <c r="H152" s="343">
        <v>4405</v>
      </c>
      <c r="I152" s="344" t="s">
        <v>304</v>
      </c>
      <c r="J152" s="345">
        <f t="shared" si="18"/>
        <v>5197.8999999999996</v>
      </c>
      <c r="K152" s="375">
        <f t="shared" si="19"/>
        <v>5197.8999999999996</v>
      </c>
    </row>
    <row r="153" spans="1:11" s="360" customFormat="1" ht="27">
      <c r="A153" s="395" t="s">
        <v>569</v>
      </c>
      <c r="B153" s="725"/>
      <c r="C153" s="735"/>
      <c r="D153" s="764"/>
      <c r="E153" s="410"/>
      <c r="F153" s="349" t="s">
        <v>308</v>
      </c>
      <c r="G153" s="347">
        <v>2</v>
      </c>
      <c r="H153" s="343">
        <v>58480</v>
      </c>
      <c r="I153" s="344" t="s">
        <v>306</v>
      </c>
      <c r="J153" s="345">
        <f t="shared" si="18"/>
        <v>69006.399999999994</v>
      </c>
      <c r="K153" s="375">
        <f t="shared" si="19"/>
        <v>138012.79999999999</v>
      </c>
    </row>
    <row r="154" spans="1:11" s="360" customFormat="1">
      <c r="A154" s="395" t="s">
        <v>570</v>
      </c>
      <c r="B154" s="725"/>
      <c r="C154" s="735"/>
      <c r="D154" s="764"/>
      <c r="E154" s="410"/>
      <c r="F154" s="349" t="s">
        <v>309</v>
      </c>
      <c r="G154" s="347">
        <v>2</v>
      </c>
      <c r="H154" s="343">
        <v>1815</v>
      </c>
      <c r="I154" s="344" t="s">
        <v>310</v>
      </c>
      <c r="J154" s="345">
        <f t="shared" si="18"/>
        <v>2141.6999999999998</v>
      </c>
      <c r="K154" s="375">
        <f t="shared" si="19"/>
        <v>4283.3999999999996</v>
      </c>
    </row>
    <row r="155" spans="1:11" s="360" customFormat="1">
      <c r="A155" s="395" t="s">
        <v>571</v>
      </c>
      <c r="B155" s="725"/>
      <c r="C155" s="735"/>
      <c r="D155" s="764"/>
      <c r="E155" s="410"/>
      <c r="F155" s="349" t="s">
        <v>311</v>
      </c>
      <c r="G155" s="347">
        <v>1</v>
      </c>
      <c r="H155" s="343">
        <v>236490</v>
      </c>
      <c r="I155" s="344" t="s">
        <v>312</v>
      </c>
      <c r="J155" s="345">
        <f t="shared" si="18"/>
        <v>279058.2</v>
      </c>
      <c r="K155" s="375">
        <f t="shared" si="19"/>
        <v>279058.2</v>
      </c>
    </row>
    <row r="156" spans="1:11" s="360" customFormat="1" ht="27">
      <c r="A156" s="395" t="s">
        <v>572</v>
      </c>
      <c r="B156" s="726"/>
      <c r="C156" s="736"/>
      <c r="D156" s="765"/>
      <c r="E156" s="410"/>
      <c r="F156" s="349" t="s">
        <v>313</v>
      </c>
      <c r="G156" s="347">
        <v>100</v>
      </c>
      <c r="H156" s="343">
        <v>160</v>
      </c>
      <c r="I156" s="344" t="s">
        <v>314</v>
      </c>
      <c r="J156" s="345">
        <f t="shared" si="18"/>
        <v>188.8</v>
      </c>
      <c r="K156" s="375">
        <f t="shared" si="19"/>
        <v>18880</v>
      </c>
    </row>
    <row r="157" spans="1:11" s="360" customFormat="1" ht="18.75" customHeight="1">
      <c r="A157" s="395" t="s">
        <v>573</v>
      </c>
      <c r="B157" s="730" t="s">
        <v>1243</v>
      </c>
      <c r="C157" s="731" t="s">
        <v>1332</v>
      </c>
      <c r="D157" s="720" t="s">
        <v>1333</v>
      </c>
      <c r="E157" s="385" t="s">
        <v>412</v>
      </c>
      <c r="F157" s="349" t="s">
        <v>816</v>
      </c>
      <c r="G157" s="347">
        <v>1</v>
      </c>
      <c r="H157" s="343">
        <v>5084.75</v>
      </c>
      <c r="I157" s="344" t="s">
        <v>90</v>
      </c>
      <c r="J157" s="345">
        <f t="shared" ref="J157:J191" si="20">H157*0.18+H157</f>
        <v>6000.0050000000001</v>
      </c>
      <c r="K157" s="375">
        <f t="shared" ref="K157:K191" si="21">J157*G157</f>
        <v>6000.0050000000001</v>
      </c>
    </row>
    <row r="158" spans="1:11" s="360" customFormat="1" ht="30" customHeight="1">
      <c r="A158" s="395" t="s">
        <v>574</v>
      </c>
      <c r="B158" s="730"/>
      <c r="C158" s="731"/>
      <c r="D158" s="720"/>
      <c r="E158" s="385" t="s">
        <v>552</v>
      </c>
      <c r="F158" s="349" t="s">
        <v>1459</v>
      </c>
      <c r="G158" s="347">
        <v>150</v>
      </c>
      <c r="H158" s="343">
        <v>279.66000000000003</v>
      </c>
      <c r="I158" s="344" t="s">
        <v>316</v>
      </c>
      <c r="J158" s="345">
        <f t="shared" si="20"/>
        <v>329.99880000000002</v>
      </c>
      <c r="K158" s="375">
        <f t="shared" si="21"/>
        <v>49499.82</v>
      </c>
    </row>
    <row r="159" spans="1:11" s="360" customFormat="1">
      <c r="A159" s="395" t="s">
        <v>576</v>
      </c>
      <c r="B159" s="730" t="s">
        <v>1359</v>
      </c>
      <c r="C159" s="732"/>
      <c r="D159" s="720" t="s">
        <v>1352</v>
      </c>
      <c r="E159" s="385"/>
      <c r="F159" s="349" t="s">
        <v>1002</v>
      </c>
      <c r="G159" s="347">
        <v>20</v>
      </c>
      <c r="H159" s="343">
        <v>16500</v>
      </c>
      <c r="I159" s="344" t="s">
        <v>290</v>
      </c>
      <c r="J159" s="345">
        <f t="shared" si="20"/>
        <v>19470</v>
      </c>
      <c r="K159" s="375">
        <f t="shared" si="21"/>
        <v>389400</v>
      </c>
    </row>
    <row r="160" spans="1:11" s="360" customFormat="1">
      <c r="A160" s="395" t="s">
        <v>577</v>
      </c>
      <c r="B160" s="730"/>
      <c r="C160" s="732"/>
      <c r="D160" s="720"/>
      <c r="E160" s="385"/>
      <c r="F160" s="349" t="s">
        <v>1003</v>
      </c>
      <c r="G160" s="347">
        <v>20</v>
      </c>
      <c r="H160" s="343">
        <v>12000</v>
      </c>
      <c r="I160" s="344" t="s">
        <v>227</v>
      </c>
      <c r="J160" s="345">
        <f t="shared" si="20"/>
        <v>14160</v>
      </c>
      <c r="K160" s="375">
        <f t="shared" si="21"/>
        <v>283200</v>
      </c>
    </row>
    <row r="161" spans="1:11" s="360" customFormat="1">
      <c r="A161" s="395" t="s">
        <v>578</v>
      </c>
      <c r="B161" s="730"/>
      <c r="C161" s="732"/>
      <c r="D161" s="720"/>
      <c r="E161" s="385"/>
      <c r="F161" s="349" t="s">
        <v>1004</v>
      </c>
      <c r="G161" s="347">
        <v>1910</v>
      </c>
      <c r="H161" s="343">
        <v>350</v>
      </c>
      <c r="I161" s="344" t="s">
        <v>223</v>
      </c>
      <c r="J161" s="345">
        <f t="shared" si="20"/>
        <v>413</v>
      </c>
      <c r="K161" s="375">
        <f t="shared" si="21"/>
        <v>788830</v>
      </c>
    </row>
    <row r="162" spans="1:11" s="360" customFormat="1">
      <c r="A162" s="395" t="s">
        <v>579</v>
      </c>
      <c r="B162" s="730"/>
      <c r="C162" s="732"/>
      <c r="D162" s="720"/>
      <c r="E162" s="385"/>
      <c r="F162" s="349" t="s">
        <v>1005</v>
      </c>
      <c r="G162" s="347">
        <v>787</v>
      </c>
      <c r="H162" s="343">
        <v>11600</v>
      </c>
      <c r="I162" s="344" t="s">
        <v>225</v>
      </c>
      <c r="J162" s="345">
        <f t="shared" si="20"/>
        <v>13688</v>
      </c>
      <c r="K162" s="375">
        <f t="shared" si="21"/>
        <v>10772456</v>
      </c>
    </row>
    <row r="163" spans="1:11" s="360" customFormat="1" ht="20.25" customHeight="1">
      <c r="A163" s="395" t="s">
        <v>580</v>
      </c>
      <c r="B163" s="730"/>
      <c r="C163" s="732"/>
      <c r="D163" s="720"/>
      <c r="E163" s="385"/>
      <c r="F163" s="349" t="s">
        <v>1006</v>
      </c>
      <c r="G163" s="347">
        <v>26</v>
      </c>
      <c r="H163" s="343">
        <v>16800</v>
      </c>
      <c r="I163" s="344" t="s">
        <v>279</v>
      </c>
      <c r="J163" s="345">
        <f t="shared" si="20"/>
        <v>19824</v>
      </c>
      <c r="K163" s="375">
        <f t="shared" si="21"/>
        <v>515424</v>
      </c>
    </row>
    <row r="164" spans="1:11" s="360" customFormat="1">
      <c r="A164" s="395" t="s">
        <v>581</v>
      </c>
      <c r="B164" s="730" t="s">
        <v>1360</v>
      </c>
      <c r="C164" s="732" t="s">
        <v>1361</v>
      </c>
      <c r="D164" s="720" t="s">
        <v>1353</v>
      </c>
      <c r="E164" s="385"/>
      <c r="F164" s="349" t="s">
        <v>1244</v>
      </c>
      <c r="G164" s="347">
        <v>270</v>
      </c>
      <c r="H164" s="343">
        <v>200</v>
      </c>
      <c r="I164" s="344" t="s">
        <v>241</v>
      </c>
      <c r="J164" s="345">
        <f t="shared" si="20"/>
        <v>236</v>
      </c>
      <c r="K164" s="375">
        <f t="shared" si="21"/>
        <v>63720</v>
      </c>
    </row>
    <row r="165" spans="1:11" s="360" customFormat="1">
      <c r="A165" s="395" t="s">
        <v>582</v>
      </c>
      <c r="B165" s="730"/>
      <c r="C165" s="732"/>
      <c r="D165" s="720"/>
      <c r="E165" s="385"/>
      <c r="F165" s="349" t="s">
        <v>1245</v>
      </c>
      <c r="G165" s="347">
        <v>470</v>
      </c>
      <c r="H165" s="343">
        <v>200</v>
      </c>
      <c r="I165" s="344" t="s">
        <v>241</v>
      </c>
      <c r="J165" s="345">
        <f t="shared" si="20"/>
        <v>236</v>
      </c>
      <c r="K165" s="375">
        <f t="shared" si="21"/>
        <v>110920</v>
      </c>
    </row>
    <row r="166" spans="1:11" s="360" customFormat="1">
      <c r="A166" s="395" t="s">
        <v>583</v>
      </c>
      <c r="B166" s="730"/>
      <c r="C166" s="732"/>
      <c r="D166" s="720"/>
      <c r="E166" s="385"/>
      <c r="F166" s="349" t="s">
        <v>1246</v>
      </c>
      <c r="G166" s="347">
        <v>28</v>
      </c>
      <c r="H166" s="343">
        <v>200</v>
      </c>
      <c r="I166" s="344" t="s">
        <v>241</v>
      </c>
      <c r="J166" s="345">
        <f t="shared" si="20"/>
        <v>236</v>
      </c>
      <c r="K166" s="375">
        <f t="shared" si="21"/>
        <v>6608</v>
      </c>
    </row>
    <row r="167" spans="1:11" s="360" customFormat="1">
      <c r="A167" s="395" t="s">
        <v>584</v>
      </c>
      <c r="B167" s="730"/>
      <c r="C167" s="732"/>
      <c r="D167" s="720"/>
      <c r="E167" s="385"/>
      <c r="F167" s="349" t="s">
        <v>1247</v>
      </c>
      <c r="G167" s="347">
        <v>20</v>
      </c>
      <c r="H167" s="343">
        <v>200</v>
      </c>
      <c r="I167" s="344" t="s">
        <v>241</v>
      </c>
      <c r="J167" s="345">
        <f t="shared" si="20"/>
        <v>236</v>
      </c>
      <c r="K167" s="375">
        <f t="shared" si="21"/>
        <v>4720</v>
      </c>
    </row>
    <row r="168" spans="1:11" s="360" customFormat="1">
      <c r="A168" s="395" t="s">
        <v>585</v>
      </c>
      <c r="B168" s="730"/>
      <c r="C168" s="732"/>
      <c r="D168" s="720"/>
      <c r="E168" s="385"/>
      <c r="F168" s="349" t="s">
        <v>1248</v>
      </c>
      <c r="G168" s="347">
        <v>4500</v>
      </c>
      <c r="H168" s="343">
        <v>70</v>
      </c>
      <c r="I168" s="344" t="s">
        <v>239</v>
      </c>
      <c r="J168" s="345">
        <f t="shared" si="20"/>
        <v>82.6</v>
      </c>
      <c r="K168" s="375">
        <f t="shared" si="21"/>
        <v>371700</v>
      </c>
    </row>
    <row r="169" spans="1:11" s="360" customFormat="1">
      <c r="A169" s="395" t="s">
        <v>586</v>
      </c>
      <c r="B169" s="730"/>
      <c r="C169" s="732"/>
      <c r="D169" s="720"/>
      <c r="E169" s="385"/>
      <c r="F169" s="349" t="s">
        <v>1249</v>
      </c>
      <c r="G169" s="347">
        <v>4050</v>
      </c>
      <c r="H169" s="343">
        <v>70</v>
      </c>
      <c r="I169" s="344" t="s">
        <v>239</v>
      </c>
      <c r="J169" s="345">
        <f t="shared" si="20"/>
        <v>82.6</v>
      </c>
      <c r="K169" s="375">
        <f t="shared" si="21"/>
        <v>334530</v>
      </c>
    </row>
    <row r="170" spans="1:11" s="360" customFormat="1">
      <c r="A170" s="395" t="s">
        <v>587</v>
      </c>
      <c r="B170" s="730"/>
      <c r="C170" s="732"/>
      <c r="D170" s="720"/>
      <c r="E170" s="385"/>
      <c r="F170" s="349" t="s">
        <v>1250</v>
      </c>
      <c r="G170" s="347">
        <v>11700</v>
      </c>
      <c r="H170" s="343">
        <v>70</v>
      </c>
      <c r="I170" s="344" t="s">
        <v>239</v>
      </c>
      <c r="J170" s="345">
        <f t="shared" si="20"/>
        <v>82.6</v>
      </c>
      <c r="K170" s="375">
        <f t="shared" si="21"/>
        <v>966419.99999999988</v>
      </c>
    </row>
    <row r="171" spans="1:11" s="360" customFormat="1">
      <c r="A171" s="395" t="s">
        <v>588</v>
      </c>
      <c r="B171" s="730"/>
      <c r="C171" s="732"/>
      <c r="D171" s="720"/>
      <c r="E171" s="385"/>
      <c r="F171" s="349" t="s">
        <v>1251</v>
      </c>
      <c r="G171" s="347">
        <v>13950</v>
      </c>
      <c r="H171" s="343">
        <v>70</v>
      </c>
      <c r="I171" s="344" t="s">
        <v>239</v>
      </c>
      <c r="J171" s="345">
        <f t="shared" si="20"/>
        <v>82.6</v>
      </c>
      <c r="K171" s="375">
        <f t="shared" si="21"/>
        <v>1152270</v>
      </c>
    </row>
    <row r="172" spans="1:11" s="360" customFormat="1">
      <c r="A172" s="395" t="s">
        <v>589</v>
      </c>
      <c r="B172" s="730"/>
      <c r="C172" s="732"/>
      <c r="D172" s="720"/>
      <c r="E172" s="385"/>
      <c r="F172" s="349" t="s">
        <v>1252</v>
      </c>
      <c r="G172" s="347">
        <v>6912</v>
      </c>
      <c r="H172" s="343">
        <v>70</v>
      </c>
      <c r="I172" s="344" t="s">
        <v>239</v>
      </c>
      <c r="J172" s="345">
        <f t="shared" si="20"/>
        <v>82.6</v>
      </c>
      <c r="K172" s="375">
        <f t="shared" si="21"/>
        <v>570931.19999999995</v>
      </c>
    </row>
    <row r="173" spans="1:11" s="360" customFormat="1">
      <c r="A173" s="395" t="s">
        <v>590</v>
      </c>
      <c r="B173" s="730"/>
      <c r="C173" s="732"/>
      <c r="D173" s="720"/>
      <c r="E173" s="385"/>
      <c r="F173" s="349" t="s">
        <v>1254</v>
      </c>
      <c r="G173" s="347">
        <v>9450</v>
      </c>
      <c r="H173" s="343">
        <v>70</v>
      </c>
      <c r="I173" s="344" t="s">
        <v>239</v>
      </c>
      <c r="J173" s="345">
        <f t="shared" si="20"/>
        <v>82.6</v>
      </c>
      <c r="K173" s="375">
        <f t="shared" si="21"/>
        <v>780570</v>
      </c>
    </row>
    <row r="174" spans="1:11" s="360" customFormat="1">
      <c r="A174" s="395" t="s">
        <v>1077</v>
      </c>
      <c r="B174" s="730"/>
      <c r="C174" s="732"/>
      <c r="D174" s="720"/>
      <c r="E174" s="385"/>
      <c r="F174" s="349" t="s">
        <v>1253</v>
      </c>
      <c r="G174" s="347">
        <v>3600</v>
      </c>
      <c r="H174" s="343">
        <v>70</v>
      </c>
      <c r="I174" s="344" t="s">
        <v>239</v>
      </c>
      <c r="J174" s="345">
        <f t="shared" si="20"/>
        <v>82.6</v>
      </c>
      <c r="K174" s="375">
        <f t="shared" si="21"/>
        <v>297360</v>
      </c>
    </row>
    <row r="175" spans="1:11" s="360" customFormat="1">
      <c r="A175" s="395" t="s">
        <v>1134</v>
      </c>
      <c r="B175" s="407"/>
      <c r="C175" s="406" t="s">
        <v>1308</v>
      </c>
      <c r="D175" s="412"/>
      <c r="E175" s="410"/>
      <c r="F175" s="349" t="s">
        <v>891</v>
      </c>
      <c r="G175" s="347">
        <v>355</v>
      </c>
      <c r="H175" s="343">
        <v>300</v>
      </c>
      <c r="I175" s="344" t="s">
        <v>257</v>
      </c>
      <c r="J175" s="345">
        <f t="shared" ref="J175:J188" si="22">H175*0.18+H175</f>
        <v>354</v>
      </c>
      <c r="K175" s="375">
        <f t="shared" ref="K175:K188" si="23">J175*G175</f>
        <v>125670</v>
      </c>
    </row>
    <row r="176" spans="1:11" s="360" customFormat="1">
      <c r="A176" s="395" t="s">
        <v>1135</v>
      </c>
      <c r="B176" s="407"/>
      <c r="C176" s="406" t="s">
        <v>1310</v>
      </c>
      <c r="D176" s="412"/>
      <c r="E176" s="410"/>
      <c r="F176" s="349" t="s">
        <v>728</v>
      </c>
      <c r="G176" s="347">
        <v>2</v>
      </c>
      <c r="H176" s="343">
        <v>3650</v>
      </c>
      <c r="I176" s="344" t="s">
        <v>86</v>
      </c>
      <c r="J176" s="345">
        <f t="shared" si="22"/>
        <v>4307</v>
      </c>
      <c r="K176" s="375">
        <f t="shared" si="23"/>
        <v>8614</v>
      </c>
    </row>
    <row r="177" spans="1:11" s="360" customFormat="1">
      <c r="A177" s="395" t="s">
        <v>1136</v>
      </c>
      <c r="B177" s="407"/>
      <c r="C177" s="406" t="s">
        <v>1237</v>
      </c>
      <c r="D177" s="412"/>
      <c r="E177" s="410"/>
      <c r="F177" s="349" t="s">
        <v>893</v>
      </c>
      <c r="G177" s="347">
        <v>37</v>
      </c>
      <c r="H177" s="343">
        <v>4000</v>
      </c>
      <c r="I177" s="344" t="s">
        <v>261</v>
      </c>
      <c r="J177" s="345">
        <f t="shared" si="22"/>
        <v>4720</v>
      </c>
      <c r="K177" s="375">
        <f t="shared" si="23"/>
        <v>174640</v>
      </c>
    </row>
    <row r="178" spans="1:11" s="360" customFormat="1">
      <c r="A178" s="395" t="s">
        <v>1137</v>
      </c>
      <c r="B178" s="407"/>
      <c r="C178" s="406" t="s">
        <v>1238</v>
      </c>
      <c r="D178" s="412"/>
      <c r="E178" s="410"/>
      <c r="F178" s="349" t="s">
        <v>892</v>
      </c>
      <c r="G178" s="347">
        <v>60</v>
      </c>
      <c r="H178" s="343">
        <v>1200</v>
      </c>
      <c r="I178" s="344" t="s">
        <v>262</v>
      </c>
      <c r="J178" s="345">
        <f t="shared" si="22"/>
        <v>1416</v>
      </c>
      <c r="K178" s="375">
        <f t="shared" si="23"/>
        <v>84960</v>
      </c>
    </row>
    <row r="179" spans="1:11" s="360" customFormat="1">
      <c r="A179" s="395" t="s">
        <v>1138</v>
      </c>
      <c r="B179" s="407"/>
      <c r="C179" s="406"/>
      <c r="D179" s="412"/>
      <c r="E179" s="410"/>
      <c r="F179" s="349" t="s">
        <v>899</v>
      </c>
      <c r="G179" s="347">
        <v>14</v>
      </c>
      <c r="H179" s="343">
        <v>8100</v>
      </c>
      <c r="I179" s="344" t="s">
        <v>104</v>
      </c>
      <c r="J179" s="345">
        <f t="shared" si="22"/>
        <v>9558</v>
      </c>
      <c r="K179" s="375">
        <f t="shared" si="23"/>
        <v>133812</v>
      </c>
    </row>
    <row r="180" spans="1:11" s="360" customFormat="1">
      <c r="A180" s="395" t="s">
        <v>1139</v>
      </c>
      <c r="B180" s="407"/>
      <c r="C180" s="406"/>
      <c r="D180" s="412"/>
      <c r="E180" s="410"/>
      <c r="F180" s="349" t="s">
        <v>900</v>
      </c>
      <c r="G180" s="347">
        <v>7</v>
      </c>
      <c r="H180" s="343">
        <v>4145</v>
      </c>
      <c r="I180" s="344" t="s">
        <v>277</v>
      </c>
      <c r="J180" s="345">
        <f t="shared" si="22"/>
        <v>4891.1000000000004</v>
      </c>
      <c r="K180" s="375">
        <f t="shared" si="23"/>
        <v>34237.700000000004</v>
      </c>
    </row>
    <row r="181" spans="1:11" s="360" customFormat="1">
      <c r="A181" s="395" t="s">
        <v>1140</v>
      </c>
      <c r="B181" s="407"/>
      <c r="C181" s="406"/>
      <c r="D181" s="412"/>
      <c r="E181" s="410"/>
      <c r="F181" s="349" t="s">
        <v>902</v>
      </c>
      <c r="G181" s="347">
        <v>16</v>
      </c>
      <c r="H181" s="343">
        <v>14300</v>
      </c>
      <c r="I181" s="344" t="s">
        <v>281</v>
      </c>
      <c r="J181" s="345">
        <f t="shared" si="22"/>
        <v>16874</v>
      </c>
      <c r="K181" s="375">
        <f t="shared" si="23"/>
        <v>269984</v>
      </c>
    </row>
    <row r="182" spans="1:11" s="360" customFormat="1">
      <c r="A182" s="395" t="s">
        <v>1141</v>
      </c>
      <c r="B182" s="407"/>
      <c r="C182" s="406"/>
      <c r="D182" s="412"/>
      <c r="E182" s="410"/>
      <c r="F182" s="349" t="s">
        <v>903</v>
      </c>
      <c r="G182" s="347">
        <v>5</v>
      </c>
      <c r="H182" s="343">
        <v>4800</v>
      </c>
      <c r="I182" s="344" t="s">
        <v>273</v>
      </c>
      <c r="J182" s="345">
        <f t="shared" si="22"/>
        <v>5664</v>
      </c>
      <c r="K182" s="375">
        <f t="shared" si="23"/>
        <v>28320</v>
      </c>
    </row>
    <row r="183" spans="1:11" s="360" customFormat="1">
      <c r="A183" s="395" t="s">
        <v>1211</v>
      </c>
      <c r="B183" s="407"/>
      <c r="C183" s="406"/>
      <c r="D183" s="412"/>
      <c r="E183" s="410"/>
      <c r="F183" s="349" t="s">
        <v>904</v>
      </c>
      <c r="G183" s="347">
        <v>1</v>
      </c>
      <c r="H183" s="343">
        <v>7500</v>
      </c>
      <c r="I183" s="344" t="s">
        <v>74</v>
      </c>
      <c r="J183" s="345">
        <f t="shared" si="22"/>
        <v>8850</v>
      </c>
      <c r="K183" s="375">
        <f t="shared" si="23"/>
        <v>8850</v>
      </c>
    </row>
    <row r="184" spans="1:11" s="360" customFormat="1">
      <c r="A184" s="395" t="s">
        <v>1212</v>
      </c>
      <c r="B184" s="407"/>
      <c r="C184" s="406"/>
      <c r="D184" s="412"/>
      <c r="E184" s="410"/>
      <c r="F184" s="349" t="s">
        <v>905</v>
      </c>
      <c r="G184" s="347">
        <v>9</v>
      </c>
      <c r="H184" s="343">
        <v>7800</v>
      </c>
      <c r="I184" s="344" t="s">
        <v>285</v>
      </c>
      <c r="J184" s="345">
        <f t="shared" si="22"/>
        <v>9204</v>
      </c>
      <c r="K184" s="375">
        <f t="shared" si="23"/>
        <v>82836</v>
      </c>
    </row>
    <row r="185" spans="1:11" s="360" customFormat="1">
      <c r="A185" s="395" t="s">
        <v>1213</v>
      </c>
      <c r="B185" s="407"/>
      <c r="C185" s="406"/>
      <c r="D185" s="412"/>
      <c r="E185" s="410"/>
      <c r="F185" s="349" t="s">
        <v>908</v>
      </c>
      <c r="G185" s="347">
        <v>2000</v>
      </c>
      <c r="H185" s="343">
        <v>67</v>
      </c>
      <c r="I185" s="344" t="s">
        <v>292</v>
      </c>
      <c r="J185" s="345">
        <f t="shared" si="22"/>
        <v>79.06</v>
      </c>
      <c r="K185" s="375">
        <f t="shared" si="23"/>
        <v>158120</v>
      </c>
    </row>
    <row r="186" spans="1:11" s="360" customFormat="1">
      <c r="A186" s="395" t="s">
        <v>1226</v>
      </c>
      <c r="B186" s="407"/>
      <c r="C186" s="406"/>
      <c r="D186" s="412"/>
      <c r="E186" s="410"/>
      <c r="F186" s="349" t="s">
        <v>909</v>
      </c>
      <c r="G186" s="347">
        <v>720</v>
      </c>
      <c r="H186" s="343">
        <v>300</v>
      </c>
      <c r="I186" s="344" t="s">
        <v>294</v>
      </c>
      <c r="J186" s="345">
        <f t="shared" si="22"/>
        <v>354</v>
      </c>
      <c r="K186" s="375">
        <f t="shared" si="23"/>
        <v>254880</v>
      </c>
    </row>
    <row r="187" spans="1:11" s="360" customFormat="1">
      <c r="A187" s="395" t="s">
        <v>1232</v>
      </c>
      <c r="B187" s="407"/>
      <c r="C187" s="406"/>
      <c r="D187" s="412"/>
      <c r="E187" s="410"/>
      <c r="F187" s="349" t="s">
        <v>870</v>
      </c>
      <c r="G187" s="347">
        <v>220</v>
      </c>
      <c r="H187" s="343">
        <v>34.200000000000003</v>
      </c>
      <c r="I187" s="344" t="s">
        <v>207</v>
      </c>
      <c r="J187" s="345">
        <f t="shared" si="22"/>
        <v>40.356000000000002</v>
      </c>
      <c r="K187" s="375">
        <f t="shared" si="23"/>
        <v>8878.32</v>
      </c>
    </row>
    <row r="188" spans="1:11" s="360" customFormat="1">
      <c r="A188" s="395" t="s">
        <v>1233</v>
      </c>
      <c r="B188" s="407"/>
      <c r="C188" s="406"/>
      <c r="D188" s="412"/>
      <c r="E188" s="410"/>
      <c r="F188" s="349" t="s">
        <v>871</v>
      </c>
      <c r="G188" s="347">
        <v>100</v>
      </c>
      <c r="H188" s="343">
        <v>23.54</v>
      </c>
      <c r="I188" s="344" t="s">
        <v>207</v>
      </c>
      <c r="J188" s="345">
        <f t="shared" si="22"/>
        <v>27.777200000000001</v>
      </c>
      <c r="K188" s="375">
        <f t="shared" si="23"/>
        <v>2777.7200000000003</v>
      </c>
    </row>
    <row r="189" spans="1:11" s="360" customFormat="1">
      <c r="A189" s="395" t="s">
        <v>1271</v>
      </c>
      <c r="B189" s="407"/>
      <c r="C189" s="406"/>
      <c r="D189" s="412"/>
      <c r="E189" s="410"/>
      <c r="F189" s="349" t="s">
        <v>712</v>
      </c>
      <c r="G189" s="347">
        <v>120</v>
      </c>
      <c r="H189" s="343">
        <v>2500</v>
      </c>
      <c r="I189" s="344" t="s">
        <v>231</v>
      </c>
      <c r="J189" s="345">
        <f t="shared" si="20"/>
        <v>2950</v>
      </c>
      <c r="K189" s="375">
        <f t="shared" si="21"/>
        <v>354000</v>
      </c>
    </row>
    <row r="190" spans="1:11" s="360" customFormat="1">
      <c r="A190" s="395" t="s">
        <v>1272</v>
      </c>
      <c r="B190" s="407"/>
      <c r="C190" s="406"/>
      <c r="D190" s="412"/>
      <c r="E190" s="410"/>
      <c r="F190" s="349" t="s">
        <v>880</v>
      </c>
      <c r="G190" s="347">
        <v>280</v>
      </c>
      <c r="H190" s="343">
        <v>600</v>
      </c>
      <c r="I190" s="344" t="s">
        <v>233</v>
      </c>
      <c r="J190" s="345">
        <f t="shared" si="20"/>
        <v>708</v>
      </c>
      <c r="K190" s="375">
        <f t="shared" si="21"/>
        <v>198240</v>
      </c>
    </row>
    <row r="191" spans="1:11" s="360" customFormat="1">
      <c r="A191" s="395" t="s">
        <v>1273</v>
      </c>
      <c r="B191" s="407"/>
      <c r="C191" s="406"/>
      <c r="D191" s="412"/>
      <c r="E191" s="410"/>
      <c r="F191" s="349" t="s">
        <v>882</v>
      </c>
      <c r="G191" s="347">
        <v>261</v>
      </c>
      <c r="H191" s="343">
        <v>360</v>
      </c>
      <c r="I191" s="344" t="s">
        <v>237</v>
      </c>
      <c r="J191" s="345">
        <f t="shared" si="20"/>
        <v>424.8</v>
      </c>
      <c r="K191" s="375">
        <f t="shared" si="21"/>
        <v>110872.8</v>
      </c>
    </row>
    <row r="192" spans="1:11" s="360" customFormat="1">
      <c r="A192" s="395" t="s">
        <v>1274</v>
      </c>
      <c r="B192" s="407"/>
      <c r="C192" s="406"/>
      <c r="D192" s="412"/>
      <c r="E192" s="410"/>
      <c r="F192" s="349" t="s">
        <v>885</v>
      </c>
      <c r="G192" s="347">
        <v>68</v>
      </c>
      <c r="H192" s="343">
        <v>9300</v>
      </c>
      <c r="I192" s="344" t="s">
        <v>243</v>
      </c>
      <c r="J192" s="345">
        <f t="shared" ref="J192:J232" si="24">H192*0.18+H192</f>
        <v>10974</v>
      </c>
      <c r="K192" s="375">
        <f t="shared" ref="K192:K232" si="25">J192*G192</f>
        <v>746232</v>
      </c>
    </row>
    <row r="193" spans="1:11" s="360" customFormat="1">
      <c r="A193" s="395" t="s">
        <v>1275</v>
      </c>
      <c r="B193" s="407"/>
      <c r="C193" s="406"/>
      <c r="D193" s="412"/>
      <c r="E193" s="410"/>
      <c r="F193" s="349" t="s">
        <v>888</v>
      </c>
      <c r="G193" s="347">
        <v>1000</v>
      </c>
      <c r="H193" s="343">
        <v>4290</v>
      </c>
      <c r="I193" s="344" t="s">
        <v>249</v>
      </c>
      <c r="J193" s="345">
        <f t="shared" si="24"/>
        <v>5062.2</v>
      </c>
      <c r="K193" s="375">
        <f t="shared" si="25"/>
        <v>5062200</v>
      </c>
    </row>
    <row r="194" spans="1:11" s="360" customFormat="1">
      <c r="A194" s="395" t="s">
        <v>1276</v>
      </c>
      <c r="B194" s="407"/>
      <c r="C194" s="406"/>
      <c r="D194" s="412"/>
      <c r="E194" s="410"/>
      <c r="F194" s="349" t="s">
        <v>889</v>
      </c>
      <c r="G194" s="347">
        <v>1100</v>
      </c>
      <c r="H194" s="343">
        <v>700</v>
      </c>
      <c r="I194" s="344" t="s">
        <v>253</v>
      </c>
      <c r="J194" s="345">
        <f t="shared" si="24"/>
        <v>826</v>
      </c>
      <c r="K194" s="375">
        <f t="shared" si="25"/>
        <v>908600</v>
      </c>
    </row>
    <row r="195" spans="1:11" s="360" customFormat="1">
      <c r="A195" s="395" t="s">
        <v>1277</v>
      </c>
      <c r="B195" s="355"/>
      <c r="C195" s="404"/>
      <c r="D195" s="369"/>
      <c r="E195" s="410"/>
      <c r="F195" s="354"/>
      <c r="G195" s="354"/>
      <c r="H195" s="354"/>
      <c r="I195" s="354"/>
      <c r="J195" s="354"/>
      <c r="K195" s="396"/>
    </row>
    <row r="196" spans="1:11" s="360" customFormat="1">
      <c r="A196" s="395" t="s">
        <v>1278</v>
      </c>
      <c r="B196" s="407"/>
      <c r="C196" s="406"/>
      <c r="D196" s="412"/>
      <c r="E196" s="410"/>
      <c r="F196" s="349" t="s">
        <v>898</v>
      </c>
      <c r="G196" s="347">
        <v>5</v>
      </c>
      <c r="H196" s="343">
        <v>2100</v>
      </c>
      <c r="I196" s="344" t="s">
        <v>273</v>
      </c>
      <c r="J196" s="345">
        <f t="shared" si="24"/>
        <v>2478</v>
      </c>
      <c r="K196" s="375">
        <f t="shared" si="25"/>
        <v>12390</v>
      </c>
    </row>
    <row r="197" spans="1:11" s="360" customFormat="1">
      <c r="A197" s="395" t="s">
        <v>1279</v>
      </c>
      <c r="B197" s="407"/>
      <c r="C197" s="406"/>
      <c r="D197" s="412"/>
      <c r="E197" s="410"/>
      <c r="F197" s="348" t="s">
        <v>1173</v>
      </c>
      <c r="G197" s="352">
        <v>9</v>
      </c>
      <c r="H197" s="351">
        <v>100</v>
      </c>
      <c r="I197" s="353" t="s">
        <v>329</v>
      </c>
      <c r="J197" s="345">
        <f t="shared" si="24"/>
        <v>118</v>
      </c>
      <c r="K197" s="375">
        <f t="shared" si="25"/>
        <v>1062</v>
      </c>
    </row>
    <row r="198" spans="1:11" s="360" customFormat="1">
      <c r="A198" s="395" t="s">
        <v>1280</v>
      </c>
      <c r="B198" s="407"/>
      <c r="C198" s="406"/>
      <c r="D198" s="412"/>
      <c r="E198" s="410"/>
      <c r="F198" s="348" t="s">
        <v>764</v>
      </c>
      <c r="G198" s="352">
        <v>422</v>
      </c>
      <c r="H198" s="351">
        <v>70</v>
      </c>
      <c r="I198" s="353" t="s">
        <v>331</v>
      </c>
      <c r="J198" s="345">
        <f t="shared" si="24"/>
        <v>82.6</v>
      </c>
      <c r="K198" s="375">
        <f t="shared" si="25"/>
        <v>34857.199999999997</v>
      </c>
    </row>
    <row r="199" spans="1:11" s="360" customFormat="1">
      <c r="A199" s="395" t="s">
        <v>1281</v>
      </c>
      <c r="B199" s="407"/>
      <c r="C199" s="406"/>
      <c r="D199" s="412"/>
      <c r="E199" s="410"/>
      <c r="F199" s="348" t="s">
        <v>1176</v>
      </c>
      <c r="G199" s="352">
        <v>10</v>
      </c>
      <c r="H199" s="351">
        <v>40</v>
      </c>
      <c r="I199" s="354"/>
      <c r="J199" s="345">
        <f t="shared" si="24"/>
        <v>47.2</v>
      </c>
      <c r="K199" s="375">
        <f t="shared" si="25"/>
        <v>472</v>
      </c>
    </row>
    <row r="200" spans="1:11" s="360" customFormat="1">
      <c r="A200" s="395" t="s">
        <v>1282</v>
      </c>
      <c r="B200" s="407"/>
      <c r="C200" s="406"/>
      <c r="D200" s="412"/>
      <c r="E200" s="410"/>
      <c r="F200" s="348" t="s">
        <v>924</v>
      </c>
      <c r="G200" s="352">
        <v>38</v>
      </c>
      <c r="H200" s="351">
        <v>100</v>
      </c>
      <c r="I200" s="353" t="s">
        <v>324</v>
      </c>
      <c r="J200" s="345">
        <f t="shared" si="24"/>
        <v>118</v>
      </c>
      <c r="K200" s="375">
        <f t="shared" si="25"/>
        <v>4484</v>
      </c>
    </row>
    <row r="201" spans="1:11" s="360" customFormat="1">
      <c r="A201" s="395" t="s">
        <v>1283</v>
      </c>
      <c r="B201" s="407"/>
      <c r="C201" s="406"/>
      <c r="D201" s="412"/>
      <c r="E201" s="410"/>
      <c r="F201" s="348" t="s">
        <v>1177</v>
      </c>
      <c r="G201" s="352">
        <v>3750</v>
      </c>
      <c r="H201" s="351">
        <v>20</v>
      </c>
      <c r="I201" s="353" t="s">
        <v>349</v>
      </c>
      <c r="J201" s="345">
        <f t="shared" si="24"/>
        <v>23.6</v>
      </c>
      <c r="K201" s="375">
        <f t="shared" si="25"/>
        <v>88500</v>
      </c>
    </row>
    <row r="202" spans="1:11" s="360" customFormat="1">
      <c r="A202" s="395" t="s">
        <v>1286</v>
      </c>
      <c r="B202" s="407"/>
      <c r="C202" s="404"/>
      <c r="D202" s="369"/>
      <c r="E202" s="410"/>
      <c r="F202" s="348" t="s">
        <v>1180</v>
      </c>
      <c r="G202" s="352">
        <v>2990</v>
      </c>
      <c r="H202" s="351">
        <v>40</v>
      </c>
      <c r="I202" s="354"/>
      <c r="J202" s="345">
        <f t="shared" si="24"/>
        <v>47.2</v>
      </c>
      <c r="K202" s="375">
        <f t="shared" si="25"/>
        <v>141128</v>
      </c>
    </row>
    <row r="203" spans="1:11" s="360" customFormat="1">
      <c r="A203" s="395" t="s">
        <v>1287</v>
      </c>
      <c r="B203" s="407"/>
      <c r="C203" s="404"/>
      <c r="D203" s="369"/>
      <c r="E203" s="410"/>
      <c r="F203" s="348" t="s">
        <v>1181</v>
      </c>
      <c r="G203" s="352">
        <v>11</v>
      </c>
      <c r="H203" s="351">
        <v>80</v>
      </c>
      <c r="I203" s="354"/>
      <c r="J203" s="345">
        <f t="shared" si="24"/>
        <v>94.4</v>
      </c>
      <c r="K203" s="375">
        <f t="shared" si="25"/>
        <v>1038.4000000000001</v>
      </c>
    </row>
    <row r="204" spans="1:11" s="360" customFormat="1">
      <c r="A204" s="395" t="s">
        <v>1288</v>
      </c>
      <c r="B204" s="407"/>
      <c r="C204" s="404"/>
      <c r="D204" s="369"/>
      <c r="E204" s="410"/>
      <c r="F204" s="348" t="s">
        <v>1182</v>
      </c>
      <c r="G204" s="352">
        <v>51</v>
      </c>
      <c r="H204" s="351">
        <v>50</v>
      </c>
      <c r="I204" s="354"/>
      <c r="J204" s="345">
        <f t="shared" si="24"/>
        <v>59</v>
      </c>
      <c r="K204" s="375">
        <f t="shared" si="25"/>
        <v>3009</v>
      </c>
    </row>
    <row r="205" spans="1:11" s="360" customFormat="1">
      <c r="A205" s="395" t="s">
        <v>1289</v>
      </c>
      <c r="B205" s="407"/>
      <c r="C205" s="406"/>
      <c r="D205" s="412"/>
      <c r="E205" s="410"/>
      <c r="F205" s="348" t="s">
        <v>1183</v>
      </c>
      <c r="G205" s="352">
        <v>4044</v>
      </c>
      <c r="H205" s="351">
        <v>30</v>
      </c>
      <c r="I205" s="353" t="s">
        <v>339</v>
      </c>
      <c r="J205" s="345">
        <f t="shared" si="24"/>
        <v>35.4</v>
      </c>
      <c r="K205" s="375">
        <f t="shared" si="25"/>
        <v>143157.6</v>
      </c>
    </row>
    <row r="206" spans="1:11" s="360" customFormat="1" ht="24.75">
      <c r="A206" s="395" t="s">
        <v>1290</v>
      </c>
      <c r="B206" s="407"/>
      <c r="C206" s="404"/>
      <c r="D206" s="369"/>
      <c r="E206" s="410"/>
      <c r="F206" s="348" t="s">
        <v>1205</v>
      </c>
      <c r="G206" s="352">
        <v>32</v>
      </c>
      <c r="H206" s="351">
        <v>60</v>
      </c>
      <c r="I206" s="354"/>
      <c r="J206" s="345">
        <f t="shared" si="24"/>
        <v>70.8</v>
      </c>
      <c r="K206" s="375">
        <f t="shared" si="25"/>
        <v>2265.6</v>
      </c>
    </row>
    <row r="207" spans="1:11" s="360" customFormat="1" ht="24.75">
      <c r="A207" s="395" t="s">
        <v>1291</v>
      </c>
      <c r="B207" s="407"/>
      <c r="C207" s="404"/>
      <c r="D207" s="369"/>
      <c r="E207" s="410"/>
      <c r="F207" s="348" t="s">
        <v>1206</v>
      </c>
      <c r="G207" s="352">
        <v>17</v>
      </c>
      <c r="H207" s="351">
        <v>60</v>
      </c>
      <c r="I207" s="354"/>
      <c r="J207" s="345">
        <f t="shared" si="24"/>
        <v>70.8</v>
      </c>
      <c r="K207" s="375">
        <f t="shared" si="25"/>
        <v>1203.5999999999999</v>
      </c>
    </row>
    <row r="208" spans="1:11" s="360" customFormat="1" ht="24.75">
      <c r="A208" s="395" t="s">
        <v>1292</v>
      </c>
      <c r="B208" s="407"/>
      <c r="C208" s="404"/>
      <c r="D208" s="369"/>
      <c r="E208" s="410"/>
      <c r="F208" s="348" t="s">
        <v>1207</v>
      </c>
      <c r="G208" s="352">
        <v>11</v>
      </c>
      <c r="H208" s="351">
        <v>60</v>
      </c>
      <c r="I208" s="354"/>
      <c r="J208" s="345">
        <f t="shared" si="24"/>
        <v>70.8</v>
      </c>
      <c r="K208" s="375">
        <f t="shared" si="25"/>
        <v>778.8</v>
      </c>
    </row>
    <row r="209" spans="1:11" s="360" customFormat="1">
      <c r="A209" s="395" t="s">
        <v>1316</v>
      </c>
      <c r="B209" s="407"/>
      <c r="C209" s="404"/>
      <c r="D209" s="369"/>
      <c r="E209" s="410"/>
      <c r="F209" s="348" t="s">
        <v>1327</v>
      </c>
      <c r="G209" s="352">
        <v>1291</v>
      </c>
      <c r="H209" s="351">
        <v>70</v>
      </c>
      <c r="I209" s="354"/>
      <c r="J209" s="345">
        <f t="shared" si="24"/>
        <v>82.6</v>
      </c>
      <c r="K209" s="375">
        <f t="shared" si="25"/>
        <v>106636.59999999999</v>
      </c>
    </row>
    <row r="210" spans="1:11" s="360" customFormat="1">
      <c r="A210" s="395" t="s">
        <v>1322</v>
      </c>
      <c r="B210" s="407"/>
      <c r="C210" s="404"/>
      <c r="D210" s="369"/>
      <c r="E210" s="410"/>
      <c r="F210" s="348" t="s">
        <v>1185</v>
      </c>
      <c r="G210" s="352">
        <v>9</v>
      </c>
      <c r="H210" s="351">
        <v>10</v>
      </c>
      <c r="I210" s="354"/>
      <c r="J210" s="345">
        <f t="shared" si="24"/>
        <v>11.8</v>
      </c>
      <c r="K210" s="375">
        <f t="shared" si="25"/>
        <v>106.2</v>
      </c>
    </row>
    <row r="211" spans="1:11" s="360" customFormat="1">
      <c r="A211" s="395" t="s">
        <v>1323</v>
      </c>
      <c r="B211" s="407"/>
      <c r="C211" s="404"/>
      <c r="D211" s="369"/>
      <c r="E211" s="410"/>
      <c r="F211" s="348" t="s">
        <v>1186</v>
      </c>
      <c r="G211" s="352">
        <v>5</v>
      </c>
      <c r="H211" s="351">
        <v>10</v>
      </c>
      <c r="I211" s="354"/>
      <c r="J211" s="345">
        <f t="shared" si="24"/>
        <v>11.8</v>
      </c>
      <c r="K211" s="375">
        <f t="shared" si="25"/>
        <v>59</v>
      </c>
    </row>
    <row r="212" spans="1:11" s="360" customFormat="1">
      <c r="A212" s="395" t="s">
        <v>1406</v>
      </c>
      <c r="B212" s="407"/>
      <c r="C212" s="404"/>
      <c r="D212" s="369"/>
      <c r="E212" s="410"/>
      <c r="F212" s="348" t="s">
        <v>1187</v>
      </c>
      <c r="G212" s="352">
        <v>192</v>
      </c>
      <c r="H212" s="351">
        <v>30</v>
      </c>
      <c r="I212" s="354"/>
      <c r="J212" s="345">
        <f t="shared" si="24"/>
        <v>35.4</v>
      </c>
      <c r="K212" s="375">
        <f t="shared" si="25"/>
        <v>6796.7999999999993</v>
      </c>
    </row>
    <row r="213" spans="1:11" s="360" customFormat="1" ht="24.75">
      <c r="A213" s="395" t="s">
        <v>1407</v>
      </c>
      <c r="B213" s="407"/>
      <c r="C213" s="404"/>
      <c r="D213" s="369"/>
      <c r="E213" s="410"/>
      <c r="F213" s="348" t="s">
        <v>1188</v>
      </c>
      <c r="G213" s="352">
        <v>42</v>
      </c>
      <c r="H213" s="351">
        <v>30</v>
      </c>
      <c r="I213" s="354"/>
      <c r="J213" s="345">
        <f t="shared" si="24"/>
        <v>35.4</v>
      </c>
      <c r="K213" s="375">
        <f t="shared" si="25"/>
        <v>1486.8</v>
      </c>
    </row>
    <row r="214" spans="1:11" s="360" customFormat="1" ht="24.75">
      <c r="A214" s="395" t="s">
        <v>1408</v>
      </c>
      <c r="B214" s="407"/>
      <c r="C214" s="404"/>
      <c r="D214" s="369"/>
      <c r="E214" s="410"/>
      <c r="F214" s="348" t="s">
        <v>1484</v>
      </c>
      <c r="G214" s="352">
        <v>3502</v>
      </c>
      <c r="H214" s="351">
        <v>50</v>
      </c>
      <c r="I214" s="354"/>
      <c r="J214" s="345">
        <f t="shared" si="24"/>
        <v>59</v>
      </c>
      <c r="K214" s="375">
        <f t="shared" si="25"/>
        <v>206618</v>
      </c>
    </row>
    <row r="215" spans="1:11" s="360" customFormat="1">
      <c r="A215" s="395" t="s">
        <v>1409</v>
      </c>
      <c r="B215" s="407"/>
      <c r="C215" s="404"/>
      <c r="D215" s="369"/>
      <c r="E215" s="410"/>
      <c r="F215" s="348" t="s">
        <v>1195</v>
      </c>
      <c r="G215" s="352">
        <v>302</v>
      </c>
      <c r="H215" s="351">
        <v>50</v>
      </c>
      <c r="I215" s="354"/>
      <c r="J215" s="345">
        <f t="shared" si="24"/>
        <v>59</v>
      </c>
      <c r="K215" s="375">
        <f t="shared" si="25"/>
        <v>17818</v>
      </c>
    </row>
    <row r="216" spans="1:11" s="360" customFormat="1">
      <c r="A216" s="395" t="s">
        <v>1410</v>
      </c>
      <c r="B216" s="407"/>
      <c r="C216" s="404"/>
      <c r="D216" s="369"/>
      <c r="E216" s="410"/>
      <c r="F216" s="348" t="s">
        <v>1190</v>
      </c>
      <c r="G216" s="352">
        <v>5</v>
      </c>
      <c r="H216" s="351">
        <v>40</v>
      </c>
      <c r="I216" s="354"/>
      <c r="J216" s="345">
        <f t="shared" si="24"/>
        <v>47.2</v>
      </c>
      <c r="K216" s="375">
        <f t="shared" si="25"/>
        <v>236</v>
      </c>
    </row>
    <row r="217" spans="1:11" s="360" customFormat="1" ht="24.75">
      <c r="A217" s="395" t="s">
        <v>1411</v>
      </c>
      <c r="B217" s="407"/>
      <c r="C217" s="404"/>
      <c r="D217" s="369"/>
      <c r="E217" s="410"/>
      <c r="F217" s="348" t="s">
        <v>1196</v>
      </c>
      <c r="G217" s="352">
        <v>40</v>
      </c>
      <c r="H217" s="351">
        <v>50</v>
      </c>
      <c r="I217" s="354"/>
      <c r="J217" s="345">
        <f t="shared" si="24"/>
        <v>59</v>
      </c>
      <c r="K217" s="375">
        <f t="shared" si="25"/>
        <v>2360</v>
      </c>
    </row>
    <row r="218" spans="1:11" s="360" customFormat="1">
      <c r="A218" s="395" t="s">
        <v>1412</v>
      </c>
      <c r="B218" s="407"/>
      <c r="C218" s="404"/>
      <c r="D218" s="369"/>
      <c r="E218" s="410"/>
      <c r="F218" s="348" t="s">
        <v>1191</v>
      </c>
      <c r="G218" s="352">
        <v>8</v>
      </c>
      <c r="H218" s="351">
        <v>50</v>
      </c>
      <c r="I218" s="354"/>
      <c r="J218" s="345">
        <f t="shared" si="24"/>
        <v>59</v>
      </c>
      <c r="K218" s="375">
        <f t="shared" si="25"/>
        <v>472</v>
      </c>
    </row>
    <row r="219" spans="1:11" s="360" customFormat="1">
      <c r="A219" s="395" t="s">
        <v>1413</v>
      </c>
      <c r="B219" s="407"/>
      <c r="C219" s="404"/>
      <c r="D219" s="369"/>
      <c r="E219" s="410"/>
      <c r="F219" s="348" t="s">
        <v>1192</v>
      </c>
      <c r="G219" s="352">
        <v>8</v>
      </c>
      <c r="H219" s="351">
        <v>40</v>
      </c>
      <c r="I219" s="354"/>
      <c r="J219" s="345">
        <f t="shared" si="24"/>
        <v>47.2</v>
      </c>
      <c r="K219" s="375">
        <f t="shared" si="25"/>
        <v>377.6</v>
      </c>
    </row>
    <row r="220" spans="1:11" s="360" customFormat="1">
      <c r="A220" s="395" t="s">
        <v>1414</v>
      </c>
      <c r="B220" s="407"/>
      <c r="C220" s="404"/>
      <c r="D220" s="369"/>
      <c r="E220" s="410"/>
      <c r="F220" s="348" t="s">
        <v>1193</v>
      </c>
      <c r="G220" s="352">
        <v>10</v>
      </c>
      <c r="H220" s="351">
        <v>40</v>
      </c>
      <c r="I220" s="354"/>
      <c r="J220" s="345">
        <f t="shared" si="24"/>
        <v>47.2</v>
      </c>
      <c r="K220" s="375">
        <f t="shared" si="25"/>
        <v>472</v>
      </c>
    </row>
    <row r="221" spans="1:11" s="360" customFormat="1">
      <c r="A221" s="395" t="s">
        <v>1415</v>
      </c>
      <c r="B221" s="407"/>
      <c r="C221" s="404"/>
      <c r="D221" s="369"/>
      <c r="E221" s="410"/>
      <c r="F221" s="348" t="s">
        <v>1197</v>
      </c>
      <c r="G221" s="352">
        <v>161</v>
      </c>
      <c r="H221" s="351">
        <v>50</v>
      </c>
      <c r="I221" s="354"/>
      <c r="J221" s="345">
        <f t="shared" si="24"/>
        <v>59</v>
      </c>
      <c r="K221" s="375">
        <f t="shared" si="25"/>
        <v>9499</v>
      </c>
    </row>
    <row r="222" spans="1:11" s="360" customFormat="1">
      <c r="A222" s="395" t="s">
        <v>1416</v>
      </c>
      <c r="B222" s="407"/>
      <c r="C222" s="404"/>
      <c r="D222" s="369"/>
      <c r="E222" s="410"/>
      <c r="F222" s="348" t="s">
        <v>1194</v>
      </c>
      <c r="G222" s="352">
        <v>130</v>
      </c>
      <c r="H222" s="351">
        <v>50</v>
      </c>
      <c r="I222" s="354"/>
      <c r="J222" s="345">
        <f t="shared" si="24"/>
        <v>59</v>
      </c>
      <c r="K222" s="375">
        <f t="shared" si="25"/>
        <v>7670</v>
      </c>
    </row>
    <row r="223" spans="1:11" s="360" customFormat="1">
      <c r="A223" s="395" t="s">
        <v>1417</v>
      </c>
      <c r="B223" s="407"/>
      <c r="C223" s="404"/>
      <c r="D223" s="369"/>
      <c r="E223" s="410"/>
      <c r="F223" s="348" t="s">
        <v>1198</v>
      </c>
      <c r="G223" s="352">
        <v>5</v>
      </c>
      <c r="H223" s="351">
        <v>50</v>
      </c>
      <c r="I223" s="354"/>
      <c r="J223" s="345">
        <f t="shared" si="24"/>
        <v>59</v>
      </c>
      <c r="K223" s="375">
        <f t="shared" si="25"/>
        <v>295</v>
      </c>
    </row>
    <row r="224" spans="1:11" s="360" customFormat="1">
      <c r="A224" s="395" t="s">
        <v>1418</v>
      </c>
      <c r="B224" s="407"/>
      <c r="C224" s="404"/>
      <c r="D224" s="369"/>
      <c r="E224" s="410"/>
      <c r="F224" s="348" t="s">
        <v>1199</v>
      </c>
      <c r="G224" s="352">
        <v>430</v>
      </c>
      <c r="H224" s="351">
        <v>90</v>
      </c>
      <c r="I224" s="354"/>
      <c r="J224" s="345">
        <f t="shared" si="24"/>
        <v>106.2</v>
      </c>
      <c r="K224" s="375">
        <f t="shared" si="25"/>
        <v>45666</v>
      </c>
    </row>
    <row r="225" spans="1:11" s="360" customFormat="1">
      <c r="A225" s="395" t="s">
        <v>1419</v>
      </c>
      <c r="B225" s="407"/>
      <c r="C225" s="404"/>
      <c r="D225" s="369"/>
      <c r="E225" s="410"/>
      <c r="F225" s="348" t="s">
        <v>1200</v>
      </c>
      <c r="G225" s="352">
        <v>920</v>
      </c>
      <c r="H225" s="351">
        <v>40</v>
      </c>
      <c r="I225" s="354"/>
      <c r="J225" s="345">
        <f t="shared" si="24"/>
        <v>47.2</v>
      </c>
      <c r="K225" s="375">
        <f t="shared" si="25"/>
        <v>43424</v>
      </c>
    </row>
    <row r="226" spans="1:11" s="360" customFormat="1">
      <c r="A226" s="395" t="s">
        <v>1420</v>
      </c>
      <c r="B226" s="407"/>
      <c r="C226" s="404"/>
      <c r="D226" s="369"/>
      <c r="E226" s="410"/>
      <c r="F226" s="348" t="s">
        <v>1201</v>
      </c>
      <c r="G226" s="352">
        <v>906</v>
      </c>
      <c r="H226" s="351">
        <v>50</v>
      </c>
      <c r="I226" s="354"/>
      <c r="J226" s="345">
        <f t="shared" si="24"/>
        <v>59</v>
      </c>
      <c r="K226" s="375">
        <f t="shared" si="25"/>
        <v>53454</v>
      </c>
    </row>
    <row r="227" spans="1:11" s="360" customFormat="1">
      <c r="A227" s="395" t="s">
        <v>1421</v>
      </c>
      <c r="B227" s="407"/>
      <c r="C227" s="404"/>
      <c r="D227" s="369"/>
      <c r="E227" s="410"/>
      <c r="F227" s="348" t="s">
        <v>1202</v>
      </c>
      <c r="G227" s="352">
        <v>922</v>
      </c>
      <c r="H227" s="351">
        <v>50</v>
      </c>
      <c r="I227" s="354"/>
      <c r="J227" s="345">
        <f t="shared" si="24"/>
        <v>59</v>
      </c>
      <c r="K227" s="375">
        <f t="shared" si="25"/>
        <v>54398</v>
      </c>
    </row>
    <row r="228" spans="1:11" s="360" customFormat="1">
      <c r="A228" s="395" t="s">
        <v>1422</v>
      </c>
      <c r="B228" s="407"/>
      <c r="C228" s="404"/>
      <c r="D228" s="369"/>
      <c r="E228" s="410"/>
      <c r="F228" s="348" t="s">
        <v>1203</v>
      </c>
      <c r="G228" s="352">
        <v>5576</v>
      </c>
      <c r="H228" s="351">
        <v>30</v>
      </c>
      <c r="I228" s="354"/>
      <c r="J228" s="345">
        <f t="shared" si="24"/>
        <v>35.4</v>
      </c>
      <c r="K228" s="375">
        <f t="shared" si="25"/>
        <v>197390.4</v>
      </c>
    </row>
    <row r="229" spans="1:11" s="360" customFormat="1">
      <c r="A229" s="395" t="s">
        <v>1423</v>
      </c>
      <c r="B229" s="407"/>
      <c r="C229" s="406"/>
      <c r="D229" s="412"/>
      <c r="E229" s="410"/>
      <c r="F229" s="349" t="s">
        <v>921</v>
      </c>
      <c r="G229" s="347">
        <v>60000</v>
      </c>
      <c r="H229" s="343">
        <v>150</v>
      </c>
      <c r="I229" s="344" t="s">
        <v>316</v>
      </c>
      <c r="J229" s="345">
        <f t="shared" si="24"/>
        <v>177</v>
      </c>
      <c r="K229" s="375">
        <f t="shared" si="25"/>
        <v>10620000</v>
      </c>
    </row>
    <row r="230" spans="1:11" s="360" customFormat="1">
      <c r="A230" s="395" t="s">
        <v>1424</v>
      </c>
      <c r="B230" s="407"/>
      <c r="C230" s="406"/>
      <c r="D230" s="412"/>
      <c r="E230" s="410"/>
      <c r="F230" s="349" t="s">
        <v>1210</v>
      </c>
      <c r="G230" s="347">
        <v>216</v>
      </c>
      <c r="H230" s="343">
        <v>190</v>
      </c>
      <c r="I230" s="344"/>
      <c r="J230" s="345">
        <f t="shared" si="24"/>
        <v>224.2</v>
      </c>
      <c r="K230" s="375">
        <f t="shared" si="25"/>
        <v>48427.199999999997</v>
      </c>
    </row>
    <row r="231" spans="1:11" s="360" customFormat="1" ht="27">
      <c r="A231" s="395" t="s">
        <v>1425</v>
      </c>
      <c r="B231" s="407"/>
      <c r="C231" s="406"/>
      <c r="D231" s="412"/>
      <c r="E231" s="410"/>
      <c r="F231" s="349" t="s">
        <v>1209</v>
      </c>
      <c r="G231" s="347">
        <v>31</v>
      </c>
      <c r="H231" s="343">
        <v>150</v>
      </c>
      <c r="I231" s="344" t="s">
        <v>316</v>
      </c>
      <c r="J231" s="345">
        <f t="shared" si="24"/>
        <v>177</v>
      </c>
      <c r="K231" s="375">
        <f t="shared" si="25"/>
        <v>5487</v>
      </c>
    </row>
    <row r="232" spans="1:11" s="360" customFormat="1">
      <c r="A232" s="395" t="s">
        <v>1426</v>
      </c>
      <c r="B232" s="407"/>
      <c r="C232" s="406"/>
      <c r="D232" s="412"/>
      <c r="E232" s="410"/>
      <c r="F232" s="349" t="s">
        <v>1319</v>
      </c>
      <c r="G232" s="347">
        <v>1830</v>
      </c>
      <c r="H232" s="343">
        <v>95</v>
      </c>
      <c r="I232" s="344" t="s">
        <v>316</v>
      </c>
      <c r="J232" s="345">
        <f t="shared" si="24"/>
        <v>112.1</v>
      </c>
      <c r="K232" s="375">
        <f t="shared" si="25"/>
        <v>205143</v>
      </c>
    </row>
    <row r="233" spans="1:11" s="360" customFormat="1" ht="42.75" customHeight="1">
      <c r="A233" s="395" t="s">
        <v>1427</v>
      </c>
      <c r="B233" s="407"/>
      <c r="C233" s="406"/>
      <c r="D233" s="412"/>
      <c r="E233" s="410"/>
      <c r="F233" s="349" t="s">
        <v>1313</v>
      </c>
      <c r="G233" s="347">
        <v>330</v>
      </c>
      <c r="H233" s="343"/>
      <c r="I233" s="344"/>
      <c r="J233" s="345"/>
      <c r="K233" s="375"/>
    </row>
    <row r="234" spans="1:11" s="360" customFormat="1" ht="40.5">
      <c r="A234" s="395" t="s">
        <v>1428</v>
      </c>
      <c r="B234" s="762" t="s">
        <v>1362</v>
      </c>
      <c r="C234" s="761" t="s">
        <v>1363</v>
      </c>
      <c r="D234" s="757" t="s">
        <v>1364</v>
      </c>
      <c r="E234" s="385"/>
      <c r="F234" s="341" t="s">
        <v>1365</v>
      </c>
      <c r="G234" s="347">
        <v>600</v>
      </c>
      <c r="H234" s="343">
        <v>90</v>
      </c>
      <c r="I234" s="344" t="s">
        <v>316</v>
      </c>
      <c r="J234" s="345">
        <f t="shared" ref="J234" si="26">H234*0.18+H234</f>
        <v>106.2</v>
      </c>
      <c r="K234" s="375">
        <f t="shared" ref="K234" si="27">J234*G234</f>
        <v>63720</v>
      </c>
    </row>
    <row r="235" spans="1:11" s="360" customFormat="1" ht="54">
      <c r="A235" s="395" t="s">
        <v>1429</v>
      </c>
      <c r="B235" s="762"/>
      <c r="C235" s="761"/>
      <c r="D235" s="757"/>
      <c r="E235" s="385"/>
      <c r="F235" s="341" t="s">
        <v>1366</v>
      </c>
      <c r="G235" s="347">
        <v>50</v>
      </c>
      <c r="H235" s="343">
        <v>495</v>
      </c>
      <c r="I235" s="344" t="s">
        <v>316</v>
      </c>
      <c r="J235" s="345">
        <f t="shared" ref="J235" si="28">H235*0.18+H235</f>
        <v>584.1</v>
      </c>
      <c r="K235" s="375">
        <f t="shared" ref="K235" si="29">J235*G235</f>
        <v>29205</v>
      </c>
    </row>
    <row r="236" spans="1:11" s="360" customFormat="1" ht="54">
      <c r="A236" s="395" t="s">
        <v>1430</v>
      </c>
      <c r="B236" s="762"/>
      <c r="C236" s="761"/>
      <c r="D236" s="757"/>
      <c r="E236" s="385"/>
      <c r="F236" s="341" t="s">
        <v>1367</v>
      </c>
      <c r="G236" s="347">
        <v>50</v>
      </c>
      <c r="H236" s="343">
        <v>495</v>
      </c>
      <c r="I236" s="344" t="s">
        <v>316</v>
      </c>
      <c r="J236" s="345">
        <f t="shared" ref="J236" si="30">H236*0.18+H236</f>
        <v>584.1</v>
      </c>
      <c r="K236" s="375">
        <f t="shared" ref="K236" si="31">J236*G236</f>
        <v>29205</v>
      </c>
    </row>
    <row r="237" spans="1:11" s="360" customFormat="1" ht="54">
      <c r="A237" s="395" t="s">
        <v>1431</v>
      </c>
      <c r="B237" s="762"/>
      <c r="C237" s="761"/>
      <c r="D237" s="757"/>
      <c r="E237" s="385"/>
      <c r="F237" s="341" t="s">
        <v>1368</v>
      </c>
      <c r="G237" s="347">
        <v>100</v>
      </c>
      <c r="H237" s="343">
        <v>495</v>
      </c>
      <c r="I237" s="344" t="s">
        <v>316</v>
      </c>
      <c r="J237" s="345">
        <f t="shared" ref="J237" si="32">H237*0.18+H237</f>
        <v>584.1</v>
      </c>
      <c r="K237" s="375">
        <f t="shared" ref="K237" si="33">J237*G237</f>
        <v>58410</v>
      </c>
    </row>
    <row r="238" spans="1:11" s="360" customFormat="1" ht="54">
      <c r="A238" s="395" t="s">
        <v>1432</v>
      </c>
      <c r="B238" s="762"/>
      <c r="C238" s="761"/>
      <c r="D238" s="757"/>
      <c r="E238" s="385"/>
      <c r="F238" s="341" t="s">
        <v>1369</v>
      </c>
      <c r="G238" s="347">
        <v>100</v>
      </c>
      <c r="H238" s="343">
        <v>495</v>
      </c>
      <c r="I238" s="344" t="s">
        <v>316</v>
      </c>
      <c r="J238" s="345">
        <f t="shared" ref="J238" si="34">H238*0.18+H238</f>
        <v>584.1</v>
      </c>
      <c r="K238" s="375">
        <f t="shared" ref="K238" si="35">J238*G238</f>
        <v>58410</v>
      </c>
    </row>
    <row r="239" spans="1:11" s="360" customFormat="1" ht="54">
      <c r="A239" s="395" t="s">
        <v>1449</v>
      </c>
      <c r="B239" s="762"/>
      <c r="C239" s="761"/>
      <c r="D239" s="757"/>
      <c r="E239" s="385"/>
      <c r="F239" s="341" t="s">
        <v>1371</v>
      </c>
      <c r="G239" s="347">
        <v>50</v>
      </c>
      <c r="H239" s="343">
        <v>495</v>
      </c>
      <c r="I239" s="344" t="s">
        <v>316</v>
      </c>
      <c r="J239" s="345">
        <f t="shared" ref="J239" si="36">H239*0.18+H239</f>
        <v>584.1</v>
      </c>
      <c r="K239" s="375">
        <f t="shared" ref="K239" si="37">J239*G239</f>
        <v>29205</v>
      </c>
    </row>
    <row r="240" spans="1:11" s="360" customFormat="1" ht="54">
      <c r="A240" s="395" t="s">
        <v>1450</v>
      </c>
      <c r="B240" s="762"/>
      <c r="C240" s="761"/>
      <c r="D240" s="757"/>
      <c r="E240" s="385"/>
      <c r="F240" s="341" t="s">
        <v>1370</v>
      </c>
      <c r="G240" s="347">
        <v>50</v>
      </c>
      <c r="H240" s="343">
        <v>495</v>
      </c>
      <c r="I240" s="344" t="s">
        <v>316</v>
      </c>
      <c r="J240" s="345">
        <f t="shared" ref="J240" si="38">H240*0.18+H240</f>
        <v>584.1</v>
      </c>
      <c r="K240" s="375">
        <f t="shared" ref="K240" si="39">J240*G240</f>
        <v>29205</v>
      </c>
    </row>
    <row r="241" spans="1:13" s="360" customFormat="1" ht="54">
      <c r="A241" s="395" t="s">
        <v>1451</v>
      </c>
      <c r="B241" s="762"/>
      <c r="C241" s="761"/>
      <c r="D241" s="757"/>
      <c r="E241" s="385"/>
      <c r="F241" s="341" t="s">
        <v>1372</v>
      </c>
      <c r="G241" s="347">
        <v>50</v>
      </c>
      <c r="H241" s="343">
        <v>495</v>
      </c>
      <c r="I241" s="344" t="s">
        <v>316</v>
      </c>
      <c r="J241" s="345">
        <f t="shared" ref="J241" si="40">H241*0.18+H241</f>
        <v>584.1</v>
      </c>
      <c r="K241" s="375">
        <f t="shared" ref="K241" si="41">J241*G241</f>
        <v>29205</v>
      </c>
    </row>
    <row r="242" spans="1:13" s="360" customFormat="1" ht="54">
      <c r="A242" s="395" t="s">
        <v>1452</v>
      </c>
      <c r="B242" s="762"/>
      <c r="C242" s="761"/>
      <c r="D242" s="757"/>
      <c r="E242" s="385"/>
      <c r="F242" s="341" t="s">
        <v>1373</v>
      </c>
      <c r="G242" s="347">
        <v>50</v>
      </c>
      <c r="H242" s="343">
        <v>495</v>
      </c>
      <c r="I242" s="344" t="s">
        <v>316</v>
      </c>
      <c r="J242" s="345">
        <f t="shared" ref="J242" si="42">H242*0.18+H242</f>
        <v>584.1</v>
      </c>
      <c r="K242" s="375">
        <f t="shared" ref="K242" si="43">J242*G242</f>
        <v>29205</v>
      </c>
    </row>
    <row r="243" spans="1:13" s="360" customFormat="1" ht="67.5">
      <c r="A243" s="395" t="s">
        <v>1453</v>
      </c>
      <c r="B243" s="762"/>
      <c r="C243" s="761"/>
      <c r="D243" s="757"/>
      <c r="E243" s="385"/>
      <c r="F243" s="341" t="s">
        <v>1374</v>
      </c>
      <c r="G243" s="347">
        <v>300</v>
      </c>
      <c r="H243" s="343">
        <v>150</v>
      </c>
      <c r="I243" s="344" t="s">
        <v>316</v>
      </c>
      <c r="J243" s="345">
        <f t="shared" ref="J243" si="44">H243*0.18+H243</f>
        <v>177</v>
      </c>
      <c r="K243" s="375">
        <f t="shared" ref="K243" si="45">J243*G243</f>
        <v>53100</v>
      </c>
    </row>
    <row r="244" spans="1:13" s="360" customFormat="1" ht="54">
      <c r="A244" s="395" t="s">
        <v>1454</v>
      </c>
      <c r="B244" s="762"/>
      <c r="C244" s="761"/>
      <c r="D244" s="757"/>
      <c r="E244" s="385"/>
      <c r="F244" s="341" t="s">
        <v>1375</v>
      </c>
      <c r="G244" s="347">
        <v>300</v>
      </c>
      <c r="H244" s="343">
        <v>150</v>
      </c>
      <c r="I244" s="344" t="s">
        <v>316</v>
      </c>
      <c r="J244" s="345">
        <f t="shared" ref="J244:J245" si="46">H244*0.18+H244</f>
        <v>177</v>
      </c>
      <c r="K244" s="375">
        <f t="shared" ref="K244:K245" si="47">J244*G244</f>
        <v>53100</v>
      </c>
    </row>
    <row r="245" spans="1:13" s="360" customFormat="1" ht="54">
      <c r="A245" s="395" t="s">
        <v>1455</v>
      </c>
      <c r="B245" s="762"/>
      <c r="C245" s="761"/>
      <c r="D245" s="757"/>
      <c r="E245" s="385"/>
      <c r="F245" s="341" t="s">
        <v>1376</v>
      </c>
      <c r="G245" s="347">
        <v>50</v>
      </c>
      <c r="H245" s="343">
        <v>495</v>
      </c>
      <c r="I245" s="344" t="s">
        <v>316</v>
      </c>
      <c r="J245" s="345">
        <f t="shared" si="46"/>
        <v>584.1</v>
      </c>
      <c r="K245" s="375">
        <f t="shared" si="47"/>
        <v>29205</v>
      </c>
    </row>
    <row r="246" spans="1:13" s="360" customFormat="1" ht="54">
      <c r="A246" s="395" t="s">
        <v>1456</v>
      </c>
      <c r="B246" s="762"/>
      <c r="C246" s="761"/>
      <c r="D246" s="757"/>
      <c r="E246" s="385"/>
      <c r="F246" s="341" t="s">
        <v>1377</v>
      </c>
      <c r="G246" s="347">
        <v>50</v>
      </c>
      <c r="H246" s="343">
        <v>495</v>
      </c>
      <c r="I246" s="344" t="s">
        <v>316</v>
      </c>
      <c r="J246" s="345">
        <f t="shared" ref="J246" si="48">H246*0.18+H246</f>
        <v>584.1</v>
      </c>
      <c r="K246" s="375">
        <f t="shared" ref="K246" si="49">J246*G246</f>
        <v>29205</v>
      </c>
    </row>
    <row r="247" spans="1:13" s="360" customFormat="1" ht="18">
      <c r="A247" s="395" t="s">
        <v>1457</v>
      </c>
      <c r="B247" s="355"/>
      <c r="C247" s="404"/>
      <c r="D247" s="409" t="s">
        <v>1402</v>
      </c>
      <c r="E247" s="385"/>
      <c r="F247" s="354" t="s">
        <v>352</v>
      </c>
      <c r="G247" s="352">
        <v>1</v>
      </c>
      <c r="H247" s="343">
        <v>7000</v>
      </c>
      <c r="I247" s="343" t="s">
        <v>316</v>
      </c>
      <c r="J247" s="345">
        <f t="shared" ref="J247" si="50">H247*0.18+H247</f>
        <v>8260</v>
      </c>
      <c r="K247" s="375">
        <f t="shared" ref="K247" si="51">J247*G247</f>
        <v>8260</v>
      </c>
      <c r="L247" s="367"/>
      <c r="M247" s="367"/>
    </row>
    <row r="248" spans="1:13" s="360" customFormat="1" ht="24" customHeight="1">
      <c r="A248" s="395" t="s">
        <v>1458</v>
      </c>
      <c r="B248" s="761" t="s">
        <v>1438</v>
      </c>
      <c r="C248" s="759" t="s">
        <v>1437</v>
      </c>
      <c r="D248" s="757" t="s">
        <v>1436</v>
      </c>
      <c r="E248" s="410">
        <v>130</v>
      </c>
      <c r="F248" s="273" t="s">
        <v>1433</v>
      </c>
      <c r="G248" s="352">
        <v>130</v>
      </c>
      <c r="H248" s="343">
        <v>1740</v>
      </c>
      <c r="I248" s="343" t="s">
        <v>316</v>
      </c>
      <c r="J248" s="345">
        <f t="shared" ref="J248:J250" si="52">H248*0.18+H248</f>
        <v>2053.1999999999998</v>
      </c>
      <c r="K248" s="375">
        <f t="shared" ref="K248:K250" si="53">J248*G248</f>
        <v>266916</v>
      </c>
    </row>
    <row r="249" spans="1:13" s="360" customFormat="1" ht="15">
      <c r="A249" s="395" t="s">
        <v>1482</v>
      </c>
      <c r="B249" s="761"/>
      <c r="C249" s="760"/>
      <c r="D249" s="757"/>
      <c r="E249" s="410">
        <v>130</v>
      </c>
      <c r="F249" s="273" t="s">
        <v>1434</v>
      </c>
      <c r="G249" s="352">
        <v>130</v>
      </c>
      <c r="H249" s="343">
        <v>1805</v>
      </c>
      <c r="I249" s="343" t="s">
        <v>316</v>
      </c>
      <c r="J249" s="345">
        <f t="shared" si="52"/>
        <v>2129.9</v>
      </c>
      <c r="K249" s="375">
        <f t="shared" si="53"/>
        <v>276887</v>
      </c>
    </row>
    <row r="250" spans="1:13" s="360" customFormat="1" ht="15">
      <c r="A250" s="429" t="s">
        <v>1483</v>
      </c>
      <c r="B250" s="759"/>
      <c r="C250" s="760"/>
      <c r="D250" s="758"/>
      <c r="E250" s="430">
        <v>130</v>
      </c>
      <c r="F250" s="431" t="s">
        <v>1435</v>
      </c>
      <c r="G250" s="432">
        <v>130</v>
      </c>
      <c r="H250" s="433">
        <v>1265</v>
      </c>
      <c r="I250" s="433" t="s">
        <v>316</v>
      </c>
      <c r="J250" s="434">
        <f t="shared" si="52"/>
        <v>1492.7</v>
      </c>
      <c r="K250" s="435">
        <f t="shared" si="53"/>
        <v>194051</v>
      </c>
    </row>
    <row r="251" spans="1:13" s="360" customFormat="1" ht="30">
      <c r="A251" s="415"/>
      <c r="B251" s="355"/>
      <c r="C251" s="404"/>
      <c r="D251" s="417" t="s">
        <v>1487</v>
      </c>
      <c r="E251" s="416">
        <v>2</v>
      </c>
      <c r="F251" s="273" t="s">
        <v>1486</v>
      </c>
      <c r="G251" s="352">
        <v>2</v>
      </c>
      <c r="H251" s="343"/>
      <c r="I251" s="343"/>
      <c r="J251" s="345"/>
      <c r="K251" s="436"/>
    </row>
    <row r="252" spans="1:13" s="360" customFormat="1">
      <c r="A252" s="363"/>
      <c r="B252" s="364"/>
      <c r="C252" s="365"/>
      <c r="D252" s="368"/>
      <c r="E252" s="388"/>
      <c r="F252" s="363"/>
      <c r="G252" s="363"/>
      <c r="H252" s="363"/>
      <c r="I252" s="363"/>
      <c r="J252" s="363"/>
      <c r="K252" s="366"/>
    </row>
    <row r="253" spans="1:13" s="360" customFormat="1">
      <c r="A253" s="363"/>
      <c r="B253" s="364"/>
      <c r="C253" s="365"/>
      <c r="D253" s="368"/>
      <c r="E253" s="388"/>
      <c r="F253" s="363"/>
      <c r="G253" s="363"/>
      <c r="H253" s="363"/>
      <c r="I253" s="363"/>
      <c r="J253" s="363"/>
      <c r="K253" s="366"/>
    </row>
    <row r="254" spans="1:13" s="360" customFormat="1">
      <c r="A254" s="363"/>
      <c r="B254" s="364"/>
      <c r="C254" s="365"/>
      <c r="D254" s="368"/>
      <c r="E254" s="388"/>
      <c r="F254" s="363"/>
      <c r="G254" s="363"/>
      <c r="H254" s="363"/>
      <c r="I254" s="363"/>
      <c r="J254" s="363"/>
      <c r="K254" s="366"/>
    </row>
    <row r="255" spans="1:13" s="360" customFormat="1">
      <c r="A255" s="363"/>
      <c r="B255" s="364"/>
      <c r="C255" s="365"/>
      <c r="D255" s="368"/>
      <c r="E255" s="388"/>
      <c r="F255" s="363"/>
      <c r="G255" s="363"/>
      <c r="H255" s="363"/>
      <c r="I255" s="363"/>
      <c r="J255" s="363"/>
      <c r="K255" s="366"/>
    </row>
    <row r="256" spans="1:13" s="360" customFormat="1">
      <c r="A256" s="363"/>
      <c r="B256" s="364"/>
      <c r="C256" s="365"/>
      <c r="D256" s="368"/>
      <c r="E256" s="388"/>
      <c r="F256" s="363"/>
      <c r="G256" s="363"/>
      <c r="H256" s="363"/>
      <c r="I256" s="363"/>
      <c r="J256" s="363"/>
      <c r="K256" s="366"/>
    </row>
    <row r="257" spans="1:11" s="360" customFormat="1">
      <c r="A257" s="363"/>
      <c r="B257" s="364"/>
      <c r="C257" s="365"/>
      <c r="D257" s="368"/>
      <c r="E257" s="388"/>
      <c r="F257" s="363"/>
      <c r="G257" s="363"/>
      <c r="H257" s="363"/>
      <c r="I257" s="363"/>
      <c r="J257" s="363"/>
      <c r="K257" s="366"/>
    </row>
    <row r="258" spans="1:11" s="360" customFormat="1">
      <c r="A258" s="363"/>
      <c r="B258" s="364"/>
      <c r="C258" s="365"/>
      <c r="D258" s="368"/>
      <c r="E258" s="388"/>
      <c r="F258" s="363"/>
      <c r="G258" s="363"/>
      <c r="H258" s="363"/>
      <c r="I258" s="363"/>
      <c r="J258" s="363"/>
      <c r="K258" s="366"/>
    </row>
    <row r="259" spans="1:11" s="360" customFormat="1">
      <c r="A259" s="363"/>
      <c r="B259" s="364"/>
      <c r="C259" s="365"/>
      <c r="D259" s="368"/>
      <c r="E259" s="388"/>
      <c r="F259" s="363"/>
      <c r="G259" s="363"/>
      <c r="H259" s="363"/>
      <c r="I259" s="363"/>
      <c r="J259" s="363"/>
      <c r="K259" s="366"/>
    </row>
    <row r="260" spans="1:11" s="360" customFormat="1">
      <c r="A260" s="363"/>
      <c r="B260" s="364"/>
      <c r="C260" s="365"/>
      <c r="D260" s="368"/>
      <c r="E260" s="388"/>
      <c r="F260" s="363"/>
      <c r="G260" s="363"/>
      <c r="H260" s="363"/>
      <c r="I260" s="363"/>
      <c r="J260" s="363"/>
      <c r="K260" s="366"/>
    </row>
    <row r="261" spans="1:11" s="360" customFormat="1">
      <c r="A261" s="363"/>
      <c r="B261" s="364"/>
      <c r="C261" s="365"/>
      <c r="D261" s="368"/>
      <c r="E261" s="388"/>
      <c r="F261" s="363"/>
      <c r="G261" s="363"/>
      <c r="H261" s="363"/>
      <c r="I261" s="363"/>
      <c r="J261" s="363"/>
      <c r="K261" s="366"/>
    </row>
    <row r="262" spans="1:11" s="360" customFormat="1">
      <c r="A262" s="363"/>
      <c r="B262" s="364"/>
      <c r="C262" s="365"/>
      <c r="D262" s="368"/>
      <c r="E262" s="388"/>
      <c r="F262" s="363"/>
      <c r="G262" s="363"/>
      <c r="H262" s="363"/>
      <c r="I262" s="363"/>
      <c r="J262" s="363"/>
      <c r="K262" s="366"/>
    </row>
    <row r="263" spans="1:11" s="360" customFormat="1">
      <c r="A263" s="363"/>
      <c r="B263" s="364"/>
      <c r="C263" s="365"/>
      <c r="D263" s="368"/>
      <c r="E263" s="388"/>
      <c r="F263" s="363"/>
      <c r="G263" s="363"/>
      <c r="H263" s="363"/>
      <c r="I263" s="363"/>
      <c r="J263" s="363"/>
      <c r="K263" s="366"/>
    </row>
    <row r="264" spans="1:11" s="360" customFormat="1">
      <c r="A264" s="363"/>
      <c r="B264" s="364"/>
      <c r="C264" s="365"/>
      <c r="D264" s="368"/>
      <c r="E264" s="388"/>
      <c r="F264" s="363"/>
      <c r="G264" s="363"/>
      <c r="H264" s="363"/>
      <c r="I264" s="363"/>
      <c r="J264" s="363"/>
      <c r="K264" s="366"/>
    </row>
    <row r="265" spans="1:11" s="360" customFormat="1">
      <c r="A265" s="363"/>
      <c r="B265" s="364"/>
      <c r="C265" s="365"/>
      <c r="D265" s="368"/>
      <c r="E265" s="388"/>
      <c r="F265" s="363"/>
      <c r="G265" s="363"/>
      <c r="H265" s="363"/>
      <c r="I265" s="363"/>
      <c r="J265" s="363"/>
      <c r="K265" s="366"/>
    </row>
    <row r="266" spans="1:11" s="360" customFormat="1">
      <c r="A266" s="363"/>
      <c r="B266" s="364"/>
      <c r="C266" s="365"/>
      <c r="D266" s="368"/>
      <c r="E266" s="388"/>
      <c r="F266" s="363"/>
      <c r="G266" s="363"/>
      <c r="H266" s="363"/>
      <c r="I266" s="363"/>
      <c r="J266" s="363"/>
      <c r="K266" s="366"/>
    </row>
    <row r="267" spans="1:11" s="360" customFormat="1">
      <c r="A267" s="363"/>
      <c r="B267" s="364"/>
      <c r="C267" s="365"/>
      <c r="D267" s="368"/>
      <c r="E267" s="388"/>
      <c r="F267" s="363"/>
      <c r="G267" s="363"/>
      <c r="H267" s="363"/>
      <c r="I267" s="363"/>
      <c r="J267" s="363"/>
      <c r="K267" s="366"/>
    </row>
    <row r="268" spans="1:11" s="360" customFormat="1">
      <c r="A268" s="363"/>
      <c r="B268" s="364"/>
      <c r="C268" s="365"/>
      <c r="D268" s="368"/>
      <c r="E268" s="388"/>
      <c r="F268" s="363"/>
      <c r="G268" s="363"/>
      <c r="H268" s="363"/>
      <c r="I268" s="363"/>
      <c r="J268" s="363"/>
      <c r="K268" s="366"/>
    </row>
    <row r="269" spans="1:11" s="360" customFormat="1">
      <c r="A269" s="363"/>
      <c r="B269" s="364"/>
      <c r="C269" s="365"/>
      <c r="D269" s="368"/>
      <c r="E269" s="388"/>
      <c r="F269" s="363"/>
      <c r="G269" s="363"/>
      <c r="H269" s="363"/>
      <c r="I269" s="363"/>
      <c r="J269" s="363"/>
      <c r="K269" s="366"/>
    </row>
    <row r="270" spans="1:11" s="360" customFormat="1">
      <c r="A270" s="363"/>
      <c r="B270" s="364"/>
      <c r="C270" s="365"/>
      <c r="D270" s="368"/>
      <c r="E270" s="388"/>
      <c r="F270" s="363"/>
      <c r="G270" s="363"/>
      <c r="H270" s="363"/>
      <c r="I270" s="363"/>
      <c r="J270" s="363"/>
      <c r="K270" s="366"/>
    </row>
    <row r="271" spans="1:11" s="360" customFormat="1">
      <c r="A271" s="363"/>
      <c r="B271" s="364"/>
      <c r="C271" s="365"/>
      <c r="D271" s="368"/>
      <c r="E271" s="388"/>
      <c r="F271" s="363"/>
      <c r="G271" s="363"/>
      <c r="H271" s="363"/>
      <c r="I271" s="363"/>
      <c r="J271" s="363"/>
      <c r="K271" s="366"/>
    </row>
    <row r="272" spans="1:11" s="360" customFormat="1">
      <c r="A272" s="363"/>
      <c r="B272" s="364"/>
      <c r="C272" s="365"/>
      <c r="D272" s="368"/>
      <c r="E272" s="388"/>
      <c r="F272" s="363"/>
      <c r="G272" s="363"/>
      <c r="H272" s="363"/>
      <c r="I272" s="363"/>
      <c r="J272" s="363"/>
      <c r="K272" s="366"/>
    </row>
    <row r="273" spans="1:11" s="360" customFormat="1">
      <c r="A273" s="363"/>
      <c r="B273" s="364"/>
      <c r="C273" s="365"/>
      <c r="D273" s="368"/>
      <c r="E273" s="388"/>
      <c r="F273" s="363"/>
      <c r="G273" s="363"/>
      <c r="H273" s="363"/>
      <c r="I273" s="363"/>
      <c r="J273" s="363"/>
      <c r="K273" s="366"/>
    </row>
    <row r="274" spans="1:11" s="360" customFormat="1">
      <c r="A274" s="363"/>
      <c r="B274" s="364"/>
      <c r="C274" s="365"/>
      <c r="D274" s="368"/>
      <c r="E274" s="388"/>
      <c r="F274" s="363"/>
      <c r="G274" s="363"/>
      <c r="H274" s="363"/>
      <c r="I274" s="363"/>
      <c r="J274" s="363"/>
      <c r="K274" s="366"/>
    </row>
    <row r="275" spans="1:11" s="360" customFormat="1">
      <c r="A275" s="363"/>
      <c r="B275" s="364"/>
      <c r="C275" s="365"/>
      <c r="D275" s="368"/>
      <c r="E275" s="388"/>
      <c r="F275" s="363"/>
      <c r="G275" s="363"/>
      <c r="H275" s="363"/>
      <c r="I275" s="363"/>
      <c r="J275" s="363"/>
      <c r="K275" s="366"/>
    </row>
    <row r="276" spans="1:11" s="360" customFormat="1">
      <c r="A276" s="363"/>
      <c r="B276" s="364"/>
      <c r="C276" s="365"/>
      <c r="D276" s="368"/>
      <c r="E276" s="388"/>
      <c r="F276" s="363"/>
      <c r="G276" s="363"/>
      <c r="H276" s="363"/>
      <c r="I276" s="363"/>
      <c r="J276" s="363"/>
      <c r="K276" s="366"/>
    </row>
    <row r="277" spans="1:11" s="360" customFormat="1">
      <c r="A277" s="363"/>
      <c r="B277" s="364"/>
      <c r="C277" s="365"/>
      <c r="D277" s="368"/>
      <c r="E277" s="388"/>
      <c r="F277" s="363"/>
      <c r="G277" s="363"/>
      <c r="H277" s="363"/>
      <c r="I277" s="363"/>
      <c r="J277" s="363"/>
      <c r="K277" s="366"/>
    </row>
    <row r="278" spans="1:11" s="360" customFormat="1">
      <c r="A278" s="363"/>
      <c r="B278" s="364"/>
      <c r="C278" s="365"/>
      <c r="D278" s="368"/>
      <c r="E278" s="388"/>
      <c r="F278" s="363"/>
      <c r="G278" s="363"/>
      <c r="H278" s="363"/>
      <c r="I278" s="363"/>
      <c r="J278" s="363"/>
      <c r="K278" s="366"/>
    </row>
    <row r="279" spans="1:11" s="360" customFormat="1">
      <c r="A279" s="363"/>
      <c r="B279" s="364"/>
      <c r="C279" s="365"/>
      <c r="D279" s="368"/>
      <c r="E279" s="388"/>
      <c r="F279" s="363"/>
      <c r="G279" s="363"/>
      <c r="H279" s="363"/>
      <c r="I279" s="363"/>
      <c r="J279" s="363"/>
      <c r="K279" s="366"/>
    </row>
    <row r="280" spans="1:11" s="360" customFormat="1">
      <c r="A280" s="363"/>
      <c r="B280" s="364"/>
      <c r="C280" s="365"/>
      <c r="D280" s="368"/>
      <c r="E280" s="388"/>
      <c r="F280" s="363"/>
      <c r="G280" s="363"/>
      <c r="H280" s="363"/>
      <c r="I280" s="363"/>
      <c r="J280" s="363"/>
      <c r="K280" s="366"/>
    </row>
    <row r="281" spans="1:11" s="360" customFormat="1">
      <c r="A281" s="363"/>
      <c r="B281" s="364"/>
      <c r="C281" s="365"/>
      <c r="D281" s="368"/>
      <c r="E281" s="388"/>
      <c r="F281" s="363"/>
      <c r="G281" s="363"/>
      <c r="H281" s="363"/>
      <c r="I281" s="363"/>
      <c r="J281" s="363"/>
      <c r="K281" s="366"/>
    </row>
    <row r="282" spans="1:11" s="360" customFormat="1">
      <c r="A282" s="363"/>
      <c r="B282" s="364"/>
      <c r="C282" s="365"/>
      <c r="D282" s="368"/>
      <c r="E282" s="388"/>
      <c r="F282" s="363"/>
      <c r="G282" s="363"/>
      <c r="H282" s="363"/>
      <c r="I282" s="363"/>
      <c r="J282" s="363"/>
      <c r="K282" s="366"/>
    </row>
    <row r="283" spans="1:11" s="360" customFormat="1">
      <c r="A283" s="363"/>
      <c r="B283" s="364"/>
      <c r="C283" s="365"/>
      <c r="D283" s="368"/>
      <c r="E283" s="388"/>
      <c r="F283" s="363"/>
      <c r="G283" s="363"/>
      <c r="H283" s="363"/>
      <c r="I283" s="363"/>
      <c r="J283" s="363"/>
      <c r="K283" s="366"/>
    </row>
    <row r="284" spans="1:11" s="360" customFormat="1">
      <c r="A284" s="363"/>
      <c r="B284" s="364"/>
      <c r="C284" s="365"/>
      <c r="D284" s="368"/>
      <c r="E284" s="388"/>
      <c r="F284" s="363"/>
      <c r="G284" s="363"/>
      <c r="H284" s="363"/>
      <c r="I284" s="363"/>
      <c r="J284" s="363"/>
      <c r="K284" s="366"/>
    </row>
    <row r="285" spans="1:11" s="360" customFormat="1">
      <c r="A285" s="363"/>
      <c r="B285" s="364"/>
      <c r="C285" s="365"/>
      <c r="D285" s="368"/>
      <c r="E285" s="388"/>
      <c r="F285" s="363"/>
      <c r="G285" s="363"/>
      <c r="H285" s="363"/>
      <c r="I285" s="363"/>
      <c r="J285" s="363"/>
      <c r="K285" s="366"/>
    </row>
    <row r="286" spans="1:11" s="360" customFormat="1">
      <c r="A286" s="363"/>
      <c r="B286" s="364"/>
      <c r="C286" s="365"/>
      <c r="D286" s="368"/>
      <c r="E286" s="388"/>
      <c r="F286" s="363"/>
      <c r="G286" s="363"/>
      <c r="H286" s="363"/>
      <c r="I286" s="363"/>
      <c r="J286" s="363"/>
      <c r="K286" s="366"/>
    </row>
    <row r="287" spans="1:11" s="360" customFormat="1">
      <c r="A287" s="363"/>
      <c r="B287" s="364"/>
      <c r="C287" s="365"/>
      <c r="D287" s="368"/>
      <c r="E287" s="388"/>
      <c r="F287" s="363"/>
      <c r="G287" s="363"/>
      <c r="H287" s="363"/>
      <c r="I287" s="363"/>
      <c r="J287" s="363"/>
      <c r="K287" s="366"/>
    </row>
    <row r="288" spans="1:11" s="360" customFormat="1">
      <c r="A288" s="363"/>
      <c r="B288" s="364"/>
      <c r="C288" s="365"/>
      <c r="D288" s="368"/>
      <c r="E288" s="388"/>
      <c r="F288" s="363"/>
      <c r="G288" s="363"/>
      <c r="H288" s="363"/>
      <c r="I288" s="363"/>
      <c r="J288" s="363"/>
      <c r="K288" s="366"/>
    </row>
    <row r="289" spans="1:11" s="360" customFormat="1">
      <c r="A289" s="363"/>
      <c r="B289" s="364"/>
      <c r="C289" s="365"/>
      <c r="D289" s="368"/>
      <c r="E289" s="388"/>
      <c r="F289" s="363"/>
      <c r="G289" s="363"/>
      <c r="H289" s="363"/>
      <c r="I289" s="363"/>
      <c r="J289" s="363"/>
      <c r="K289" s="366"/>
    </row>
    <row r="290" spans="1:11" s="360" customFormat="1">
      <c r="A290" s="363"/>
      <c r="B290" s="364"/>
      <c r="C290" s="365"/>
      <c r="D290" s="368"/>
      <c r="E290" s="388"/>
      <c r="F290" s="363"/>
      <c r="G290" s="363"/>
      <c r="H290" s="363"/>
      <c r="I290" s="363"/>
      <c r="J290" s="363"/>
      <c r="K290" s="366"/>
    </row>
    <row r="291" spans="1:11" s="360" customFormat="1">
      <c r="A291" s="363"/>
      <c r="B291" s="364"/>
      <c r="C291" s="365"/>
      <c r="D291" s="368"/>
      <c r="E291" s="388"/>
      <c r="F291" s="363"/>
      <c r="G291" s="363"/>
      <c r="H291" s="363"/>
      <c r="I291" s="363"/>
      <c r="J291" s="363"/>
      <c r="K291" s="366"/>
    </row>
    <row r="292" spans="1:11" s="360" customFormat="1">
      <c r="A292" s="363"/>
      <c r="B292" s="364"/>
      <c r="C292" s="365"/>
      <c r="D292" s="368"/>
      <c r="E292" s="388"/>
      <c r="F292" s="363"/>
      <c r="G292" s="363"/>
      <c r="H292" s="363"/>
      <c r="I292" s="363"/>
      <c r="J292" s="363"/>
      <c r="K292" s="366"/>
    </row>
    <row r="293" spans="1:11" s="360" customFormat="1">
      <c r="A293" s="363"/>
      <c r="B293" s="364"/>
      <c r="C293" s="365"/>
      <c r="D293" s="368"/>
      <c r="E293" s="388"/>
      <c r="F293" s="363"/>
      <c r="G293" s="363"/>
      <c r="H293" s="363"/>
      <c r="I293" s="363"/>
      <c r="J293" s="363"/>
      <c r="K293" s="366"/>
    </row>
    <row r="294" spans="1:11" s="360" customFormat="1">
      <c r="A294" s="363"/>
      <c r="B294" s="364"/>
      <c r="C294" s="365"/>
      <c r="D294" s="368"/>
      <c r="E294" s="388"/>
      <c r="F294" s="363"/>
      <c r="G294" s="363"/>
      <c r="H294" s="363"/>
      <c r="I294" s="363"/>
      <c r="J294" s="363"/>
      <c r="K294" s="366"/>
    </row>
    <row r="295" spans="1:11" s="360" customFormat="1">
      <c r="A295" s="363"/>
      <c r="B295" s="364"/>
      <c r="C295" s="365"/>
      <c r="D295" s="368"/>
      <c r="E295" s="388"/>
      <c r="F295" s="363"/>
      <c r="G295" s="363"/>
      <c r="H295" s="363"/>
      <c r="I295" s="363"/>
      <c r="J295" s="363"/>
      <c r="K295" s="366"/>
    </row>
    <row r="296" spans="1:11" s="360" customFormat="1">
      <c r="A296" s="363"/>
      <c r="B296" s="364"/>
      <c r="C296" s="365"/>
      <c r="D296" s="368"/>
      <c r="E296" s="388"/>
      <c r="F296" s="363"/>
      <c r="G296" s="363"/>
      <c r="H296" s="363"/>
      <c r="I296" s="363"/>
      <c r="J296" s="363"/>
      <c r="K296" s="366"/>
    </row>
    <row r="297" spans="1:11" s="360" customFormat="1">
      <c r="A297" s="363"/>
      <c r="B297" s="364"/>
      <c r="C297" s="365"/>
      <c r="D297" s="368"/>
      <c r="E297" s="388"/>
      <c r="F297" s="363"/>
      <c r="G297" s="363"/>
      <c r="H297" s="363"/>
      <c r="I297" s="363"/>
      <c r="J297" s="363"/>
      <c r="K297" s="366"/>
    </row>
    <row r="298" spans="1:11" s="360" customFormat="1">
      <c r="A298" s="363"/>
      <c r="B298" s="364"/>
      <c r="C298" s="365"/>
      <c r="D298" s="368"/>
      <c r="E298" s="388"/>
      <c r="F298" s="363"/>
      <c r="G298" s="363"/>
      <c r="H298" s="363"/>
      <c r="I298" s="363"/>
      <c r="J298" s="363"/>
      <c r="K298" s="366"/>
    </row>
    <row r="299" spans="1:11" s="360" customFormat="1">
      <c r="A299" s="363"/>
      <c r="B299" s="364"/>
      <c r="C299" s="365"/>
      <c r="D299" s="368"/>
      <c r="E299" s="388"/>
      <c r="F299" s="363"/>
      <c r="G299" s="363"/>
      <c r="H299" s="363"/>
      <c r="I299" s="363"/>
      <c r="J299" s="363"/>
      <c r="K299" s="366"/>
    </row>
    <row r="300" spans="1:11" s="360" customFormat="1">
      <c r="A300" s="363"/>
      <c r="B300" s="364"/>
      <c r="C300" s="365"/>
      <c r="D300" s="368"/>
      <c r="E300" s="388"/>
      <c r="F300" s="363"/>
      <c r="G300" s="363"/>
      <c r="H300" s="363"/>
      <c r="I300" s="363"/>
      <c r="J300" s="363"/>
      <c r="K300" s="366"/>
    </row>
    <row r="301" spans="1:11" s="360" customFormat="1">
      <c r="A301" s="363"/>
      <c r="B301" s="364"/>
      <c r="C301" s="365"/>
      <c r="D301" s="368"/>
      <c r="E301" s="388"/>
      <c r="F301" s="363"/>
      <c r="G301" s="363"/>
      <c r="H301" s="363"/>
      <c r="I301" s="363"/>
      <c r="J301" s="363"/>
      <c r="K301" s="366"/>
    </row>
    <row r="302" spans="1:11" s="360" customFormat="1">
      <c r="A302" s="363"/>
      <c r="B302" s="364"/>
      <c r="C302" s="365"/>
      <c r="D302" s="368"/>
      <c r="E302" s="388"/>
      <c r="F302" s="363"/>
      <c r="G302" s="363"/>
      <c r="H302" s="363"/>
      <c r="I302" s="363"/>
      <c r="J302" s="363"/>
      <c r="K302" s="366"/>
    </row>
    <row r="303" spans="1:11" s="360" customFormat="1">
      <c r="A303" s="363"/>
      <c r="B303" s="364"/>
      <c r="C303" s="365"/>
      <c r="D303" s="368"/>
      <c r="E303" s="388"/>
      <c r="F303" s="363"/>
      <c r="G303" s="363"/>
      <c r="H303" s="363"/>
      <c r="I303" s="363"/>
      <c r="J303" s="363"/>
      <c r="K303" s="366"/>
    </row>
    <row r="304" spans="1:11" s="360" customFormat="1">
      <c r="A304" s="363"/>
      <c r="B304" s="364"/>
      <c r="C304" s="365"/>
      <c r="D304" s="368"/>
      <c r="E304" s="388"/>
      <c r="F304" s="363"/>
      <c r="G304" s="363"/>
      <c r="H304" s="363"/>
      <c r="I304" s="363"/>
      <c r="J304" s="363"/>
      <c r="K304" s="366"/>
    </row>
    <row r="305" spans="1:11" s="360" customFormat="1">
      <c r="A305" s="363"/>
      <c r="B305" s="364"/>
      <c r="C305" s="365"/>
      <c r="D305" s="368"/>
      <c r="E305" s="388"/>
      <c r="F305" s="363"/>
      <c r="G305" s="363"/>
      <c r="H305" s="363"/>
      <c r="I305" s="363"/>
      <c r="J305" s="363"/>
      <c r="K305" s="366"/>
    </row>
    <row r="306" spans="1:11" s="360" customFormat="1">
      <c r="A306" s="363"/>
      <c r="B306" s="364"/>
      <c r="C306" s="365"/>
      <c r="D306" s="368"/>
      <c r="E306" s="388"/>
      <c r="F306" s="363"/>
      <c r="G306" s="363"/>
      <c r="H306" s="363"/>
      <c r="I306" s="363"/>
      <c r="J306" s="363"/>
      <c r="K306" s="366"/>
    </row>
    <row r="307" spans="1:11" s="360" customFormat="1">
      <c r="A307" s="363"/>
      <c r="B307" s="364"/>
      <c r="C307" s="365"/>
      <c r="D307" s="368"/>
      <c r="E307" s="388"/>
      <c r="F307" s="363"/>
      <c r="G307" s="363"/>
      <c r="H307" s="363"/>
      <c r="I307" s="363"/>
      <c r="J307" s="363"/>
      <c r="K307" s="366"/>
    </row>
    <row r="308" spans="1:11" s="360" customFormat="1">
      <c r="A308" s="363"/>
      <c r="B308" s="364"/>
      <c r="C308" s="365"/>
      <c r="D308" s="368"/>
      <c r="E308" s="388"/>
      <c r="F308" s="363"/>
      <c r="G308" s="363"/>
      <c r="H308" s="363"/>
      <c r="I308" s="363"/>
      <c r="J308" s="363"/>
      <c r="K308" s="366"/>
    </row>
    <row r="309" spans="1:11" s="360" customFormat="1">
      <c r="A309" s="363"/>
      <c r="B309" s="364"/>
      <c r="C309" s="365"/>
      <c r="D309" s="368"/>
      <c r="E309" s="388"/>
      <c r="F309" s="363"/>
      <c r="G309" s="363"/>
      <c r="H309" s="363"/>
      <c r="I309" s="363"/>
      <c r="J309" s="363"/>
      <c r="K309" s="366"/>
    </row>
    <row r="310" spans="1:11" s="360" customFormat="1">
      <c r="A310" s="363"/>
      <c r="B310" s="364"/>
      <c r="C310" s="365"/>
      <c r="D310" s="368"/>
      <c r="E310" s="388"/>
      <c r="F310" s="363"/>
      <c r="G310" s="363"/>
      <c r="H310" s="363"/>
      <c r="I310" s="363"/>
      <c r="J310" s="363"/>
      <c r="K310" s="366"/>
    </row>
    <row r="311" spans="1:11" s="360" customFormat="1">
      <c r="A311" s="363"/>
      <c r="B311" s="364"/>
      <c r="C311" s="365"/>
      <c r="D311" s="368"/>
      <c r="E311" s="388"/>
      <c r="F311" s="363"/>
      <c r="G311" s="363"/>
      <c r="H311" s="363"/>
      <c r="I311" s="363"/>
      <c r="J311" s="363"/>
      <c r="K311" s="366"/>
    </row>
    <row r="312" spans="1:11" s="360" customFormat="1">
      <c r="A312" s="363"/>
      <c r="B312" s="364"/>
      <c r="C312" s="365"/>
      <c r="D312" s="368"/>
      <c r="E312" s="388"/>
      <c r="F312" s="363"/>
      <c r="G312" s="363"/>
      <c r="H312" s="363"/>
      <c r="I312" s="363"/>
      <c r="J312" s="363"/>
      <c r="K312" s="366"/>
    </row>
    <row r="313" spans="1:11" s="360" customFormat="1">
      <c r="A313" s="363"/>
      <c r="B313" s="364"/>
      <c r="C313" s="365"/>
      <c r="D313" s="368"/>
      <c r="E313" s="388"/>
      <c r="F313" s="363"/>
      <c r="G313" s="363"/>
      <c r="H313" s="363"/>
      <c r="I313" s="363"/>
      <c r="J313" s="363"/>
      <c r="K313" s="366"/>
    </row>
    <row r="314" spans="1:11" s="360" customFormat="1">
      <c r="A314" s="363"/>
      <c r="B314" s="364"/>
      <c r="C314" s="365"/>
      <c r="D314" s="368"/>
      <c r="E314" s="388"/>
      <c r="F314" s="363"/>
      <c r="G314" s="363"/>
      <c r="H314" s="363"/>
      <c r="I314" s="363"/>
      <c r="J314" s="363"/>
      <c r="K314" s="366"/>
    </row>
    <row r="315" spans="1:11" s="360" customFormat="1">
      <c r="A315" s="363"/>
      <c r="B315" s="364"/>
      <c r="C315" s="365"/>
      <c r="D315" s="368"/>
      <c r="E315" s="388"/>
      <c r="F315" s="363"/>
      <c r="G315" s="363"/>
      <c r="H315" s="363"/>
      <c r="I315" s="363"/>
      <c r="J315" s="363"/>
      <c r="K315" s="366"/>
    </row>
    <row r="316" spans="1:11" s="360" customFormat="1">
      <c r="A316" s="363"/>
      <c r="B316" s="364"/>
      <c r="C316" s="365"/>
      <c r="D316" s="368"/>
      <c r="E316" s="388"/>
      <c r="F316" s="363"/>
      <c r="G316" s="363"/>
      <c r="H316" s="363"/>
      <c r="I316" s="363"/>
      <c r="J316" s="363"/>
      <c r="K316" s="366"/>
    </row>
    <row r="317" spans="1:11" s="360" customFormat="1">
      <c r="A317" s="363"/>
      <c r="B317" s="364"/>
      <c r="C317" s="365"/>
      <c r="D317" s="368"/>
      <c r="E317" s="388"/>
      <c r="F317" s="363"/>
      <c r="G317" s="363"/>
      <c r="H317" s="363"/>
      <c r="I317" s="363"/>
      <c r="J317" s="363"/>
      <c r="K317" s="366"/>
    </row>
    <row r="318" spans="1:11" s="360" customFormat="1">
      <c r="A318" s="363"/>
      <c r="B318" s="364"/>
      <c r="C318" s="365"/>
      <c r="D318" s="368"/>
      <c r="E318" s="388"/>
      <c r="F318" s="363"/>
      <c r="G318" s="363"/>
      <c r="H318" s="363"/>
      <c r="I318" s="363"/>
      <c r="J318" s="363"/>
      <c r="K318" s="366"/>
    </row>
    <row r="319" spans="1:11" s="360" customFormat="1">
      <c r="A319" s="363"/>
      <c r="B319" s="364"/>
      <c r="C319" s="365"/>
      <c r="D319" s="368"/>
      <c r="E319" s="388"/>
      <c r="F319" s="363"/>
      <c r="G319" s="363"/>
      <c r="H319" s="363"/>
      <c r="I319" s="363"/>
      <c r="J319" s="363"/>
      <c r="K319" s="366"/>
    </row>
    <row r="320" spans="1:11" s="360" customFormat="1">
      <c r="A320" s="363"/>
      <c r="B320" s="364"/>
      <c r="C320" s="365"/>
      <c r="D320" s="368"/>
      <c r="E320" s="388"/>
      <c r="F320" s="363"/>
      <c r="G320" s="363"/>
      <c r="H320" s="363"/>
      <c r="I320" s="363"/>
      <c r="J320" s="363"/>
      <c r="K320" s="366"/>
    </row>
    <row r="321" spans="1:11" s="360" customFormat="1">
      <c r="A321" s="363"/>
      <c r="B321" s="364"/>
      <c r="C321" s="365"/>
      <c r="D321" s="368"/>
      <c r="E321" s="388"/>
      <c r="F321" s="363"/>
      <c r="G321" s="363"/>
      <c r="H321" s="363"/>
      <c r="I321" s="363"/>
      <c r="J321" s="363"/>
      <c r="K321" s="366"/>
    </row>
    <row r="322" spans="1:11" s="360" customFormat="1">
      <c r="A322" s="363"/>
      <c r="B322" s="364"/>
      <c r="C322" s="365"/>
      <c r="D322" s="368"/>
      <c r="E322" s="388"/>
      <c r="F322" s="363"/>
      <c r="G322" s="363"/>
      <c r="H322" s="363"/>
      <c r="I322" s="363"/>
      <c r="J322" s="363"/>
      <c r="K322" s="366"/>
    </row>
    <row r="323" spans="1:11" s="360" customFormat="1">
      <c r="A323" s="363"/>
      <c r="B323" s="364"/>
      <c r="C323" s="365"/>
      <c r="D323" s="368"/>
      <c r="E323" s="388"/>
      <c r="F323" s="363"/>
      <c r="G323" s="363"/>
      <c r="H323" s="363"/>
      <c r="I323" s="363"/>
      <c r="J323" s="363"/>
      <c r="K323" s="366"/>
    </row>
    <row r="324" spans="1:11" s="360" customFormat="1">
      <c r="A324" s="363"/>
      <c r="B324" s="364"/>
      <c r="C324" s="365"/>
      <c r="D324" s="368"/>
      <c r="E324" s="388"/>
      <c r="F324" s="363"/>
      <c r="G324" s="363"/>
      <c r="H324" s="363"/>
      <c r="I324" s="363"/>
      <c r="J324" s="363"/>
      <c r="K324" s="366"/>
    </row>
    <row r="325" spans="1:11" s="360" customFormat="1">
      <c r="A325" s="363"/>
      <c r="B325" s="364"/>
      <c r="C325" s="365"/>
      <c r="D325" s="368"/>
      <c r="E325" s="388"/>
      <c r="F325" s="363"/>
      <c r="G325" s="363"/>
      <c r="H325" s="363"/>
      <c r="I325" s="363"/>
      <c r="J325" s="363"/>
      <c r="K325" s="366"/>
    </row>
    <row r="326" spans="1:11" s="360" customFormat="1">
      <c r="A326" s="363"/>
      <c r="B326" s="364"/>
      <c r="C326" s="365"/>
      <c r="D326" s="368"/>
      <c r="E326" s="388"/>
      <c r="F326" s="363"/>
      <c r="G326" s="363"/>
      <c r="H326" s="363"/>
      <c r="I326" s="363"/>
      <c r="J326" s="363"/>
      <c r="K326" s="366"/>
    </row>
    <row r="327" spans="1:11" s="360" customFormat="1">
      <c r="A327" s="363"/>
      <c r="B327" s="364"/>
      <c r="C327" s="365"/>
      <c r="D327" s="368"/>
      <c r="E327" s="388"/>
      <c r="F327" s="363"/>
      <c r="G327" s="363"/>
      <c r="H327" s="363"/>
      <c r="I327" s="363"/>
      <c r="J327" s="363"/>
      <c r="K327" s="366"/>
    </row>
    <row r="328" spans="1:11" s="360" customFormat="1">
      <c r="A328" s="363"/>
      <c r="B328" s="364"/>
      <c r="C328" s="365"/>
      <c r="D328" s="368"/>
      <c r="E328" s="388"/>
      <c r="F328" s="363"/>
      <c r="G328" s="363"/>
      <c r="H328" s="363"/>
      <c r="I328" s="363"/>
      <c r="J328" s="363"/>
      <c r="K328" s="366"/>
    </row>
    <row r="329" spans="1:11" s="360" customFormat="1">
      <c r="A329" s="363"/>
      <c r="B329" s="364"/>
      <c r="C329" s="365"/>
      <c r="D329" s="368"/>
      <c r="E329" s="388"/>
      <c r="F329" s="363"/>
      <c r="G329" s="363"/>
      <c r="H329" s="363"/>
      <c r="I329" s="363"/>
      <c r="J329" s="363"/>
      <c r="K329" s="366"/>
    </row>
    <row r="330" spans="1:11" s="360" customFormat="1">
      <c r="A330" s="363"/>
      <c r="B330" s="364"/>
      <c r="C330" s="365"/>
      <c r="D330" s="368"/>
      <c r="E330" s="388"/>
      <c r="F330" s="363"/>
      <c r="G330" s="363"/>
      <c r="H330" s="363"/>
      <c r="I330" s="363"/>
      <c r="J330" s="363"/>
      <c r="K330" s="366"/>
    </row>
    <row r="331" spans="1:11" s="360" customFormat="1">
      <c r="A331" s="363"/>
      <c r="B331" s="364"/>
      <c r="C331" s="365"/>
      <c r="D331" s="368"/>
      <c r="E331" s="388"/>
      <c r="F331" s="363"/>
      <c r="G331" s="363"/>
      <c r="H331" s="363"/>
      <c r="I331" s="363"/>
      <c r="J331" s="363"/>
      <c r="K331" s="366"/>
    </row>
    <row r="332" spans="1:11" s="360" customFormat="1">
      <c r="A332" s="363"/>
      <c r="B332" s="364"/>
      <c r="C332" s="365"/>
      <c r="D332" s="368"/>
      <c r="E332" s="388"/>
      <c r="F332" s="363"/>
      <c r="G332" s="363"/>
      <c r="H332" s="363"/>
      <c r="I332" s="363"/>
      <c r="J332" s="363"/>
      <c r="K332" s="366"/>
    </row>
    <row r="333" spans="1:11" s="360" customFormat="1">
      <c r="A333" s="363"/>
      <c r="B333" s="364"/>
      <c r="C333" s="365"/>
      <c r="D333" s="368"/>
      <c r="E333" s="388"/>
      <c r="F333" s="363"/>
      <c r="G333" s="363"/>
      <c r="H333" s="363"/>
      <c r="I333" s="363"/>
      <c r="J333" s="363"/>
      <c r="K333" s="366"/>
    </row>
    <row r="334" spans="1:11" s="360" customFormat="1">
      <c r="A334" s="363"/>
      <c r="B334" s="364"/>
      <c r="C334" s="365"/>
      <c r="D334" s="368"/>
      <c r="E334" s="388"/>
      <c r="F334" s="363"/>
      <c r="G334" s="363"/>
      <c r="H334" s="363"/>
      <c r="I334" s="363"/>
      <c r="J334" s="363"/>
      <c r="K334" s="366"/>
    </row>
    <row r="335" spans="1:11" s="360" customFormat="1">
      <c r="A335" s="363"/>
      <c r="B335" s="364"/>
      <c r="C335" s="365"/>
      <c r="D335" s="368"/>
      <c r="E335" s="388"/>
      <c r="F335" s="363"/>
      <c r="G335" s="363"/>
      <c r="H335" s="363"/>
      <c r="I335" s="363"/>
      <c r="J335" s="363"/>
      <c r="K335" s="366"/>
    </row>
    <row r="336" spans="1:11" s="360" customFormat="1">
      <c r="A336" s="363"/>
      <c r="B336" s="364"/>
      <c r="C336" s="365"/>
      <c r="D336" s="368"/>
      <c r="E336" s="388"/>
      <c r="F336" s="363"/>
      <c r="G336" s="363"/>
      <c r="H336" s="363"/>
      <c r="I336" s="363"/>
      <c r="J336" s="363"/>
      <c r="K336" s="366"/>
    </row>
    <row r="337" spans="1:11" s="360" customFormat="1">
      <c r="A337" s="363"/>
      <c r="B337" s="364"/>
      <c r="C337" s="365"/>
      <c r="D337" s="368"/>
      <c r="E337" s="388"/>
      <c r="F337" s="363"/>
      <c r="G337" s="363"/>
      <c r="H337" s="363"/>
      <c r="I337" s="363"/>
      <c r="J337" s="363"/>
      <c r="K337" s="366"/>
    </row>
    <row r="338" spans="1:11" s="360" customFormat="1">
      <c r="A338" s="363"/>
      <c r="B338" s="364"/>
      <c r="C338" s="365"/>
      <c r="D338" s="368"/>
      <c r="E338" s="388"/>
      <c r="F338" s="363"/>
      <c r="G338" s="363"/>
      <c r="H338" s="363"/>
      <c r="I338" s="363"/>
      <c r="J338" s="363"/>
      <c r="K338" s="366"/>
    </row>
    <row r="339" spans="1:11" s="360" customFormat="1">
      <c r="A339" s="363"/>
      <c r="B339" s="364"/>
      <c r="C339" s="365"/>
      <c r="D339" s="368"/>
      <c r="E339" s="388"/>
      <c r="F339" s="363"/>
      <c r="G339" s="363"/>
      <c r="H339" s="363"/>
      <c r="I339" s="363"/>
      <c r="J339" s="363"/>
      <c r="K339" s="366"/>
    </row>
    <row r="340" spans="1:11" s="360" customFormat="1">
      <c r="A340" s="363"/>
      <c r="B340" s="364"/>
      <c r="C340" s="365"/>
      <c r="D340" s="368"/>
      <c r="E340" s="388"/>
      <c r="F340" s="363"/>
      <c r="G340" s="363"/>
      <c r="H340" s="363"/>
      <c r="I340" s="363"/>
      <c r="J340" s="363"/>
      <c r="K340" s="366"/>
    </row>
    <row r="341" spans="1:11" s="360" customFormat="1">
      <c r="A341" s="363"/>
      <c r="B341" s="364"/>
      <c r="C341" s="365"/>
      <c r="D341" s="368"/>
      <c r="E341" s="388"/>
      <c r="F341" s="363"/>
      <c r="G341" s="363"/>
      <c r="H341" s="363"/>
      <c r="I341" s="363"/>
      <c r="J341" s="363"/>
      <c r="K341" s="366"/>
    </row>
    <row r="342" spans="1:11" s="360" customFormat="1">
      <c r="A342" s="363"/>
      <c r="B342" s="364"/>
      <c r="C342" s="365"/>
      <c r="D342" s="368"/>
      <c r="E342" s="388"/>
      <c r="F342" s="363"/>
      <c r="G342" s="363"/>
      <c r="H342" s="363"/>
      <c r="I342" s="363"/>
      <c r="J342" s="363"/>
      <c r="K342" s="366"/>
    </row>
    <row r="343" spans="1:11" s="360" customFormat="1">
      <c r="A343" s="363"/>
      <c r="B343" s="364"/>
      <c r="C343" s="365"/>
      <c r="D343" s="368"/>
      <c r="E343" s="388"/>
      <c r="F343" s="363"/>
      <c r="G343" s="363"/>
      <c r="H343" s="363"/>
      <c r="I343" s="363"/>
      <c r="J343" s="363"/>
      <c r="K343" s="366"/>
    </row>
    <row r="344" spans="1:11" s="360" customFormat="1">
      <c r="A344" s="363"/>
      <c r="B344" s="364"/>
      <c r="C344" s="365"/>
      <c r="D344" s="368"/>
      <c r="E344" s="388"/>
      <c r="F344" s="363"/>
      <c r="G344" s="363"/>
      <c r="H344" s="363"/>
      <c r="I344" s="363"/>
      <c r="J344" s="363"/>
      <c r="K344" s="366"/>
    </row>
    <row r="345" spans="1:11" s="360" customFormat="1">
      <c r="A345" s="363"/>
      <c r="B345" s="364"/>
      <c r="C345" s="365"/>
      <c r="D345" s="368"/>
      <c r="E345" s="388"/>
      <c r="F345" s="363"/>
      <c r="G345" s="363"/>
      <c r="H345" s="363"/>
      <c r="I345" s="363"/>
      <c r="J345" s="363"/>
      <c r="K345" s="366"/>
    </row>
    <row r="346" spans="1:11" s="360" customFormat="1">
      <c r="A346" s="363"/>
      <c r="B346" s="364"/>
      <c r="C346" s="365"/>
      <c r="D346" s="368"/>
      <c r="E346" s="388"/>
      <c r="F346" s="363"/>
      <c r="G346" s="363"/>
      <c r="H346" s="363"/>
      <c r="I346" s="363"/>
      <c r="J346" s="363"/>
      <c r="K346" s="366"/>
    </row>
    <row r="347" spans="1:11" s="360" customFormat="1">
      <c r="A347" s="363"/>
      <c r="B347" s="364"/>
      <c r="C347" s="365"/>
      <c r="D347" s="368"/>
      <c r="E347" s="388"/>
      <c r="F347" s="363"/>
      <c r="G347" s="363"/>
      <c r="H347" s="363"/>
      <c r="I347" s="363"/>
      <c r="J347" s="363"/>
      <c r="K347" s="366"/>
    </row>
    <row r="348" spans="1:11" s="360" customFormat="1">
      <c r="A348" s="363"/>
      <c r="B348" s="364"/>
      <c r="C348" s="365"/>
      <c r="D348" s="368"/>
      <c r="E348" s="388"/>
      <c r="F348" s="363"/>
      <c r="G348" s="363"/>
      <c r="H348" s="363"/>
      <c r="I348" s="363"/>
      <c r="J348" s="363"/>
      <c r="K348" s="366"/>
    </row>
    <row r="349" spans="1:11" s="360" customFormat="1">
      <c r="A349" s="363"/>
      <c r="B349" s="364"/>
      <c r="C349" s="365"/>
      <c r="D349" s="368"/>
      <c r="E349" s="388"/>
      <c r="F349" s="363"/>
      <c r="G349" s="363"/>
      <c r="H349" s="363"/>
      <c r="I349" s="363"/>
      <c r="J349" s="363"/>
      <c r="K349" s="366"/>
    </row>
    <row r="350" spans="1:11" s="360" customFormat="1">
      <c r="A350" s="363"/>
      <c r="B350" s="364"/>
      <c r="C350" s="365"/>
      <c r="D350" s="368"/>
      <c r="E350" s="388"/>
      <c r="F350" s="363"/>
      <c r="G350" s="363"/>
      <c r="H350" s="363"/>
      <c r="I350" s="363"/>
      <c r="J350" s="363"/>
      <c r="K350" s="366"/>
    </row>
    <row r="351" spans="1:11" s="360" customFormat="1">
      <c r="A351" s="363"/>
      <c r="B351" s="364"/>
      <c r="C351" s="365"/>
      <c r="D351" s="368"/>
      <c r="E351" s="388"/>
      <c r="F351" s="363"/>
      <c r="G351" s="363"/>
      <c r="H351" s="363"/>
      <c r="I351" s="363"/>
      <c r="J351" s="363"/>
      <c r="K351" s="366"/>
    </row>
    <row r="352" spans="1:11" s="360" customFormat="1">
      <c r="A352" s="363"/>
      <c r="B352" s="364"/>
      <c r="C352" s="365"/>
      <c r="D352" s="368"/>
      <c r="E352" s="388"/>
      <c r="F352" s="363"/>
      <c r="G352" s="363"/>
      <c r="H352" s="363"/>
      <c r="I352" s="363"/>
      <c r="J352" s="363"/>
      <c r="K352" s="366"/>
    </row>
    <row r="353" spans="1:11" s="360" customFormat="1">
      <c r="A353" s="363"/>
      <c r="B353" s="364"/>
      <c r="C353" s="365"/>
      <c r="D353" s="368"/>
      <c r="E353" s="388"/>
      <c r="F353" s="363"/>
      <c r="G353" s="363"/>
      <c r="H353" s="363"/>
      <c r="I353" s="363"/>
      <c r="J353" s="363"/>
      <c r="K353" s="366"/>
    </row>
    <row r="354" spans="1:11" s="360" customFormat="1">
      <c r="A354" s="363"/>
      <c r="B354" s="364"/>
      <c r="C354" s="365"/>
      <c r="D354" s="368"/>
      <c r="E354" s="388"/>
      <c r="F354" s="363"/>
      <c r="G354" s="363"/>
      <c r="H354" s="363"/>
      <c r="I354" s="363"/>
      <c r="J354" s="363"/>
      <c r="K354" s="366"/>
    </row>
    <row r="355" spans="1:11" s="360" customFormat="1">
      <c r="A355" s="363"/>
      <c r="B355" s="364"/>
      <c r="C355" s="365"/>
      <c r="D355" s="368"/>
      <c r="E355" s="388"/>
      <c r="F355" s="363"/>
      <c r="G355" s="363"/>
      <c r="H355" s="363"/>
      <c r="I355" s="363"/>
      <c r="J355" s="363"/>
      <c r="K355" s="366"/>
    </row>
    <row r="356" spans="1:11" s="360" customFormat="1">
      <c r="A356" s="363"/>
      <c r="B356" s="364"/>
      <c r="C356" s="365"/>
      <c r="D356" s="368"/>
      <c r="E356" s="388"/>
      <c r="F356" s="363"/>
      <c r="G356" s="363"/>
      <c r="H356" s="363"/>
      <c r="I356" s="363"/>
      <c r="J356" s="363"/>
      <c r="K356" s="366"/>
    </row>
    <row r="357" spans="1:11" s="360" customFormat="1">
      <c r="A357" s="363"/>
      <c r="B357" s="364"/>
      <c r="C357" s="365"/>
      <c r="D357" s="368"/>
      <c r="E357" s="388"/>
      <c r="F357" s="363"/>
      <c r="G357" s="363"/>
      <c r="H357" s="363"/>
      <c r="I357" s="363"/>
      <c r="J357" s="363"/>
      <c r="K357" s="366"/>
    </row>
    <row r="358" spans="1:11" s="360" customFormat="1">
      <c r="A358" s="363"/>
      <c r="B358" s="364"/>
      <c r="C358" s="365"/>
      <c r="D358" s="368"/>
      <c r="E358" s="388"/>
      <c r="F358" s="363"/>
      <c r="G358" s="363"/>
      <c r="H358" s="363"/>
      <c r="I358" s="363"/>
      <c r="J358" s="363"/>
      <c r="K358" s="366"/>
    </row>
    <row r="359" spans="1:11" s="360" customFormat="1">
      <c r="A359" s="363"/>
      <c r="B359" s="364"/>
      <c r="C359" s="365"/>
      <c r="D359" s="368"/>
      <c r="E359" s="388"/>
      <c r="F359" s="363"/>
      <c r="G359" s="363"/>
      <c r="H359" s="363"/>
      <c r="I359" s="363"/>
      <c r="J359" s="363"/>
      <c r="K359" s="366"/>
    </row>
    <row r="360" spans="1:11" s="360" customFormat="1">
      <c r="A360" s="363"/>
      <c r="B360" s="364"/>
      <c r="C360" s="365"/>
      <c r="D360" s="368"/>
      <c r="E360" s="388"/>
      <c r="F360" s="363"/>
      <c r="G360" s="363"/>
      <c r="H360" s="363"/>
      <c r="I360" s="363"/>
      <c r="J360" s="363"/>
      <c r="K360" s="366"/>
    </row>
    <row r="361" spans="1:11" s="360" customFormat="1">
      <c r="A361" s="363"/>
      <c r="B361" s="364"/>
      <c r="C361" s="365"/>
      <c r="D361" s="368"/>
      <c r="E361" s="388"/>
      <c r="F361" s="363"/>
      <c r="G361" s="363"/>
      <c r="H361" s="363"/>
      <c r="I361" s="363"/>
      <c r="J361" s="363"/>
      <c r="K361" s="366"/>
    </row>
    <row r="362" spans="1:11" s="360" customFormat="1">
      <c r="A362" s="363"/>
      <c r="B362" s="364"/>
      <c r="C362" s="365"/>
      <c r="D362" s="368"/>
      <c r="E362" s="388"/>
      <c r="F362" s="363"/>
      <c r="G362" s="363"/>
      <c r="H362" s="363"/>
      <c r="I362" s="363"/>
      <c r="J362" s="363"/>
      <c r="K362" s="366"/>
    </row>
    <row r="363" spans="1:11" s="360" customFormat="1">
      <c r="A363" s="363"/>
      <c r="B363" s="364"/>
      <c r="C363" s="365"/>
      <c r="D363" s="368"/>
      <c r="E363" s="388"/>
      <c r="F363" s="363"/>
      <c r="G363" s="363"/>
      <c r="H363" s="363"/>
      <c r="I363" s="363"/>
      <c r="J363" s="363"/>
      <c r="K363" s="366"/>
    </row>
    <row r="364" spans="1:11" s="360" customFormat="1">
      <c r="A364" s="363"/>
      <c r="B364" s="364"/>
      <c r="C364" s="365"/>
      <c r="D364" s="368"/>
      <c r="E364" s="388"/>
      <c r="F364" s="363"/>
      <c r="G364" s="363"/>
      <c r="H364" s="363"/>
      <c r="I364" s="363"/>
      <c r="J364" s="363"/>
      <c r="K364" s="366"/>
    </row>
    <row r="365" spans="1:11" s="360" customFormat="1">
      <c r="A365" s="363"/>
      <c r="B365" s="364"/>
      <c r="C365" s="365"/>
      <c r="D365" s="368"/>
      <c r="E365" s="388"/>
      <c r="F365" s="363"/>
      <c r="G365" s="363"/>
      <c r="H365" s="363"/>
      <c r="I365" s="363"/>
      <c r="J365" s="363"/>
      <c r="K365" s="366"/>
    </row>
    <row r="366" spans="1:11" s="360" customFormat="1">
      <c r="A366" s="363"/>
      <c r="B366" s="364"/>
      <c r="C366" s="365"/>
      <c r="D366" s="368"/>
      <c r="E366" s="388"/>
      <c r="F366" s="363"/>
      <c r="G366" s="363"/>
      <c r="H366" s="363"/>
      <c r="I366" s="363"/>
      <c r="J366" s="363"/>
      <c r="K366" s="366"/>
    </row>
    <row r="367" spans="1:11" s="360" customFormat="1">
      <c r="A367" s="363"/>
      <c r="B367" s="364"/>
      <c r="C367" s="365"/>
      <c r="D367" s="368"/>
      <c r="E367" s="388"/>
      <c r="F367" s="363"/>
      <c r="G367" s="363"/>
      <c r="H367" s="363"/>
      <c r="I367" s="363"/>
      <c r="J367" s="363"/>
      <c r="K367" s="366"/>
    </row>
    <row r="368" spans="1:11" s="360" customFormat="1">
      <c r="A368" s="363"/>
      <c r="B368" s="364"/>
      <c r="C368" s="365"/>
      <c r="D368" s="368"/>
      <c r="E368" s="388"/>
      <c r="F368" s="363"/>
      <c r="G368" s="363"/>
      <c r="H368" s="363"/>
      <c r="I368" s="363"/>
      <c r="J368" s="363"/>
      <c r="K368" s="366"/>
    </row>
    <row r="369" spans="2:5">
      <c r="B369" s="364"/>
      <c r="C369" s="365"/>
      <c r="E369" s="387"/>
    </row>
    <row r="370" spans="2:5">
      <c r="B370" s="364"/>
      <c r="C370" s="365"/>
      <c r="E370" s="387"/>
    </row>
    <row r="371" spans="2:5">
      <c r="B371" s="364"/>
      <c r="C371" s="365"/>
    </row>
    <row r="372" spans="2:5">
      <c r="B372" s="364"/>
      <c r="C372" s="365"/>
    </row>
    <row r="373" spans="2:5">
      <c r="B373" s="364"/>
      <c r="C373" s="365"/>
    </row>
    <row r="374" spans="2:5">
      <c r="B374" s="364"/>
      <c r="C374" s="365"/>
    </row>
  </sheetData>
  <mergeCells count="89">
    <mergeCell ref="D164:D174"/>
    <mergeCell ref="C164:C174"/>
    <mergeCell ref="B164:B174"/>
    <mergeCell ref="D122:D137"/>
    <mergeCell ref="D159:D163"/>
    <mergeCell ref="B122:B137"/>
    <mergeCell ref="C157:C158"/>
    <mergeCell ref="B138:B150"/>
    <mergeCell ref="B152:B156"/>
    <mergeCell ref="C152:C156"/>
    <mergeCell ref="D152:D156"/>
    <mergeCell ref="B157:B158"/>
    <mergeCell ref="B159:B163"/>
    <mergeCell ref="C159:C163"/>
    <mergeCell ref="D157:D158"/>
    <mergeCell ref="C138:C150"/>
    <mergeCell ref="D248:D250"/>
    <mergeCell ref="C248:C250"/>
    <mergeCell ref="B248:B250"/>
    <mergeCell ref="B234:B246"/>
    <mergeCell ref="C234:C246"/>
    <mergeCell ref="D234:D246"/>
    <mergeCell ref="J6:K6"/>
    <mergeCell ref="E34:E35"/>
    <mergeCell ref="E38:E39"/>
    <mergeCell ref="D95:D97"/>
    <mergeCell ref="B60:B68"/>
    <mergeCell ref="B42:B50"/>
    <mergeCell ref="B84:B85"/>
    <mergeCell ref="C10:C17"/>
    <mergeCell ref="C60:C68"/>
    <mergeCell ref="C42:C50"/>
    <mergeCell ref="B95:B97"/>
    <mergeCell ref="C95:C97"/>
    <mergeCell ref="B69:B83"/>
    <mergeCell ref="C69:C83"/>
    <mergeCell ref="D60:D68"/>
    <mergeCell ref="D42:D50"/>
    <mergeCell ref="A1:K1"/>
    <mergeCell ref="A2:K2"/>
    <mergeCell ref="A3:K3"/>
    <mergeCell ref="A4:K4"/>
    <mergeCell ref="A5:K5"/>
    <mergeCell ref="B116:B117"/>
    <mergeCell ref="B10:B17"/>
    <mergeCell ref="D38:D39"/>
    <mergeCell ref="B38:B39"/>
    <mergeCell ref="C34:C36"/>
    <mergeCell ref="B34:B36"/>
    <mergeCell ref="D34:D36"/>
    <mergeCell ref="D10:D17"/>
    <mergeCell ref="D19:D33"/>
    <mergeCell ref="C19:C33"/>
    <mergeCell ref="B51:B59"/>
    <mergeCell ref="C51:C59"/>
    <mergeCell ref="D51:D59"/>
    <mergeCell ref="D69:D83"/>
    <mergeCell ref="D108:D110"/>
    <mergeCell ref="B19:B33"/>
    <mergeCell ref="C106:C107"/>
    <mergeCell ref="C111:C115"/>
    <mergeCell ref="C84:C85"/>
    <mergeCell ref="D118:D120"/>
    <mergeCell ref="C38:C39"/>
    <mergeCell ref="D84:D85"/>
    <mergeCell ref="C100:C103"/>
    <mergeCell ref="D86:D89"/>
    <mergeCell ref="D111:D115"/>
    <mergeCell ref="B86:B89"/>
    <mergeCell ref="C86:C89"/>
    <mergeCell ref="B104:B105"/>
    <mergeCell ref="B100:B103"/>
    <mergeCell ref="C104:C105"/>
    <mergeCell ref="D138:D150"/>
    <mergeCell ref="B91:B94"/>
    <mergeCell ref="C91:C94"/>
    <mergeCell ref="D91:D94"/>
    <mergeCell ref="B108:B110"/>
    <mergeCell ref="C108:C110"/>
    <mergeCell ref="C122:C137"/>
    <mergeCell ref="C116:C117"/>
    <mergeCell ref="D106:D107"/>
    <mergeCell ref="D104:D105"/>
    <mergeCell ref="D100:D103"/>
    <mergeCell ref="D116:D117"/>
    <mergeCell ref="B118:B120"/>
    <mergeCell ref="C118:C120"/>
    <mergeCell ref="B111:B115"/>
    <mergeCell ref="B106:B107"/>
  </mergeCells>
  <pageMargins left="0.15748031496062992" right="0.15748031496062992" top="0.27559055118110237" bottom="0.98425196850393704" header="0.15748031496062992" footer="0.15748031496062992"/>
  <pageSetup scale="85" orientation="landscape" r:id="rId1"/>
  <headerFooter>
    <oddFooter>Página &amp;P</oddFooter>
  </headerFooter>
  <rowBreaks count="4" manualBreakCount="4">
    <brk id="23" max="10" man="1"/>
    <brk id="68" max="16383" man="1"/>
    <brk id="131" max="10" man="1"/>
    <brk id="22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>
      <c r="A1" s="703" t="s">
        <v>593</v>
      </c>
      <c r="B1" s="703"/>
      <c r="C1" s="703"/>
      <c r="D1" s="703"/>
    </row>
    <row r="2" spans="1:4" ht="51.75" customHeight="1"/>
    <row r="3" spans="1:4" ht="36.75" customHeight="1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>
      <c r="A9" s="333"/>
      <c r="B9" s="275" t="s">
        <v>904</v>
      </c>
      <c r="C9" s="268">
        <v>1</v>
      </c>
      <c r="D9" s="331"/>
    </row>
    <row r="10" spans="1:4">
      <c r="A10" s="335"/>
      <c r="B10" s="335"/>
      <c r="C10" s="330"/>
      <c r="D10" s="330"/>
    </row>
    <row r="11" spans="1:4">
      <c r="A11" s="335"/>
      <c r="B11" s="335"/>
      <c r="C11" s="330"/>
      <c r="D11" s="330"/>
    </row>
    <row r="12" spans="1:4">
      <c r="A12" s="335"/>
      <c r="B12" s="335"/>
      <c r="C12" s="330"/>
      <c r="D12" s="330"/>
    </row>
    <row r="13" spans="1:4">
      <c r="A13" s="335"/>
      <c r="B13" s="335"/>
      <c r="C13" s="330"/>
      <c r="D13" s="330"/>
    </row>
    <row r="14" spans="1:4">
      <c r="A14" s="335"/>
      <c r="B14" s="335"/>
      <c r="C14" s="330"/>
      <c r="D14" s="330"/>
    </row>
    <row r="15" spans="1:4">
      <c r="A15" s="335"/>
      <c r="B15" s="335"/>
    </row>
    <row r="16" spans="1:4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Normal="100" workbookViewId="0">
      <selection activeCell="D19" sqref="D19:D33"/>
    </sheetView>
  </sheetViews>
  <sheetFormatPr baseColWidth="10" defaultRowHeight="15"/>
  <cols>
    <col min="1" max="1" width="4.42578125" style="356" customWidth="1"/>
    <col min="2" max="2" width="17.28515625" style="358" customWidth="1"/>
    <col min="3" max="3" width="20.140625" style="339" customWidth="1"/>
    <col min="4" max="4" width="39.28515625" style="340" customWidth="1"/>
    <col min="5" max="5" width="18" style="339" customWidth="1"/>
    <col min="6" max="6" width="31.7109375" style="356" customWidth="1"/>
    <col min="7" max="7" width="24.42578125" style="356" customWidth="1"/>
    <col min="8" max="8" width="18.140625" style="356" customWidth="1"/>
    <col min="9" max="9" width="24.7109375" style="356" customWidth="1"/>
    <col min="10" max="10" width="26.5703125" style="361" customWidth="1"/>
  </cols>
  <sheetData>
    <row r="1" spans="1:10">
      <c r="A1" s="749" t="s">
        <v>1148</v>
      </c>
      <c r="B1" s="749"/>
      <c r="C1" s="749"/>
      <c r="D1" s="749"/>
      <c r="E1" s="749"/>
      <c r="F1" s="749"/>
      <c r="G1" s="749"/>
      <c r="H1" s="749"/>
      <c r="I1" s="749"/>
      <c r="J1" s="749"/>
    </row>
    <row r="2" spans="1:10">
      <c r="A2" s="750" t="s">
        <v>592</v>
      </c>
      <c r="B2" s="750"/>
      <c r="C2" s="750"/>
      <c r="D2" s="750"/>
      <c r="E2" s="750"/>
      <c r="F2" s="750"/>
      <c r="G2" s="750"/>
      <c r="H2" s="750"/>
      <c r="I2" s="750"/>
      <c r="J2" s="750"/>
    </row>
    <row r="3" spans="1:10" ht="16.5">
      <c r="A3" s="701" t="s">
        <v>953</v>
      </c>
      <c r="B3" s="701"/>
      <c r="C3" s="701"/>
      <c r="D3" s="701"/>
      <c r="E3" s="701"/>
      <c r="F3" s="701"/>
      <c r="G3" s="701"/>
      <c r="H3" s="701"/>
      <c r="I3" s="701"/>
      <c r="J3" s="701"/>
    </row>
    <row r="4" spans="1:10">
      <c r="A4" s="751"/>
      <c r="B4" s="751"/>
      <c r="C4" s="751"/>
      <c r="D4" s="751"/>
      <c r="E4" s="751"/>
      <c r="F4" s="751"/>
      <c r="G4" s="751"/>
      <c r="H4" s="751"/>
      <c r="I4" s="751"/>
      <c r="J4" s="751"/>
    </row>
    <row r="5" spans="1:10" ht="20.25">
      <c r="A5" s="752" t="s">
        <v>1488</v>
      </c>
      <c r="B5" s="752"/>
      <c r="C5" s="752"/>
      <c r="D5" s="752"/>
      <c r="E5" s="752"/>
      <c r="F5" s="752"/>
      <c r="G5" s="752"/>
      <c r="H5" s="752"/>
      <c r="I5" s="752"/>
      <c r="J5" s="752"/>
    </row>
    <row r="6" spans="1:10">
      <c r="F6" s="359"/>
      <c r="G6" s="359"/>
      <c r="H6" s="359"/>
      <c r="I6" s="753"/>
      <c r="J6" s="753"/>
    </row>
    <row r="7" spans="1:10" ht="18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1228</v>
      </c>
      <c r="J7" s="382" t="s">
        <v>6</v>
      </c>
    </row>
    <row r="8" spans="1:10" s="467" customFormat="1" ht="50.25" thickBot="1">
      <c r="A8" s="461" t="s">
        <v>403</v>
      </c>
      <c r="B8" s="462" t="s">
        <v>1300</v>
      </c>
      <c r="C8" s="316" t="s">
        <v>605</v>
      </c>
      <c r="D8" s="334" t="s">
        <v>1335</v>
      </c>
      <c r="E8" s="463">
        <v>12000</v>
      </c>
      <c r="F8" s="201" t="s">
        <v>398</v>
      </c>
      <c r="G8" s="464">
        <v>77</v>
      </c>
      <c r="H8" s="465">
        <v>36958.97</v>
      </c>
      <c r="I8" s="22">
        <f t="shared" ref="I8:I17" si="0">H8*0.18+H8</f>
        <v>43611.584600000002</v>
      </c>
      <c r="J8" s="466">
        <f t="shared" ref="J8:J17" si="1">I8*G8</f>
        <v>3358092.0142000001</v>
      </c>
    </row>
    <row r="9" spans="1:10" s="467" customFormat="1" ht="115.5">
      <c r="A9" s="461" t="s">
        <v>404</v>
      </c>
      <c r="B9" s="468" t="s">
        <v>1300</v>
      </c>
      <c r="C9" s="469" t="s">
        <v>1478</v>
      </c>
      <c r="D9" s="470" t="s">
        <v>1357</v>
      </c>
      <c r="E9" s="471" t="s">
        <v>506</v>
      </c>
      <c r="F9" s="472" t="s">
        <v>1356</v>
      </c>
      <c r="G9" s="473">
        <v>92</v>
      </c>
      <c r="H9" s="474">
        <v>5373.88</v>
      </c>
      <c r="I9" s="475">
        <f t="shared" si="0"/>
        <v>6341.1783999999998</v>
      </c>
      <c r="J9" s="476">
        <f t="shared" si="1"/>
        <v>583388.41279999993</v>
      </c>
    </row>
    <row r="10" spans="1:10" s="467" customFormat="1" ht="16.5">
      <c r="A10" s="461" t="s">
        <v>405</v>
      </c>
      <c r="B10" s="776" t="s">
        <v>1300</v>
      </c>
      <c r="C10" s="772" t="s">
        <v>105</v>
      </c>
      <c r="D10" s="771" t="s">
        <v>1330</v>
      </c>
      <c r="E10" s="463">
        <v>4147</v>
      </c>
      <c r="F10" s="201" t="s">
        <v>1317</v>
      </c>
      <c r="G10" s="464">
        <v>2911</v>
      </c>
      <c r="H10" s="465">
        <v>35303.19</v>
      </c>
      <c r="I10" s="22">
        <f t="shared" si="0"/>
        <v>41657.764200000005</v>
      </c>
      <c r="J10" s="466">
        <f t="shared" si="1"/>
        <v>121265751.58620001</v>
      </c>
    </row>
    <row r="11" spans="1:10" s="467" customFormat="1" ht="16.5">
      <c r="A11" s="461" t="s">
        <v>406</v>
      </c>
      <c r="B11" s="776"/>
      <c r="C11" s="772"/>
      <c r="D11" s="771"/>
      <c r="E11" s="463">
        <v>16588</v>
      </c>
      <c r="F11" s="201" t="s">
        <v>381</v>
      </c>
      <c r="G11" s="464">
        <v>12418</v>
      </c>
      <c r="H11" s="465">
        <v>6149.9</v>
      </c>
      <c r="I11" s="22">
        <f t="shared" si="0"/>
        <v>7256.8819999999996</v>
      </c>
      <c r="J11" s="466">
        <f t="shared" si="1"/>
        <v>90115960.675999999</v>
      </c>
    </row>
    <row r="12" spans="1:10" s="467" customFormat="1" ht="16.5">
      <c r="A12" s="461" t="s">
        <v>407</v>
      </c>
      <c r="B12" s="776"/>
      <c r="C12" s="772"/>
      <c r="D12" s="771"/>
      <c r="E12" s="463">
        <v>20735</v>
      </c>
      <c r="F12" s="201" t="s">
        <v>15</v>
      </c>
      <c r="G12" s="464">
        <v>15349</v>
      </c>
      <c r="H12" s="465">
        <v>5102.82</v>
      </c>
      <c r="I12" s="22">
        <f t="shared" si="0"/>
        <v>6021.3275999999996</v>
      </c>
      <c r="J12" s="466">
        <f t="shared" si="1"/>
        <v>92421357.332399994</v>
      </c>
    </row>
    <row r="13" spans="1:10" s="467" customFormat="1" ht="16.5">
      <c r="A13" s="461" t="s">
        <v>408</v>
      </c>
      <c r="B13" s="776"/>
      <c r="C13" s="772"/>
      <c r="D13" s="771"/>
      <c r="E13" s="463">
        <v>20735</v>
      </c>
      <c r="F13" s="201" t="s">
        <v>382</v>
      </c>
      <c r="G13" s="464">
        <v>18767</v>
      </c>
      <c r="H13" s="465">
        <v>430.32</v>
      </c>
      <c r="I13" s="22">
        <f t="shared" si="0"/>
        <v>507.77760000000001</v>
      </c>
      <c r="J13" s="466">
        <f t="shared" si="1"/>
        <v>9529462.2192000002</v>
      </c>
    </row>
    <row r="14" spans="1:10" s="467" customFormat="1" ht="33">
      <c r="A14" s="461" t="s">
        <v>409</v>
      </c>
      <c r="B14" s="776"/>
      <c r="C14" s="772"/>
      <c r="D14" s="771"/>
      <c r="E14" s="463">
        <v>2543</v>
      </c>
      <c r="F14" s="201" t="s">
        <v>383</v>
      </c>
      <c r="G14" s="464">
        <v>2057</v>
      </c>
      <c r="H14" s="465">
        <v>1542.82</v>
      </c>
      <c r="I14" s="22">
        <f t="shared" si="0"/>
        <v>1820.5275999999999</v>
      </c>
      <c r="J14" s="466">
        <f t="shared" si="1"/>
        <v>3744825.2731999997</v>
      </c>
    </row>
    <row r="15" spans="1:10" s="467" customFormat="1" ht="33">
      <c r="A15" s="461" t="s">
        <v>410</v>
      </c>
      <c r="B15" s="776"/>
      <c r="C15" s="772"/>
      <c r="D15" s="771"/>
      <c r="E15" s="463" t="s">
        <v>1405</v>
      </c>
      <c r="F15" s="201" t="s">
        <v>384</v>
      </c>
      <c r="G15" s="464">
        <v>254</v>
      </c>
      <c r="H15" s="465">
        <v>22546.82</v>
      </c>
      <c r="I15" s="22">
        <f t="shared" si="0"/>
        <v>26605.247599999999</v>
      </c>
      <c r="J15" s="466">
        <f t="shared" si="1"/>
        <v>6757732.8903999999</v>
      </c>
    </row>
    <row r="16" spans="1:10" s="467" customFormat="1" ht="33">
      <c r="A16" s="461" t="s">
        <v>411</v>
      </c>
      <c r="B16" s="776"/>
      <c r="C16" s="772"/>
      <c r="D16" s="771"/>
      <c r="E16" s="463">
        <v>1605</v>
      </c>
      <c r="F16" s="201" t="s">
        <v>385</v>
      </c>
      <c r="G16" s="464">
        <v>1462</v>
      </c>
      <c r="H16" s="465">
        <v>44500</v>
      </c>
      <c r="I16" s="22">
        <f t="shared" si="0"/>
        <v>52510</v>
      </c>
      <c r="J16" s="466">
        <f t="shared" si="1"/>
        <v>76769620</v>
      </c>
    </row>
    <row r="17" spans="1:10" s="467" customFormat="1" ht="17.25" thickBot="1">
      <c r="A17" s="461" t="s">
        <v>412</v>
      </c>
      <c r="B17" s="777"/>
      <c r="C17" s="778"/>
      <c r="D17" s="779"/>
      <c r="E17" s="477" t="s">
        <v>502</v>
      </c>
      <c r="F17" s="478" t="s">
        <v>25</v>
      </c>
      <c r="G17" s="479">
        <v>100</v>
      </c>
      <c r="H17" s="480">
        <v>27590</v>
      </c>
      <c r="I17" s="481">
        <f t="shared" si="0"/>
        <v>32556.2</v>
      </c>
      <c r="J17" s="482">
        <f t="shared" si="1"/>
        <v>3255620</v>
      </c>
    </row>
    <row r="18" spans="1:10" s="467" customFormat="1" ht="17.25" thickBot="1">
      <c r="A18" s="461" t="s">
        <v>413</v>
      </c>
      <c r="B18" s="483"/>
      <c r="C18" s="460"/>
      <c r="D18" s="484"/>
      <c r="E18" s="485"/>
      <c r="F18" s="486"/>
      <c r="G18" s="487"/>
      <c r="H18" s="488"/>
      <c r="I18" s="489"/>
      <c r="J18" s="490"/>
    </row>
    <row r="19" spans="1:10" s="467" customFormat="1" ht="33">
      <c r="A19" s="461" t="s">
        <v>414</v>
      </c>
      <c r="B19" s="780" t="s">
        <v>1241</v>
      </c>
      <c r="C19" s="785" t="s">
        <v>105</v>
      </c>
      <c r="D19" s="787" t="s">
        <v>1330</v>
      </c>
      <c r="E19" s="491"/>
      <c r="F19" s="492" t="s">
        <v>965</v>
      </c>
      <c r="G19" s="493">
        <v>184</v>
      </c>
      <c r="H19" s="494">
        <v>650</v>
      </c>
      <c r="I19" s="475">
        <f t="shared" ref="I19:I50" si="2">H19*0.18+H19</f>
        <v>767</v>
      </c>
      <c r="J19" s="476">
        <f t="shared" ref="J19:J50" si="3">I19*G19</f>
        <v>141128</v>
      </c>
    </row>
    <row r="20" spans="1:10" s="467" customFormat="1" ht="49.5">
      <c r="A20" s="461" t="s">
        <v>415</v>
      </c>
      <c r="B20" s="776"/>
      <c r="C20" s="713"/>
      <c r="D20" s="771"/>
      <c r="E20" s="463"/>
      <c r="F20" s="180" t="s">
        <v>966</v>
      </c>
      <c r="G20" s="19">
        <v>138</v>
      </c>
      <c r="H20" s="20">
        <v>9100</v>
      </c>
      <c r="I20" s="22">
        <f t="shared" si="2"/>
        <v>10738</v>
      </c>
      <c r="J20" s="466">
        <f t="shared" si="3"/>
        <v>1481844</v>
      </c>
    </row>
    <row r="21" spans="1:10" s="467" customFormat="1" ht="16.5">
      <c r="A21" s="461" t="s">
        <v>416</v>
      </c>
      <c r="B21" s="776"/>
      <c r="C21" s="713"/>
      <c r="D21" s="771"/>
      <c r="E21" s="463"/>
      <c r="F21" s="180" t="s">
        <v>1379</v>
      </c>
      <c r="G21" s="19">
        <v>4602</v>
      </c>
      <c r="H21" s="20">
        <v>47</v>
      </c>
      <c r="I21" s="22">
        <f t="shared" si="2"/>
        <v>55.46</v>
      </c>
      <c r="J21" s="466">
        <f t="shared" si="3"/>
        <v>255226.92</v>
      </c>
    </row>
    <row r="22" spans="1:10" s="467" customFormat="1" ht="16.5">
      <c r="A22" s="461" t="s">
        <v>417</v>
      </c>
      <c r="B22" s="776"/>
      <c r="C22" s="713"/>
      <c r="D22" s="771"/>
      <c r="E22" s="463"/>
      <c r="F22" s="180" t="s">
        <v>968</v>
      </c>
      <c r="G22" s="19">
        <v>187</v>
      </c>
      <c r="H22" s="20">
        <v>1300</v>
      </c>
      <c r="I22" s="22">
        <f t="shared" si="2"/>
        <v>1534</v>
      </c>
      <c r="J22" s="466">
        <f t="shared" si="3"/>
        <v>286858</v>
      </c>
    </row>
    <row r="23" spans="1:10" s="467" customFormat="1" ht="16.5">
      <c r="A23" s="461" t="s">
        <v>418</v>
      </c>
      <c r="B23" s="776"/>
      <c r="C23" s="713"/>
      <c r="D23" s="771"/>
      <c r="E23" s="463"/>
      <c r="F23" s="180" t="s">
        <v>114</v>
      </c>
      <c r="G23" s="19">
        <v>2550</v>
      </c>
      <c r="H23" s="20">
        <v>28</v>
      </c>
      <c r="I23" s="22">
        <f t="shared" si="2"/>
        <v>33.04</v>
      </c>
      <c r="J23" s="466">
        <f t="shared" si="3"/>
        <v>84252</v>
      </c>
    </row>
    <row r="24" spans="1:10" s="467" customFormat="1" ht="16.5">
      <c r="A24" s="461" t="s">
        <v>419</v>
      </c>
      <c r="B24" s="776"/>
      <c r="C24" s="713"/>
      <c r="D24" s="771"/>
      <c r="E24" s="463"/>
      <c r="F24" s="180" t="s">
        <v>969</v>
      </c>
      <c r="G24" s="19">
        <v>1756</v>
      </c>
      <c r="H24" s="20">
        <v>45</v>
      </c>
      <c r="I24" s="22">
        <f t="shared" si="2"/>
        <v>53.1</v>
      </c>
      <c r="J24" s="466">
        <f t="shared" si="3"/>
        <v>93243.6</v>
      </c>
    </row>
    <row r="25" spans="1:10" s="467" customFormat="1" ht="16.5">
      <c r="A25" s="461" t="s">
        <v>420</v>
      </c>
      <c r="B25" s="776"/>
      <c r="C25" s="713"/>
      <c r="D25" s="771"/>
      <c r="E25" s="463"/>
      <c r="F25" s="180" t="s">
        <v>1018</v>
      </c>
      <c r="G25" s="19">
        <v>2258</v>
      </c>
      <c r="H25" s="20">
        <v>3</v>
      </c>
      <c r="I25" s="22">
        <f t="shared" si="2"/>
        <v>3.54</v>
      </c>
      <c r="J25" s="466">
        <f t="shared" si="3"/>
        <v>7993.32</v>
      </c>
    </row>
    <row r="26" spans="1:10" s="467" customFormat="1" ht="16.5">
      <c r="A26" s="461" t="s">
        <v>421</v>
      </c>
      <c r="B26" s="776"/>
      <c r="C26" s="713"/>
      <c r="D26" s="771"/>
      <c r="E26" s="463"/>
      <c r="F26" s="180" t="s">
        <v>973</v>
      </c>
      <c r="G26" s="19">
        <v>49853</v>
      </c>
      <c r="H26" s="20">
        <v>4</v>
      </c>
      <c r="I26" s="22">
        <f t="shared" si="2"/>
        <v>4.72</v>
      </c>
      <c r="J26" s="466">
        <f t="shared" si="3"/>
        <v>235306.15999999997</v>
      </c>
    </row>
    <row r="27" spans="1:10" s="467" customFormat="1" ht="16.5">
      <c r="A27" s="461" t="s">
        <v>422</v>
      </c>
      <c r="B27" s="776"/>
      <c r="C27" s="713"/>
      <c r="D27" s="771"/>
      <c r="E27" s="463"/>
      <c r="F27" s="180" t="s">
        <v>134</v>
      </c>
      <c r="G27" s="19">
        <v>53878</v>
      </c>
      <c r="H27" s="20">
        <v>198</v>
      </c>
      <c r="I27" s="22">
        <f t="shared" si="2"/>
        <v>233.64</v>
      </c>
      <c r="J27" s="466">
        <f t="shared" si="3"/>
        <v>12588055.92</v>
      </c>
    </row>
    <row r="28" spans="1:10" s="467" customFormat="1" ht="16.5">
      <c r="A28" s="461" t="s">
        <v>423</v>
      </c>
      <c r="B28" s="776"/>
      <c r="C28" s="713"/>
      <c r="D28" s="771"/>
      <c r="E28" s="463"/>
      <c r="F28" s="180" t="s">
        <v>136</v>
      </c>
      <c r="G28" s="19">
        <v>1203</v>
      </c>
      <c r="H28" s="20">
        <v>101</v>
      </c>
      <c r="I28" s="22">
        <f t="shared" si="2"/>
        <v>119.18</v>
      </c>
      <c r="J28" s="466">
        <f t="shared" si="3"/>
        <v>143373.54</v>
      </c>
    </row>
    <row r="29" spans="1:10" s="467" customFormat="1" ht="16.5">
      <c r="A29" s="461" t="s">
        <v>424</v>
      </c>
      <c r="B29" s="776"/>
      <c r="C29" s="713"/>
      <c r="D29" s="771"/>
      <c r="E29" s="463"/>
      <c r="F29" s="180" t="s">
        <v>974</v>
      </c>
      <c r="G29" s="19">
        <v>481</v>
      </c>
      <c r="H29" s="20">
        <v>314</v>
      </c>
      <c r="I29" s="22">
        <f t="shared" si="2"/>
        <v>370.52</v>
      </c>
      <c r="J29" s="466">
        <f t="shared" si="3"/>
        <v>178220.12</v>
      </c>
    </row>
    <row r="30" spans="1:10" s="467" customFormat="1" ht="16.5">
      <c r="A30" s="461" t="s">
        <v>425</v>
      </c>
      <c r="B30" s="776"/>
      <c r="C30" s="713"/>
      <c r="D30" s="771"/>
      <c r="E30" s="463"/>
      <c r="F30" s="180" t="s">
        <v>140</v>
      </c>
      <c r="G30" s="19">
        <v>481</v>
      </c>
      <c r="H30" s="20">
        <v>56</v>
      </c>
      <c r="I30" s="22">
        <f t="shared" si="2"/>
        <v>66.08</v>
      </c>
      <c r="J30" s="466">
        <f t="shared" si="3"/>
        <v>31784.48</v>
      </c>
    </row>
    <row r="31" spans="1:10" s="467" customFormat="1" ht="16.5">
      <c r="A31" s="461" t="s">
        <v>426</v>
      </c>
      <c r="B31" s="776"/>
      <c r="C31" s="713"/>
      <c r="D31" s="771"/>
      <c r="E31" s="463"/>
      <c r="F31" s="180" t="s">
        <v>142</v>
      </c>
      <c r="G31" s="19">
        <v>962</v>
      </c>
      <c r="H31" s="20">
        <v>69</v>
      </c>
      <c r="I31" s="22">
        <f t="shared" si="2"/>
        <v>81.42</v>
      </c>
      <c r="J31" s="466">
        <f t="shared" si="3"/>
        <v>78326.040000000008</v>
      </c>
    </row>
    <row r="32" spans="1:10" s="467" customFormat="1" ht="16.5">
      <c r="A32" s="461" t="s">
        <v>427</v>
      </c>
      <c r="B32" s="776"/>
      <c r="C32" s="713"/>
      <c r="D32" s="771"/>
      <c r="E32" s="463"/>
      <c r="F32" s="180" t="s">
        <v>144</v>
      </c>
      <c r="G32" s="19">
        <v>1203</v>
      </c>
      <c r="H32" s="20">
        <v>27</v>
      </c>
      <c r="I32" s="22">
        <f t="shared" si="2"/>
        <v>31.86</v>
      </c>
      <c r="J32" s="466">
        <f t="shared" si="3"/>
        <v>38327.58</v>
      </c>
    </row>
    <row r="33" spans="1:10" s="467" customFormat="1" ht="17.25" thickBot="1">
      <c r="A33" s="461" t="s">
        <v>428</v>
      </c>
      <c r="B33" s="777"/>
      <c r="C33" s="786"/>
      <c r="D33" s="779"/>
      <c r="E33" s="477"/>
      <c r="F33" s="495" t="s">
        <v>975</v>
      </c>
      <c r="G33" s="496">
        <v>2406</v>
      </c>
      <c r="H33" s="497">
        <v>51</v>
      </c>
      <c r="I33" s="481">
        <f t="shared" si="2"/>
        <v>60.18</v>
      </c>
      <c r="J33" s="482">
        <f t="shared" si="3"/>
        <v>144793.07999999999</v>
      </c>
    </row>
    <row r="34" spans="1:10" s="467" customFormat="1" ht="16.5">
      <c r="A34" s="461" t="s">
        <v>429</v>
      </c>
      <c r="B34" s="780" t="s">
        <v>1300</v>
      </c>
      <c r="C34" s="781" t="s">
        <v>1479</v>
      </c>
      <c r="D34" s="782"/>
      <c r="E34" s="783"/>
      <c r="F34" s="492" t="s">
        <v>228</v>
      </c>
      <c r="G34" s="493">
        <v>41</v>
      </c>
      <c r="H34" s="474">
        <v>3100</v>
      </c>
      <c r="I34" s="475">
        <f t="shared" si="2"/>
        <v>3658</v>
      </c>
      <c r="J34" s="476">
        <f t="shared" si="3"/>
        <v>149978</v>
      </c>
    </row>
    <row r="35" spans="1:10" s="467" customFormat="1" ht="16.5">
      <c r="A35" s="461" t="s">
        <v>430</v>
      </c>
      <c r="B35" s="776"/>
      <c r="C35" s="772"/>
      <c r="D35" s="697"/>
      <c r="E35" s="784"/>
      <c r="F35" s="180" t="s">
        <v>288</v>
      </c>
      <c r="G35" s="19">
        <v>4</v>
      </c>
      <c r="H35" s="465">
        <v>39500</v>
      </c>
      <c r="I35" s="22">
        <f t="shared" si="2"/>
        <v>46610</v>
      </c>
      <c r="J35" s="466">
        <f t="shared" si="3"/>
        <v>186440</v>
      </c>
    </row>
    <row r="36" spans="1:10" s="467" customFormat="1" ht="16.5">
      <c r="A36" s="461" t="s">
        <v>431</v>
      </c>
      <c r="B36" s="776"/>
      <c r="C36" s="772"/>
      <c r="D36" s="697"/>
      <c r="E36" s="498"/>
      <c r="F36" s="180" t="s">
        <v>897</v>
      </c>
      <c r="G36" s="19">
        <v>30</v>
      </c>
      <c r="H36" s="20">
        <v>1200</v>
      </c>
      <c r="I36" s="22">
        <f t="shared" si="2"/>
        <v>1416</v>
      </c>
      <c r="J36" s="466">
        <f t="shared" si="3"/>
        <v>42480</v>
      </c>
    </row>
    <row r="37" spans="1:10" s="467" customFormat="1" ht="16.5">
      <c r="A37" s="461" t="s">
        <v>432</v>
      </c>
      <c r="B37" s="462" t="s">
        <v>1300</v>
      </c>
      <c r="C37" s="459" t="s">
        <v>1480</v>
      </c>
      <c r="D37" s="457"/>
      <c r="E37" s="498"/>
      <c r="F37" s="180" t="s">
        <v>234</v>
      </c>
      <c r="G37" s="19">
        <v>31</v>
      </c>
      <c r="H37" s="465">
        <v>4100</v>
      </c>
      <c r="I37" s="22">
        <f t="shared" si="2"/>
        <v>4838</v>
      </c>
      <c r="J37" s="466">
        <f t="shared" si="3"/>
        <v>149978</v>
      </c>
    </row>
    <row r="38" spans="1:10" s="467" customFormat="1" ht="16.5">
      <c r="A38" s="461" t="s">
        <v>433</v>
      </c>
      <c r="B38" s="776" t="s">
        <v>1300</v>
      </c>
      <c r="C38" s="713" t="s">
        <v>1481</v>
      </c>
      <c r="D38" s="697"/>
      <c r="E38" s="784"/>
      <c r="F38" s="180" t="s">
        <v>263</v>
      </c>
      <c r="G38" s="19">
        <v>12</v>
      </c>
      <c r="H38" s="465">
        <v>40653</v>
      </c>
      <c r="I38" s="22">
        <f t="shared" si="2"/>
        <v>47970.54</v>
      </c>
      <c r="J38" s="466">
        <f t="shared" si="3"/>
        <v>575646.48</v>
      </c>
    </row>
    <row r="39" spans="1:10" s="467" customFormat="1" ht="16.5">
      <c r="A39" s="461" t="s">
        <v>434</v>
      </c>
      <c r="B39" s="776"/>
      <c r="C39" s="713"/>
      <c r="D39" s="697"/>
      <c r="E39" s="784"/>
      <c r="F39" s="180" t="s">
        <v>286</v>
      </c>
      <c r="G39" s="19">
        <v>50</v>
      </c>
      <c r="H39" s="465">
        <v>2400</v>
      </c>
      <c r="I39" s="22">
        <f t="shared" si="2"/>
        <v>2832</v>
      </c>
      <c r="J39" s="466">
        <f t="shared" si="3"/>
        <v>141600</v>
      </c>
    </row>
    <row r="40" spans="1:10" s="467" customFormat="1" ht="16.5">
      <c r="A40" s="461" t="s">
        <v>435</v>
      </c>
      <c r="B40" s="462" t="s">
        <v>1300</v>
      </c>
      <c r="C40" s="459" t="s">
        <v>1144</v>
      </c>
      <c r="D40" s="457"/>
      <c r="E40" s="498"/>
      <c r="F40" s="180" t="s">
        <v>266</v>
      </c>
      <c r="G40" s="19">
        <v>1600</v>
      </c>
      <c r="H40" s="465">
        <v>947.56</v>
      </c>
      <c r="I40" s="22">
        <f t="shared" si="2"/>
        <v>1118.1207999999999</v>
      </c>
      <c r="J40" s="466">
        <f t="shared" si="3"/>
        <v>1788993.2799999998</v>
      </c>
    </row>
    <row r="41" spans="1:10" s="467" customFormat="1" ht="33">
      <c r="A41" s="461" t="s">
        <v>436</v>
      </c>
      <c r="B41" s="462" t="s">
        <v>1301</v>
      </c>
      <c r="C41" s="459" t="s">
        <v>209</v>
      </c>
      <c r="D41" s="334" t="s">
        <v>1345</v>
      </c>
      <c r="E41" s="463" t="s">
        <v>512</v>
      </c>
      <c r="F41" s="201" t="s">
        <v>399</v>
      </c>
      <c r="G41" s="464">
        <v>99</v>
      </c>
      <c r="H41" s="465">
        <v>24550</v>
      </c>
      <c r="I41" s="22">
        <f t="shared" si="2"/>
        <v>28969</v>
      </c>
      <c r="J41" s="466">
        <f t="shared" si="3"/>
        <v>2867931</v>
      </c>
    </row>
    <row r="42" spans="1:10" s="467" customFormat="1" ht="30.75">
      <c r="A42" s="461" t="s">
        <v>437</v>
      </c>
      <c r="B42" s="776" t="s">
        <v>1142</v>
      </c>
      <c r="C42" s="772" t="s">
        <v>186</v>
      </c>
      <c r="D42" s="771" t="s">
        <v>1335</v>
      </c>
      <c r="E42" s="463" t="s">
        <v>1461</v>
      </c>
      <c r="F42" s="273" t="s">
        <v>390</v>
      </c>
      <c r="G42" s="464">
        <v>424</v>
      </c>
      <c r="H42" s="465">
        <v>2883.32</v>
      </c>
      <c r="I42" s="22">
        <f t="shared" si="2"/>
        <v>3402.3176000000003</v>
      </c>
      <c r="J42" s="466">
        <f t="shared" si="3"/>
        <v>1442582.6624</v>
      </c>
    </row>
    <row r="43" spans="1:10" s="467" customFormat="1" ht="30.75">
      <c r="A43" s="461" t="s">
        <v>438</v>
      </c>
      <c r="B43" s="776"/>
      <c r="C43" s="772"/>
      <c r="D43" s="771"/>
      <c r="E43" s="463" t="s">
        <v>1461</v>
      </c>
      <c r="F43" s="455" t="s">
        <v>391</v>
      </c>
      <c r="G43" s="456">
        <v>272</v>
      </c>
      <c r="H43" s="465">
        <v>20273.54</v>
      </c>
      <c r="I43" s="22">
        <f t="shared" si="2"/>
        <v>23922.7772</v>
      </c>
      <c r="J43" s="466">
        <f t="shared" si="3"/>
        <v>6506995.3984000003</v>
      </c>
    </row>
    <row r="44" spans="1:10" s="467" customFormat="1" ht="30.75">
      <c r="A44" s="461" t="s">
        <v>439</v>
      </c>
      <c r="B44" s="776"/>
      <c r="C44" s="772"/>
      <c r="D44" s="771"/>
      <c r="E44" s="463" t="s">
        <v>1461</v>
      </c>
      <c r="F44" s="455" t="s">
        <v>392</v>
      </c>
      <c r="G44" s="456">
        <v>367</v>
      </c>
      <c r="H44" s="465">
        <v>3711.88</v>
      </c>
      <c r="I44" s="22">
        <f t="shared" si="2"/>
        <v>4380.0183999999999</v>
      </c>
      <c r="J44" s="466">
        <f t="shared" si="3"/>
        <v>1607466.7527999999</v>
      </c>
    </row>
    <row r="45" spans="1:10" s="467" customFormat="1" ht="30.75">
      <c r="A45" s="461" t="s">
        <v>440</v>
      </c>
      <c r="B45" s="776"/>
      <c r="C45" s="772"/>
      <c r="D45" s="771"/>
      <c r="E45" s="463" t="s">
        <v>1462</v>
      </c>
      <c r="F45" s="273" t="s">
        <v>393</v>
      </c>
      <c r="G45" s="464">
        <v>292</v>
      </c>
      <c r="H45" s="465">
        <v>34470.28</v>
      </c>
      <c r="I45" s="22">
        <f t="shared" si="2"/>
        <v>40674.930399999997</v>
      </c>
      <c r="J45" s="466">
        <f t="shared" si="3"/>
        <v>11877079.6768</v>
      </c>
    </row>
    <row r="46" spans="1:10" s="467" customFormat="1" ht="16.5">
      <c r="A46" s="461" t="s">
        <v>441</v>
      </c>
      <c r="B46" s="776"/>
      <c r="C46" s="772"/>
      <c r="D46" s="771"/>
      <c r="E46" s="463" t="s">
        <v>1463</v>
      </c>
      <c r="F46" s="273" t="s">
        <v>30</v>
      </c>
      <c r="G46" s="464">
        <v>1878</v>
      </c>
      <c r="H46" s="465">
        <v>5855.26</v>
      </c>
      <c r="I46" s="22">
        <f t="shared" si="2"/>
        <v>6909.2067999999999</v>
      </c>
      <c r="J46" s="466">
        <f t="shared" si="3"/>
        <v>12975490.3704</v>
      </c>
    </row>
    <row r="47" spans="1:10" s="467" customFormat="1" ht="30.75">
      <c r="A47" s="461" t="s">
        <v>442</v>
      </c>
      <c r="B47" s="776"/>
      <c r="C47" s="772"/>
      <c r="D47" s="771"/>
      <c r="E47" s="463" t="s">
        <v>1464</v>
      </c>
      <c r="F47" s="273" t="s">
        <v>394</v>
      </c>
      <c r="G47" s="464">
        <v>3292</v>
      </c>
      <c r="H47" s="465">
        <v>4866.17</v>
      </c>
      <c r="I47" s="22">
        <f t="shared" si="2"/>
        <v>5742.0806000000002</v>
      </c>
      <c r="J47" s="466">
        <f t="shared" si="3"/>
        <v>18902929.335200001</v>
      </c>
    </row>
    <row r="48" spans="1:10" s="467" customFormat="1" ht="30.75">
      <c r="A48" s="461" t="s">
        <v>443</v>
      </c>
      <c r="B48" s="776"/>
      <c r="C48" s="772"/>
      <c r="D48" s="771"/>
      <c r="E48" s="463" t="s">
        <v>1464</v>
      </c>
      <c r="F48" s="273" t="s">
        <v>395</v>
      </c>
      <c r="G48" s="464">
        <v>7896</v>
      </c>
      <c r="H48" s="465">
        <v>407.93</v>
      </c>
      <c r="I48" s="22">
        <f t="shared" si="2"/>
        <v>481.35739999999998</v>
      </c>
      <c r="J48" s="466">
        <f t="shared" si="3"/>
        <v>3800798.0304</v>
      </c>
    </row>
    <row r="49" spans="1:10" s="467" customFormat="1" ht="16.5">
      <c r="A49" s="461" t="s">
        <v>444</v>
      </c>
      <c r="B49" s="776"/>
      <c r="C49" s="772"/>
      <c r="D49" s="771"/>
      <c r="E49" s="463" t="s">
        <v>1462</v>
      </c>
      <c r="F49" s="273" t="s">
        <v>396</v>
      </c>
      <c r="G49" s="464">
        <v>576</v>
      </c>
      <c r="H49" s="465">
        <v>1455.84</v>
      </c>
      <c r="I49" s="22">
        <f t="shared" si="2"/>
        <v>1717.8912</v>
      </c>
      <c r="J49" s="466">
        <f t="shared" si="3"/>
        <v>989505.33120000002</v>
      </c>
    </row>
    <row r="50" spans="1:10" s="467" customFormat="1" ht="30.75">
      <c r="A50" s="461" t="s">
        <v>445</v>
      </c>
      <c r="B50" s="776"/>
      <c r="C50" s="772"/>
      <c r="D50" s="771"/>
      <c r="E50" s="463" t="s">
        <v>1462</v>
      </c>
      <c r="F50" s="273" t="s">
        <v>397</v>
      </c>
      <c r="G50" s="464">
        <v>1294</v>
      </c>
      <c r="H50" s="465">
        <v>1455.84</v>
      </c>
      <c r="I50" s="22">
        <f t="shared" si="2"/>
        <v>1717.8912</v>
      </c>
      <c r="J50" s="466">
        <f t="shared" si="3"/>
        <v>2222951.2127999999</v>
      </c>
    </row>
    <row r="51" spans="1:10" s="467" customFormat="1" ht="33">
      <c r="A51" s="461" t="s">
        <v>446</v>
      </c>
      <c r="B51" s="776" t="s">
        <v>1142</v>
      </c>
      <c r="C51" s="772" t="s">
        <v>1336</v>
      </c>
      <c r="D51" s="771" t="s">
        <v>1335</v>
      </c>
      <c r="E51" s="463"/>
      <c r="F51" s="180" t="s">
        <v>1010</v>
      </c>
      <c r="G51" s="19">
        <v>314</v>
      </c>
      <c r="H51" s="20">
        <v>27</v>
      </c>
      <c r="I51" s="22">
        <f t="shared" ref="I51:I82" si="4">H51*0.18+H51</f>
        <v>31.86</v>
      </c>
      <c r="J51" s="466">
        <f t="shared" ref="J51:J82" si="5">I51*G51</f>
        <v>10004.039999999999</v>
      </c>
    </row>
    <row r="52" spans="1:10" s="467" customFormat="1" ht="33">
      <c r="A52" s="461" t="s">
        <v>447</v>
      </c>
      <c r="B52" s="776"/>
      <c r="C52" s="772"/>
      <c r="D52" s="771"/>
      <c r="E52" s="463"/>
      <c r="F52" s="180" t="s">
        <v>189</v>
      </c>
      <c r="G52" s="19">
        <v>57</v>
      </c>
      <c r="H52" s="20">
        <v>101</v>
      </c>
      <c r="I52" s="22">
        <f t="shared" si="4"/>
        <v>119.18</v>
      </c>
      <c r="J52" s="466">
        <f t="shared" si="5"/>
        <v>6793.26</v>
      </c>
    </row>
    <row r="53" spans="1:10" s="467" customFormat="1" ht="33">
      <c r="A53" s="461" t="s">
        <v>448</v>
      </c>
      <c r="B53" s="776"/>
      <c r="C53" s="772"/>
      <c r="D53" s="771"/>
      <c r="E53" s="463"/>
      <c r="F53" s="180" t="s">
        <v>1011</v>
      </c>
      <c r="G53" s="19">
        <v>314</v>
      </c>
      <c r="H53" s="20">
        <v>69</v>
      </c>
      <c r="I53" s="22">
        <f t="shared" si="4"/>
        <v>81.42</v>
      </c>
      <c r="J53" s="466">
        <f t="shared" si="5"/>
        <v>25565.88</v>
      </c>
    </row>
    <row r="54" spans="1:10" s="467" customFormat="1" ht="16.5">
      <c r="A54" s="461" t="s">
        <v>449</v>
      </c>
      <c r="B54" s="776"/>
      <c r="C54" s="772"/>
      <c r="D54" s="771"/>
      <c r="E54" s="463"/>
      <c r="F54" s="180" t="s">
        <v>1012</v>
      </c>
      <c r="G54" s="19">
        <v>111</v>
      </c>
      <c r="H54" s="20">
        <v>12</v>
      </c>
      <c r="I54" s="22">
        <f t="shared" si="4"/>
        <v>14.16</v>
      </c>
      <c r="J54" s="466">
        <f t="shared" si="5"/>
        <v>1571.76</v>
      </c>
    </row>
    <row r="55" spans="1:10" s="467" customFormat="1" ht="16.5">
      <c r="A55" s="461" t="s">
        <v>450</v>
      </c>
      <c r="B55" s="776"/>
      <c r="C55" s="772"/>
      <c r="D55" s="771"/>
      <c r="E55" s="463"/>
      <c r="F55" s="180" t="s">
        <v>1013</v>
      </c>
      <c r="G55" s="19">
        <v>14</v>
      </c>
      <c r="H55" s="20">
        <v>28</v>
      </c>
      <c r="I55" s="22">
        <f t="shared" si="4"/>
        <v>33.04</v>
      </c>
      <c r="J55" s="466">
        <f t="shared" si="5"/>
        <v>462.56</v>
      </c>
    </row>
    <row r="56" spans="1:10" s="467" customFormat="1" ht="33">
      <c r="A56" s="461" t="s">
        <v>451</v>
      </c>
      <c r="B56" s="776"/>
      <c r="C56" s="772"/>
      <c r="D56" s="771"/>
      <c r="E56" s="463"/>
      <c r="F56" s="180" t="s">
        <v>197</v>
      </c>
      <c r="G56" s="19">
        <v>14154</v>
      </c>
      <c r="H56" s="20">
        <v>3</v>
      </c>
      <c r="I56" s="22">
        <f t="shared" si="4"/>
        <v>3.54</v>
      </c>
      <c r="J56" s="466">
        <f t="shared" si="5"/>
        <v>50105.16</v>
      </c>
    </row>
    <row r="57" spans="1:10" s="467" customFormat="1" ht="16.5">
      <c r="A57" s="461" t="s">
        <v>452</v>
      </c>
      <c r="B57" s="776"/>
      <c r="C57" s="772"/>
      <c r="D57" s="771"/>
      <c r="E57" s="463"/>
      <c r="F57" s="180" t="s">
        <v>1014</v>
      </c>
      <c r="G57" s="19">
        <v>94</v>
      </c>
      <c r="H57" s="20">
        <v>4</v>
      </c>
      <c r="I57" s="22">
        <f t="shared" si="4"/>
        <v>4.72</v>
      </c>
      <c r="J57" s="466">
        <f t="shared" si="5"/>
        <v>443.67999999999995</v>
      </c>
    </row>
    <row r="58" spans="1:10" s="467" customFormat="1" ht="16.5">
      <c r="A58" s="461" t="s">
        <v>453</v>
      </c>
      <c r="B58" s="776"/>
      <c r="C58" s="772"/>
      <c r="D58" s="771"/>
      <c r="E58" s="463"/>
      <c r="F58" s="180" t="s">
        <v>1015</v>
      </c>
      <c r="G58" s="19">
        <v>126</v>
      </c>
      <c r="H58" s="20">
        <v>198</v>
      </c>
      <c r="I58" s="22">
        <f t="shared" si="4"/>
        <v>233.64</v>
      </c>
      <c r="J58" s="466">
        <f t="shared" si="5"/>
        <v>29438.639999999999</v>
      </c>
    </row>
    <row r="59" spans="1:10" s="467" customFormat="1" ht="33.75" thickBot="1">
      <c r="A59" s="461" t="s">
        <v>454</v>
      </c>
      <c r="B59" s="777"/>
      <c r="C59" s="778"/>
      <c r="D59" s="779"/>
      <c r="E59" s="477"/>
      <c r="F59" s="495" t="s">
        <v>203</v>
      </c>
      <c r="G59" s="496">
        <v>5284</v>
      </c>
      <c r="H59" s="497">
        <v>45</v>
      </c>
      <c r="I59" s="481">
        <f t="shared" si="4"/>
        <v>53.1</v>
      </c>
      <c r="J59" s="482">
        <f t="shared" si="5"/>
        <v>280580.40000000002</v>
      </c>
    </row>
    <row r="60" spans="1:10" s="467" customFormat="1" ht="16.5">
      <c r="A60" s="461" t="s">
        <v>455</v>
      </c>
      <c r="B60" s="775" t="s">
        <v>1403</v>
      </c>
      <c r="C60" s="719" t="s">
        <v>995</v>
      </c>
      <c r="D60" s="775" t="s">
        <v>1338</v>
      </c>
      <c r="E60" s="499" t="s">
        <v>1465</v>
      </c>
      <c r="F60" s="500" t="s">
        <v>386</v>
      </c>
      <c r="G60" s="501">
        <v>2618</v>
      </c>
      <c r="H60" s="502">
        <v>35377.5</v>
      </c>
      <c r="I60" s="503">
        <f t="shared" si="4"/>
        <v>41745.449999999997</v>
      </c>
      <c r="J60" s="504">
        <f t="shared" si="5"/>
        <v>109289588.09999999</v>
      </c>
    </row>
    <row r="61" spans="1:10" s="467" customFormat="1" ht="16.5">
      <c r="A61" s="461" t="s">
        <v>456</v>
      </c>
      <c r="B61" s="771"/>
      <c r="C61" s="772"/>
      <c r="D61" s="771"/>
      <c r="E61" s="463" t="s">
        <v>1466</v>
      </c>
      <c r="F61" s="201" t="s">
        <v>30</v>
      </c>
      <c r="G61" s="19">
        <v>11183</v>
      </c>
      <c r="H61" s="465">
        <v>6612.7</v>
      </c>
      <c r="I61" s="22">
        <f t="shared" si="4"/>
        <v>7802.9859999999999</v>
      </c>
      <c r="J61" s="466">
        <f t="shared" si="5"/>
        <v>87260792.437999994</v>
      </c>
    </row>
    <row r="62" spans="1:10" s="467" customFormat="1" ht="16.5">
      <c r="A62" s="461" t="s">
        <v>457</v>
      </c>
      <c r="B62" s="771"/>
      <c r="C62" s="772"/>
      <c r="D62" s="771"/>
      <c r="E62" s="463" t="s">
        <v>1467</v>
      </c>
      <c r="F62" s="201" t="s">
        <v>387</v>
      </c>
      <c r="G62" s="19">
        <v>13828</v>
      </c>
      <c r="H62" s="465">
        <v>5113.05</v>
      </c>
      <c r="I62" s="22">
        <f t="shared" si="4"/>
        <v>6033.3990000000003</v>
      </c>
      <c r="J62" s="466">
        <f t="shared" si="5"/>
        <v>83429841.372000009</v>
      </c>
    </row>
    <row r="63" spans="1:10" s="467" customFormat="1" ht="16.5">
      <c r="A63" s="461" t="s">
        <v>458</v>
      </c>
      <c r="B63" s="771"/>
      <c r="C63" s="772"/>
      <c r="D63" s="771"/>
      <c r="E63" s="463" t="s">
        <v>1467</v>
      </c>
      <c r="F63" s="201" t="s">
        <v>382</v>
      </c>
      <c r="G63" s="19">
        <v>13938</v>
      </c>
      <c r="H63" s="465">
        <v>418.3</v>
      </c>
      <c r="I63" s="22">
        <f t="shared" si="4"/>
        <v>493.59399999999999</v>
      </c>
      <c r="J63" s="466">
        <f t="shared" si="5"/>
        <v>6879713.1720000003</v>
      </c>
    </row>
    <row r="64" spans="1:10" s="467" customFormat="1" ht="33">
      <c r="A64" s="461" t="s">
        <v>459</v>
      </c>
      <c r="B64" s="771"/>
      <c r="C64" s="772"/>
      <c r="D64" s="771"/>
      <c r="E64" s="463" t="s">
        <v>1468</v>
      </c>
      <c r="F64" s="201" t="s">
        <v>388</v>
      </c>
      <c r="G64" s="19">
        <v>1474</v>
      </c>
      <c r="H64" s="465">
        <v>1499.65</v>
      </c>
      <c r="I64" s="22">
        <f t="shared" si="4"/>
        <v>1769.587</v>
      </c>
      <c r="J64" s="466">
        <f t="shared" si="5"/>
        <v>2608371.2379999999</v>
      </c>
    </row>
    <row r="65" spans="1:10" s="467" customFormat="1" ht="33">
      <c r="A65" s="461" t="s">
        <v>460</v>
      </c>
      <c r="B65" s="771"/>
      <c r="C65" s="772"/>
      <c r="D65" s="771"/>
      <c r="E65" s="463">
        <v>100</v>
      </c>
      <c r="F65" s="201" t="s">
        <v>389</v>
      </c>
      <c r="G65" s="19">
        <v>18</v>
      </c>
      <c r="H65" s="465">
        <v>21805</v>
      </c>
      <c r="I65" s="22">
        <f t="shared" si="4"/>
        <v>25729.9</v>
      </c>
      <c r="J65" s="466">
        <f t="shared" si="5"/>
        <v>463138.2</v>
      </c>
    </row>
    <row r="66" spans="1:10" s="467" customFormat="1" ht="16.5">
      <c r="A66" s="461" t="s">
        <v>461</v>
      </c>
      <c r="B66" s="771"/>
      <c r="C66" s="772"/>
      <c r="D66" s="771"/>
      <c r="E66" s="454" t="s">
        <v>1461</v>
      </c>
      <c r="F66" s="305" t="s">
        <v>40</v>
      </c>
      <c r="G66" s="145">
        <v>648</v>
      </c>
      <c r="H66" s="465">
        <v>35939.01</v>
      </c>
      <c r="I66" s="22">
        <f t="shared" si="4"/>
        <v>42408.031800000004</v>
      </c>
      <c r="J66" s="466">
        <f t="shared" si="5"/>
        <v>27480404.606400002</v>
      </c>
    </row>
    <row r="67" spans="1:10" s="467" customFormat="1" ht="16.5">
      <c r="A67" s="461" t="s">
        <v>462</v>
      </c>
      <c r="B67" s="771"/>
      <c r="C67" s="772"/>
      <c r="D67" s="771"/>
      <c r="E67" s="463" t="s">
        <v>502</v>
      </c>
      <c r="F67" s="201" t="s">
        <v>42</v>
      </c>
      <c r="G67" s="19">
        <v>48</v>
      </c>
      <c r="H67" s="465">
        <v>231397.58</v>
      </c>
      <c r="I67" s="22">
        <f t="shared" si="4"/>
        <v>273049.14439999999</v>
      </c>
      <c r="J67" s="466">
        <f t="shared" si="5"/>
        <v>13106358.9312</v>
      </c>
    </row>
    <row r="68" spans="1:10" s="467" customFormat="1" ht="16.5">
      <c r="A68" s="461" t="s">
        <v>463</v>
      </c>
      <c r="B68" s="771"/>
      <c r="C68" s="772"/>
      <c r="D68" s="771"/>
      <c r="E68" s="463" t="s">
        <v>502</v>
      </c>
      <c r="F68" s="201" t="s">
        <v>44</v>
      </c>
      <c r="G68" s="19">
        <v>17</v>
      </c>
      <c r="H68" s="465">
        <v>7000</v>
      </c>
      <c r="I68" s="22">
        <f t="shared" si="4"/>
        <v>8260</v>
      </c>
      <c r="J68" s="466">
        <f t="shared" si="5"/>
        <v>140420</v>
      </c>
    </row>
    <row r="69" spans="1:10" s="467" customFormat="1" ht="33">
      <c r="A69" s="461" t="s">
        <v>464</v>
      </c>
      <c r="B69" s="771" t="s">
        <v>1142</v>
      </c>
      <c r="C69" s="772" t="s">
        <v>1337</v>
      </c>
      <c r="D69" s="771" t="s">
        <v>1338</v>
      </c>
      <c r="E69" s="454">
        <v>372</v>
      </c>
      <c r="F69" s="255" t="s">
        <v>149</v>
      </c>
      <c r="G69" s="145">
        <v>52</v>
      </c>
      <c r="H69" s="20">
        <v>67</v>
      </c>
      <c r="I69" s="22">
        <f t="shared" si="4"/>
        <v>79.06</v>
      </c>
      <c r="J69" s="466">
        <f t="shared" si="5"/>
        <v>4111.12</v>
      </c>
    </row>
    <row r="70" spans="1:10" s="467" customFormat="1" ht="33">
      <c r="A70" s="461" t="s">
        <v>465</v>
      </c>
      <c r="B70" s="771"/>
      <c r="C70" s="772"/>
      <c r="D70" s="771"/>
      <c r="E70" s="454">
        <v>372</v>
      </c>
      <c r="F70" s="255" t="s">
        <v>151</v>
      </c>
      <c r="G70" s="145">
        <v>55</v>
      </c>
      <c r="H70" s="20">
        <v>65</v>
      </c>
      <c r="I70" s="22">
        <f t="shared" si="4"/>
        <v>76.7</v>
      </c>
      <c r="J70" s="466">
        <f t="shared" si="5"/>
        <v>4218.5</v>
      </c>
    </row>
    <row r="71" spans="1:10" s="467" customFormat="1" ht="16.5">
      <c r="A71" s="461" t="s">
        <v>466</v>
      </c>
      <c r="B71" s="771"/>
      <c r="C71" s="772"/>
      <c r="D71" s="771"/>
      <c r="E71" s="463"/>
      <c r="F71" s="180" t="s">
        <v>1380</v>
      </c>
      <c r="G71" s="19">
        <v>1200</v>
      </c>
      <c r="H71" s="20">
        <v>47</v>
      </c>
      <c r="I71" s="22">
        <f t="shared" si="4"/>
        <v>55.46</v>
      </c>
      <c r="J71" s="466">
        <f t="shared" si="5"/>
        <v>66552</v>
      </c>
    </row>
    <row r="72" spans="1:10" s="467" customFormat="1" ht="16.5">
      <c r="A72" s="461" t="s">
        <v>467</v>
      </c>
      <c r="B72" s="771"/>
      <c r="C72" s="772"/>
      <c r="D72" s="771"/>
      <c r="E72" s="463">
        <v>372</v>
      </c>
      <c r="F72" s="180" t="s">
        <v>152</v>
      </c>
      <c r="G72" s="19">
        <v>111</v>
      </c>
      <c r="H72" s="20">
        <v>9100</v>
      </c>
      <c r="I72" s="22">
        <f t="shared" si="4"/>
        <v>10738</v>
      </c>
      <c r="J72" s="466">
        <f t="shared" si="5"/>
        <v>1191918</v>
      </c>
    </row>
    <row r="73" spans="1:10" s="467" customFormat="1" ht="33">
      <c r="A73" s="461" t="s">
        <v>468</v>
      </c>
      <c r="B73" s="771"/>
      <c r="C73" s="772"/>
      <c r="D73" s="771"/>
      <c r="E73" s="463"/>
      <c r="F73" s="180" t="s">
        <v>976</v>
      </c>
      <c r="G73" s="19">
        <v>293</v>
      </c>
      <c r="H73" s="20">
        <v>80</v>
      </c>
      <c r="I73" s="22">
        <f t="shared" si="4"/>
        <v>94.4</v>
      </c>
      <c r="J73" s="466">
        <f t="shared" si="5"/>
        <v>27659.200000000001</v>
      </c>
    </row>
    <row r="74" spans="1:10" s="467" customFormat="1" ht="33">
      <c r="A74" s="461" t="s">
        <v>469</v>
      </c>
      <c r="B74" s="771"/>
      <c r="C74" s="772"/>
      <c r="D74" s="771"/>
      <c r="E74" s="463"/>
      <c r="F74" s="180" t="s">
        <v>162</v>
      </c>
      <c r="G74" s="19">
        <v>357</v>
      </c>
      <c r="H74" s="20">
        <v>69</v>
      </c>
      <c r="I74" s="22">
        <f t="shared" si="4"/>
        <v>81.42</v>
      </c>
      <c r="J74" s="466">
        <f t="shared" si="5"/>
        <v>29066.940000000002</v>
      </c>
    </row>
    <row r="75" spans="1:10" s="467" customFormat="1" ht="16.5">
      <c r="A75" s="461" t="s">
        <v>470</v>
      </c>
      <c r="B75" s="771"/>
      <c r="C75" s="772"/>
      <c r="D75" s="771"/>
      <c r="E75" s="463"/>
      <c r="F75" s="180" t="s">
        <v>164</v>
      </c>
      <c r="G75" s="19">
        <v>276</v>
      </c>
      <c r="H75" s="20">
        <v>12</v>
      </c>
      <c r="I75" s="22">
        <f t="shared" si="4"/>
        <v>14.16</v>
      </c>
      <c r="J75" s="466">
        <f t="shared" si="5"/>
        <v>3908.16</v>
      </c>
    </row>
    <row r="76" spans="1:10" s="467" customFormat="1" ht="33">
      <c r="A76" s="461" t="s">
        <v>471</v>
      </c>
      <c r="B76" s="771"/>
      <c r="C76" s="772"/>
      <c r="D76" s="771"/>
      <c r="E76" s="463"/>
      <c r="F76" s="180" t="s">
        <v>978</v>
      </c>
      <c r="G76" s="19">
        <v>25186</v>
      </c>
      <c r="H76" s="20">
        <v>3</v>
      </c>
      <c r="I76" s="22">
        <f t="shared" si="4"/>
        <v>3.54</v>
      </c>
      <c r="J76" s="466">
        <f t="shared" si="5"/>
        <v>89158.44</v>
      </c>
    </row>
    <row r="77" spans="1:10" s="467" customFormat="1" ht="16.5">
      <c r="A77" s="461" t="s">
        <v>472</v>
      </c>
      <c r="B77" s="771"/>
      <c r="C77" s="772"/>
      <c r="D77" s="771"/>
      <c r="E77" s="463"/>
      <c r="F77" s="180" t="s">
        <v>172</v>
      </c>
      <c r="G77" s="19">
        <v>23711</v>
      </c>
      <c r="H77" s="20">
        <v>4</v>
      </c>
      <c r="I77" s="22">
        <f t="shared" si="4"/>
        <v>4.72</v>
      </c>
      <c r="J77" s="466">
        <f t="shared" si="5"/>
        <v>111915.92</v>
      </c>
    </row>
    <row r="78" spans="1:10" s="467" customFormat="1" ht="16.5">
      <c r="A78" s="461" t="s">
        <v>473</v>
      </c>
      <c r="B78" s="771"/>
      <c r="C78" s="772"/>
      <c r="D78" s="771"/>
      <c r="E78" s="463"/>
      <c r="F78" s="180" t="s">
        <v>174</v>
      </c>
      <c r="G78" s="19">
        <v>862</v>
      </c>
      <c r="H78" s="20">
        <v>198</v>
      </c>
      <c r="I78" s="22">
        <f t="shared" si="4"/>
        <v>233.64</v>
      </c>
      <c r="J78" s="466">
        <f t="shared" si="5"/>
        <v>201397.68</v>
      </c>
    </row>
    <row r="79" spans="1:10" s="467" customFormat="1" ht="33">
      <c r="A79" s="461" t="s">
        <v>474</v>
      </c>
      <c r="B79" s="771"/>
      <c r="C79" s="772"/>
      <c r="D79" s="771"/>
      <c r="E79" s="463"/>
      <c r="F79" s="180" t="s">
        <v>979</v>
      </c>
      <c r="G79" s="19">
        <v>446</v>
      </c>
      <c r="H79" s="20">
        <v>101</v>
      </c>
      <c r="I79" s="22">
        <f t="shared" si="4"/>
        <v>119.18</v>
      </c>
      <c r="J79" s="466">
        <f t="shared" si="5"/>
        <v>53154.280000000006</v>
      </c>
    </row>
    <row r="80" spans="1:10" s="467" customFormat="1" ht="16.5">
      <c r="A80" s="461" t="s">
        <v>475</v>
      </c>
      <c r="B80" s="771"/>
      <c r="C80" s="772"/>
      <c r="D80" s="771"/>
      <c r="E80" s="463"/>
      <c r="F80" s="180" t="s">
        <v>178</v>
      </c>
      <c r="G80" s="19">
        <v>269</v>
      </c>
      <c r="H80" s="20">
        <v>314</v>
      </c>
      <c r="I80" s="22">
        <f t="shared" si="4"/>
        <v>370.52</v>
      </c>
      <c r="J80" s="466">
        <f t="shared" si="5"/>
        <v>99669.87999999999</v>
      </c>
    </row>
    <row r="81" spans="1:10" s="467" customFormat="1" ht="16.5">
      <c r="A81" s="461" t="s">
        <v>476</v>
      </c>
      <c r="B81" s="771"/>
      <c r="C81" s="772"/>
      <c r="D81" s="771"/>
      <c r="E81" s="463"/>
      <c r="F81" s="180" t="s">
        <v>980</v>
      </c>
      <c r="G81" s="19">
        <v>373</v>
      </c>
      <c r="H81" s="20">
        <v>56</v>
      </c>
      <c r="I81" s="22">
        <f t="shared" si="4"/>
        <v>66.08</v>
      </c>
      <c r="J81" s="466">
        <f t="shared" si="5"/>
        <v>24647.84</v>
      </c>
    </row>
    <row r="82" spans="1:10" s="467" customFormat="1" ht="16.5">
      <c r="A82" s="461" t="s">
        <v>477</v>
      </c>
      <c r="B82" s="771"/>
      <c r="C82" s="772"/>
      <c r="D82" s="771"/>
      <c r="E82" s="463"/>
      <c r="F82" s="180" t="s">
        <v>981</v>
      </c>
      <c r="G82" s="19">
        <v>826</v>
      </c>
      <c r="H82" s="20">
        <v>69</v>
      </c>
      <c r="I82" s="22">
        <f t="shared" si="4"/>
        <v>81.42</v>
      </c>
      <c r="J82" s="466">
        <f t="shared" si="5"/>
        <v>67252.92</v>
      </c>
    </row>
    <row r="83" spans="1:10" s="467" customFormat="1" ht="33">
      <c r="A83" s="461" t="s">
        <v>478</v>
      </c>
      <c r="B83" s="771"/>
      <c r="C83" s="772"/>
      <c r="D83" s="771"/>
      <c r="E83" s="463"/>
      <c r="F83" s="180" t="s">
        <v>982</v>
      </c>
      <c r="G83" s="19">
        <v>1711</v>
      </c>
      <c r="H83" s="20">
        <v>27</v>
      </c>
      <c r="I83" s="22">
        <f t="shared" ref="I83:I90" si="6">H83*0.18+H83</f>
        <v>31.86</v>
      </c>
      <c r="J83" s="466">
        <f t="shared" ref="J83:J90" si="7">I83*G83</f>
        <v>54512.46</v>
      </c>
    </row>
    <row r="84" spans="1:10" s="467" customFormat="1" ht="33">
      <c r="A84" s="461" t="s">
        <v>479</v>
      </c>
      <c r="B84" s="771" t="s">
        <v>1142</v>
      </c>
      <c r="C84" s="713" t="s">
        <v>1093</v>
      </c>
      <c r="D84" s="771" t="s">
        <v>1341</v>
      </c>
      <c r="E84" s="463" t="s">
        <v>462</v>
      </c>
      <c r="F84" s="201" t="s">
        <v>1091</v>
      </c>
      <c r="G84" s="150">
        <v>24</v>
      </c>
      <c r="H84" s="465">
        <v>28892</v>
      </c>
      <c r="I84" s="22">
        <f t="shared" si="6"/>
        <v>34092.559999999998</v>
      </c>
      <c r="J84" s="466">
        <f t="shared" si="7"/>
        <v>818221.44</v>
      </c>
    </row>
    <row r="85" spans="1:10" s="467" customFormat="1" ht="33">
      <c r="A85" s="461" t="s">
        <v>480</v>
      </c>
      <c r="B85" s="771"/>
      <c r="C85" s="713"/>
      <c r="D85" s="771"/>
      <c r="E85" s="463" t="s">
        <v>462</v>
      </c>
      <c r="F85" s="201" t="s">
        <v>1092</v>
      </c>
      <c r="G85" s="150">
        <v>24</v>
      </c>
      <c r="H85" s="465">
        <v>4546</v>
      </c>
      <c r="I85" s="22">
        <f t="shared" si="6"/>
        <v>5364.28</v>
      </c>
      <c r="J85" s="466">
        <f t="shared" si="7"/>
        <v>128742.72</v>
      </c>
    </row>
    <row r="86" spans="1:10" s="467" customFormat="1" ht="49.5">
      <c r="A86" s="461" t="s">
        <v>481</v>
      </c>
      <c r="B86" s="717" t="s">
        <v>1142</v>
      </c>
      <c r="C86" s="714" t="s">
        <v>1095</v>
      </c>
      <c r="D86" s="773" t="s">
        <v>1340</v>
      </c>
      <c r="E86" s="463" t="s">
        <v>419</v>
      </c>
      <c r="F86" s="201" t="s">
        <v>1094</v>
      </c>
      <c r="G86" s="150">
        <v>17</v>
      </c>
      <c r="H86" s="465">
        <v>170841.42</v>
      </c>
      <c r="I86" s="22">
        <f t="shared" si="6"/>
        <v>201592.87560000003</v>
      </c>
      <c r="J86" s="466">
        <f t="shared" si="7"/>
        <v>3427078.8852000004</v>
      </c>
    </row>
    <row r="87" spans="1:10" s="467" customFormat="1" ht="45.75">
      <c r="A87" s="461" t="s">
        <v>482</v>
      </c>
      <c r="B87" s="718"/>
      <c r="C87" s="715"/>
      <c r="D87" s="774"/>
      <c r="E87" s="463" t="s">
        <v>426</v>
      </c>
      <c r="F87" s="505" t="s">
        <v>1439</v>
      </c>
      <c r="G87" s="150">
        <v>24</v>
      </c>
      <c r="H87" s="465">
        <v>51175</v>
      </c>
      <c r="I87" s="22">
        <f t="shared" si="6"/>
        <v>60386.5</v>
      </c>
      <c r="J87" s="466">
        <f t="shared" si="7"/>
        <v>1449276</v>
      </c>
    </row>
    <row r="88" spans="1:10" s="467" customFormat="1" ht="45.75">
      <c r="A88" s="461" t="s">
        <v>483</v>
      </c>
      <c r="B88" s="718"/>
      <c r="C88" s="715"/>
      <c r="D88" s="774"/>
      <c r="E88" s="463" t="s">
        <v>404</v>
      </c>
      <c r="F88" s="505" t="s">
        <v>1440</v>
      </c>
      <c r="G88" s="150">
        <v>2</v>
      </c>
      <c r="H88" s="465">
        <v>114425</v>
      </c>
      <c r="I88" s="22">
        <f t="shared" si="6"/>
        <v>135021.5</v>
      </c>
      <c r="J88" s="466">
        <f t="shared" si="7"/>
        <v>270043</v>
      </c>
    </row>
    <row r="89" spans="1:10" s="467" customFormat="1" ht="45.75">
      <c r="A89" s="461" t="s">
        <v>484</v>
      </c>
      <c r="B89" s="719"/>
      <c r="C89" s="716"/>
      <c r="D89" s="775"/>
      <c r="E89" s="463" t="s">
        <v>407</v>
      </c>
      <c r="F89" s="505" t="s">
        <v>1441</v>
      </c>
      <c r="G89" s="150">
        <v>5</v>
      </c>
      <c r="H89" s="465">
        <v>114425</v>
      </c>
      <c r="I89" s="22">
        <f t="shared" si="6"/>
        <v>135021.5</v>
      </c>
      <c r="J89" s="466">
        <f t="shared" si="7"/>
        <v>675107.5</v>
      </c>
    </row>
    <row r="90" spans="1:10" s="467" customFormat="1" ht="49.5">
      <c r="A90" s="461" t="s">
        <v>485</v>
      </c>
      <c r="B90" s="334" t="s">
        <v>1142</v>
      </c>
      <c r="C90" s="316" t="s">
        <v>1339</v>
      </c>
      <c r="D90" s="334" t="s">
        <v>1335</v>
      </c>
      <c r="E90" s="463"/>
      <c r="F90" s="180" t="s">
        <v>1231</v>
      </c>
      <c r="G90" s="19">
        <v>20</v>
      </c>
      <c r="H90" s="20">
        <v>4694.95</v>
      </c>
      <c r="I90" s="22">
        <f t="shared" si="6"/>
        <v>5540.0409999999993</v>
      </c>
      <c r="J90" s="466">
        <f t="shared" si="7"/>
        <v>110800.81999999998</v>
      </c>
    </row>
    <row r="91" spans="1:10" s="467" customFormat="1" ht="16.5">
      <c r="A91" s="461" t="s">
        <v>486</v>
      </c>
      <c r="B91" s="773" t="s">
        <v>1299</v>
      </c>
      <c r="C91" s="717" t="s">
        <v>1351</v>
      </c>
      <c r="D91" s="773" t="s">
        <v>1330</v>
      </c>
      <c r="E91" s="20"/>
      <c r="F91" s="21"/>
      <c r="G91" s="22"/>
      <c r="H91" s="466"/>
      <c r="I91" s="297"/>
      <c r="J91" s="297"/>
    </row>
    <row r="92" spans="1:10" s="467" customFormat="1" ht="30.75">
      <c r="A92" s="461" t="s">
        <v>487</v>
      </c>
      <c r="B92" s="774"/>
      <c r="C92" s="718"/>
      <c r="D92" s="774"/>
      <c r="E92" s="454" t="s">
        <v>502</v>
      </c>
      <c r="F92" s="455" t="s">
        <v>960</v>
      </c>
      <c r="G92" s="456">
        <v>1</v>
      </c>
      <c r="H92" s="20">
        <v>156146.49</v>
      </c>
      <c r="I92" s="22">
        <f t="shared" ref="I92:I123" si="8">H92*0.18+H92</f>
        <v>184252.85819999999</v>
      </c>
      <c r="J92" s="466">
        <f t="shared" ref="J92:J123" si="9">I92*G92</f>
        <v>184252.85819999999</v>
      </c>
    </row>
    <row r="93" spans="1:10" s="467" customFormat="1" ht="30.75">
      <c r="A93" s="461" t="s">
        <v>488</v>
      </c>
      <c r="B93" s="774"/>
      <c r="C93" s="718"/>
      <c r="D93" s="774"/>
      <c r="E93" s="454" t="s">
        <v>522</v>
      </c>
      <c r="F93" s="455" t="s">
        <v>1489</v>
      </c>
      <c r="G93" s="456">
        <v>59</v>
      </c>
      <c r="H93" s="20">
        <v>50775.05</v>
      </c>
      <c r="I93" s="22">
        <f t="shared" si="8"/>
        <v>59914.559000000001</v>
      </c>
      <c r="J93" s="466">
        <f t="shared" si="9"/>
        <v>3534958.9810000001</v>
      </c>
    </row>
    <row r="94" spans="1:10" s="467" customFormat="1" ht="16.5">
      <c r="A94" s="461" t="s">
        <v>489</v>
      </c>
      <c r="B94" s="775"/>
      <c r="C94" s="719"/>
      <c r="D94" s="775"/>
      <c r="E94" s="463" t="s">
        <v>412</v>
      </c>
      <c r="F94" s="273" t="s">
        <v>962</v>
      </c>
      <c r="G94" s="464">
        <v>2</v>
      </c>
      <c r="H94" s="20">
        <v>106606.41</v>
      </c>
      <c r="I94" s="22">
        <f t="shared" si="8"/>
        <v>125795.5638</v>
      </c>
      <c r="J94" s="466">
        <f t="shared" si="9"/>
        <v>251591.12760000001</v>
      </c>
    </row>
    <row r="95" spans="1:10" s="467" customFormat="1" ht="49.5">
      <c r="A95" s="461" t="s">
        <v>490</v>
      </c>
      <c r="B95" s="771" t="s">
        <v>1293</v>
      </c>
      <c r="C95" s="713" t="s">
        <v>84</v>
      </c>
      <c r="D95" s="771" t="s">
        <v>1334</v>
      </c>
      <c r="E95" s="463" t="s">
        <v>404</v>
      </c>
      <c r="F95" s="180" t="s">
        <v>814</v>
      </c>
      <c r="G95" s="19">
        <v>1</v>
      </c>
      <c r="H95" s="20">
        <v>6640</v>
      </c>
      <c r="I95" s="22">
        <f t="shared" si="8"/>
        <v>7835.2</v>
      </c>
      <c r="J95" s="466">
        <f t="shared" si="9"/>
        <v>7835.2</v>
      </c>
    </row>
    <row r="96" spans="1:10" s="467" customFormat="1" ht="16.5">
      <c r="A96" s="461" t="s">
        <v>491</v>
      </c>
      <c r="B96" s="771"/>
      <c r="C96" s="713"/>
      <c r="D96" s="771"/>
      <c r="E96" s="463"/>
      <c r="F96" s="180" t="s">
        <v>1477</v>
      </c>
      <c r="G96" s="19">
        <v>1</v>
      </c>
      <c r="H96" s="20">
        <v>7836</v>
      </c>
      <c r="I96" s="22">
        <f t="shared" si="8"/>
        <v>9246.48</v>
      </c>
      <c r="J96" s="466">
        <f t="shared" si="9"/>
        <v>9246.48</v>
      </c>
    </row>
    <row r="97" spans="1:10" s="467" customFormat="1" ht="49.5">
      <c r="A97" s="461" t="s">
        <v>492</v>
      </c>
      <c r="B97" s="771"/>
      <c r="C97" s="713"/>
      <c r="D97" s="771"/>
      <c r="E97" s="463" t="s">
        <v>403</v>
      </c>
      <c r="F97" s="180" t="s">
        <v>815</v>
      </c>
      <c r="G97" s="19">
        <v>1</v>
      </c>
      <c r="H97" s="20">
        <v>10496</v>
      </c>
      <c r="I97" s="22">
        <f t="shared" si="8"/>
        <v>12385.28</v>
      </c>
      <c r="J97" s="466">
        <f t="shared" si="9"/>
        <v>12385.28</v>
      </c>
    </row>
    <row r="98" spans="1:10" s="467" customFormat="1" ht="33">
      <c r="A98" s="461" t="s">
        <v>493</v>
      </c>
      <c r="B98" s="334" t="s">
        <v>1257</v>
      </c>
      <c r="C98" s="316" t="s">
        <v>1001</v>
      </c>
      <c r="D98" s="334"/>
      <c r="E98" s="463" t="s">
        <v>403</v>
      </c>
      <c r="F98" s="180" t="s">
        <v>817</v>
      </c>
      <c r="G98" s="19">
        <v>1</v>
      </c>
      <c r="H98" s="20">
        <v>47500</v>
      </c>
      <c r="I98" s="22">
        <f t="shared" si="8"/>
        <v>56050</v>
      </c>
      <c r="J98" s="466">
        <f t="shared" si="9"/>
        <v>56050</v>
      </c>
    </row>
    <row r="99" spans="1:10" s="467" customFormat="1" ht="66">
      <c r="A99" s="461" t="s">
        <v>494</v>
      </c>
      <c r="B99" s="334" t="s">
        <v>1469</v>
      </c>
      <c r="C99" s="459" t="s">
        <v>955</v>
      </c>
      <c r="D99" s="334" t="s">
        <v>1346</v>
      </c>
      <c r="E99" s="463"/>
      <c r="F99" s="180" t="s">
        <v>1472</v>
      </c>
      <c r="G99" s="19">
        <v>388</v>
      </c>
      <c r="H99" s="20">
        <v>34239.15</v>
      </c>
      <c r="I99" s="22">
        <f t="shared" si="8"/>
        <v>40402.197</v>
      </c>
      <c r="J99" s="466">
        <f t="shared" si="9"/>
        <v>15676052.436000001</v>
      </c>
    </row>
    <row r="100" spans="1:10" s="467" customFormat="1" ht="16.5">
      <c r="A100" s="461" t="s">
        <v>495</v>
      </c>
      <c r="B100" s="771" t="s">
        <v>1347</v>
      </c>
      <c r="C100" s="772" t="s">
        <v>1348</v>
      </c>
      <c r="D100" s="771" t="s">
        <v>1346</v>
      </c>
      <c r="E100" s="463" t="s">
        <v>1442</v>
      </c>
      <c r="F100" s="180" t="s">
        <v>358</v>
      </c>
      <c r="G100" s="151">
        <v>112</v>
      </c>
      <c r="H100" s="20">
        <v>23925</v>
      </c>
      <c r="I100" s="22">
        <f t="shared" si="8"/>
        <v>28231.5</v>
      </c>
      <c r="J100" s="466">
        <f t="shared" si="9"/>
        <v>3161928</v>
      </c>
    </row>
    <row r="101" spans="1:10" s="467" customFormat="1" ht="16.5">
      <c r="A101" s="461" t="s">
        <v>496</v>
      </c>
      <c r="B101" s="771"/>
      <c r="C101" s="772"/>
      <c r="D101" s="771"/>
      <c r="E101" s="463" t="s">
        <v>1443</v>
      </c>
      <c r="F101" s="180" t="s">
        <v>1470</v>
      </c>
      <c r="G101" s="151">
        <v>2418</v>
      </c>
      <c r="H101" s="20">
        <v>5490</v>
      </c>
      <c r="I101" s="22">
        <f t="shared" si="8"/>
        <v>6478.2</v>
      </c>
      <c r="J101" s="466">
        <f t="shared" si="9"/>
        <v>15664287.6</v>
      </c>
    </row>
    <row r="102" spans="1:10" s="467" customFormat="1" ht="16.5">
      <c r="A102" s="461" t="s">
        <v>497</v>
      </c>
      <c r="B102" s="771"/>
      <c r="C102" s="772"/>
      <c r="D102" s="771"/>
      <c r="E102" s="463" t="s">
        <v>552</v>
      </c>
      <c r="F102" s="180" t="s">
        <v>1473</v>
      </c>
      <c r="G102" s="151">
        <v>18</v>
      </c>
      <c r="H102" s="20">
        <v>72250</v>
      </c>
      <c r="I102" s="22">
        <f t="shared" si="8"/>
        <v>85255</v>
      </c>
      <c r="J102" s="466">
        <f t="shared" si="9"/>
        <v>1534590</v>
      </c>
    </row>
    <row r="103" spans="1:10" s="467" customFormat="1" ht="16.5">
      <c r="A103" s="461" t="s">
        <v>498</v>
      </c>
      <c r="B103" s="771"/>
      <c r="C103" s="772"/>
      <c r="D103" s="771"/>
      <c r="E103" s="463" t="s">
        <v>1444</v>
      </c>
      <c r="F103" s="180" t="s">
        <v>354</v>
      </c>
      <c r="G103" s="151">
        <v>812</v>
      </c>
      <c r="H103" s="20">
        <v>16850</v>
      </c>
      <c r="I103" s="22">
        <f t="shared" si="8"/>
        <v>19883</v>
      </c>
      <c r="J103" s="466">
        <f t="shared" si="9"/>
        <v>16144996</v>
      </c>
    </row>
    <row r="104" spans="1:10" s="467" customFormat="1" ht="16.5">
      <c r="A104" s="461" t="s">
        <v>499</v>
      </c>
      <c r="B104" s="771" t="s">
        <v>1295</v>
      </c>
      <c r="C104" s="713" t="s">
        <v>1051</v>
      </c>
      <c r="D104" s="771" t="s">
        <v>1346</v>
      </c>
      <c r="E104" s="463" t="s">
        <v>1446</v>
      </c>
      <c r="F104" s="180" t="s">
        <v>1471</v>
      </c>
      <c r="G104" s="19">
        <v>1595</v>
      </c>
      <c r="H104" s="20">
        <v>24456.6</v>
      </c>
      <c r="I104" s="22">
        <f t="shared" si="8"/>
        <v>28858.787999999997</v>
      </c>
      <c r="J104" s="466">
        <f t="shared" si="9"/>
        <v>46029766.859999992</v>
      </c>
    </row>
    <row r="105" spans="1:10" s="467" customFormat="1" ht="16.5">
      <c r="A105" s="461" t="s">
        <v>500</v>
      </c>
      <c r="B105" s="771"/>
      <c r="C105" s="713"/>
      <c r="D105" s="771"/>
      <c r="E105" s="463" t="s">
        <v>1445</v>
      </c>
      <c r="F105" s="180" t="s">
        <v>1474</v>
      </c>
      <c r="G105" s="19">
        <v>2371</v>
      </c>
      <c r="H105" s="20">
        <v>8437.5</v>
      </c>
      <c r="I105" s="22">
        <f t="shared" si="8"/>
        <v>9956.25</v>
      </c>
      <c r="J105" s="466">
        <f t="shared" si="9"/>
        <v>23606268.75</v>
      </c>
    </row>
    <row r="106" spans="1:10" s="467" customFormat="1" ht="16.5">
      <c r="A106" s="461" t="s">
        <v>501</v>
      </c>
      <c r="B106" s="771" t="s">
        <v>1296</v>
      </c>
      <c r="C106" s="772" t="s">
        <v>93</v>
      </c>
      <c r="D106" s="771" t="s">
        <v>1346</v>
      </c>
      <c r="E106" s="463" t="s">
        <v>1447</v>
      </c>
      <c r="F106" s="180" t="s">
        <v>1475</v>
      </c>
      <c r="G106" s="19">
        <v>3389</v>
      </c>
      <c r="H106" s="20">
        <v>7336.8</v>
      </c>
      <c r="I106" s="22">
        <f t="shared" si="8"/>
        <v>8657.4240000000009</v>
      </c>
      <c r="J106" s="466">
        <f t="shared" si="9"/>
        <v>29340009.936000004</v>
      </c>
    </row>
    <row r="107" spans="1:10" s="467" customFormat="1" ht="16.5">
      <c r="A107" s="461" t="s">
        <v>502</v>
      </c>
      <c r="B107" s="771"/>
      <c r="C107" s="772"/>
      <c r="D107" s="771"/>
      <c r="E107" s="463" t="s">
        <v>1448</v>
      </c>
      <c r="F107" s="180" t="s">
        <v>1476</v>
      </c>
      <c r="G107" s="19">
        <v>598</v>
      </c>
      <c r="H107" s="20">
        <v>5502.6</v>
      </c>
      <c r="I107" s="22">
        <f t="shared" si="8"/>
        <v>6493.0680000000002</v>
      </c>
      <c r="J107" s="466">
        <f t="shared" si="9"/>
        <v>3882854.6640000003</v>
      </c>
    </row>
    <row r="108" spans="1:10" s="467" customFormat="1" ht="16.5">
      <c r="A108" s="461" t="s">
        <v>503</v>
      </c>
      <c r="B108" s="771" t="s">
        <v>1298</v>
      </c>
      <c r="C108" s="772" t="s">
        <v>1343</v>
      </c>
      <c r="D108" s="771" t="s">
        <v>1344</v>
      </c>
      <c r="E108" s="463"/>
      <c r="F108" s="180" t="s">
        <v>820</v>
      </c>
      <c r="G108" s="19">
        <v>54</v>
      </c>
      <c r="H108" s="20">
        <v>937</v>
      </c>
      <c r="I108" s="22">
        <f t="shared" si="8"/>
        <v>1105.6600000000001</v>
      </c>
      <c r="J108" s="466">
        <f t="shared" si="9"/>
        <v>59705.640000000007</v>
      </c>
    </row>
    <row r="109" spans="1:10" s="467" customFormat="1" ht="16.5">
      <c r="A109" s="461" t="s">
        <v>504</v>
      </c>
      <c r="B109" s="771"/>
      <c r="C109" s="772"/>
      <c r="D109" s="771"/>
      <c r="E109" s="463"/>
      <c r="F109" s="180" t="s">
        <v>821</v>
      </c>
      <c r="G109" s="19">
        <v>290</v>
      </c>
      <c r="H109" s="20">
        <v>19500</v>
      </c>
      <c r="I109" s="22">
        <f t="shared" si="8"/>
        <v>23010</v>
      </c>
      <c r="J109" s="466">
        <f t="shared" si="9"/>
        <v>6672900</v>
      </c>
    </row>
    <row r="110" spans="1:10" s="467" customFormat="1" ht="16.5">
      <c r="A110" s="461" t="s">
        <v>505</v>
      </c>
      <c r="B110" s="771"/>
      <c r="C110" s="772"/>
      <c r="D110" s="771"/>
      <c r="E110" s="463"/>
      <c r="F110" s="180" t="s">
        <v>822</v>
      </c>
      <c r="G110" s="19">
        <v>14</v>
      </c>
      <c r="H110" s="20">
        <v>195</v>
      </c>
      <c r="I110" s="22">
        <f t="shared" si="8"/>
        <v>230.1</v>
      </c>
      <c r="J110" s="466">
        <f t="shared" si="9"/>
        <v>3221.4</v>
      </c>
    </row>
    <row r="111" spans="1:10" s="467" customFormat="1" ht="49.5">
      <c r="A111" s="461" t="s">
        <v>506</v>
      </c>
      <c r="B111" s="771" t="s">
        <v>1298</v>
      </c>
      <c r="C111" s="772" t="s">
        <v>1355</v>
      </c>
      <c r="D111" s="771" t="s">
        <v>1349</v>
      </c>
      <c r="E111" s="463"/>
      <c r="F111" s="180" t="s">
        <v>1384</v>
      </c>
      <c r="G111" s="19">
        <v>2380</v>
      </c>
      <c r="H111" s="250">
        <v>26500</v>
      </c>
      <c r="I111" s="22">
        <f t="shared" si="8"/>
        <v>31270</v>
      </c>
      <c r="J111" s="466">
        <f t="shared" si="9"/>
        <v>74422600</v>
      </c>
    </row>
    <row r="112" spans="1:10" s="467" customFormat="1" ht="66">
      <c r="A112" s="461" t="s">
        <v>507</v>
      </c>
      <c r="B112" s="771"/>
      <c r="C112" s="772"/>
      <c r="D112" s="771"/>
      <c r="E112" s="463"/>
      <c r="F112" s="180" t="s">
        <v>1385</v>
      </c>
      <c r="G112" s="19">
        <v>238</v>
      </c>
      <c r="H112" s="250">
        <v>24600</v>
      </c>
      <c r="I112" s="22">
        <f t="shared" si="8"/>
        <v>29028</v>
      </c>
      <c r="J112" s="466">
        <f t="shared" si="9"/>
        <v>6908664</v>
      </c>
    </row>
    <row r="113" spans="1:10" s="467" customFormat="1" ht="82.5">
      <c r="A113" s="461" t="s">
        <v>508</v>
      </c>
      <c r="B113" s="771"/>
      <c r="C113" s="772"/>
      <c r="D113" s="771"/>
      <c r="E113" s="463"/>
      <c r="F113" s="180" t="s">
        <v>1386</v>
      </c>
      <c r="G113" s="19">
        <v>724</v>
      </c>
      <c r="H113" s="250">
        <v>9990</v>
      </c>
      <c r="I113" s="22">
        <f t="shared" si="8"/>
        <v>11788.2</v>
      </c>
      <c r="J113" s="466">
        <f t="shared" si="9"/>
        <v>8534656.8000000007</v>
      </c>
    </row>
    <row r="114" spans="1:10" s="467" customFormat="1" ht="16.5">
      <c r="A114" s="461" t="s">
        <v>509</v>
      </c>
      <c r="B114" s="771"/>
      <c r="C114" s="772"/>
      <c r="D114" s="771"/>
      <c r="E114" s="463"/>
      <c r="F114" s="180" t="s">
        <v>1387</v>
      </c>
      <c r="G114" s="19">
        <v>2380</v>
      </c>
      <c r="H114" s="250">
        <v>3200</v>
      </c>
      <c r="I114" s="22">
        <f t="shared" si="8"/>
        <v>3776</v>
      </c>
      <c r="J114" s="466">
        <f t="shared" si="9"/>
        <v>8986880</v>
      </c>
    </row>
    <row r="115" spans="1:10" s="467" customFormat="1" ht="16.5">
      <c r="A115" s="461" t="s">
        <v>510</v>
      </c>
      <c r="B115" s="771"/>
      <c r="C115" s="772"/>
      <c r="D115" s="771"/>
      <c r="E115" s="463"/>
      <c r="F115" s="180" t="s">
        <v>1388</v>
      </c>
      <c r="G115" s="19">
        <v>2380</v>
      </c>
      <c r="H115" s="250">
        <v>1990</v>
      </c>
      <c r="I115" s="22">
        <f t="shared" si="8"/>
        <v>2348.1999999999998</v>
      </c>
      <c r="J115" s="466">
        <f t="shared" si="9"/>
        <v>5588716</v>
      </c>
    </row>
    <row r="116" spans="1:10" s="467" customFormat="1" ht="33">
      <c r="A116" s="461" t="s">
        <v>511</v>
      </c>
      <c r="B116" s="771" t="s">
        <v>1298</v>
      </c>
      <c r="C116" s="713" t="s">
        <v>1230</v>
      </c>
      <c r="D116" s="697"/>
      <c r="E116" s="498"/>
      <c r="F116" s="180" t="s">
        <v>1256</v>
      </c>
      <c r="G116" s="19">
        <v>1</v>
      </c>
      <c r="H116" s="20">
        <v>2795</v>
      </c>
      <c r="I116" s="22">
        <f t="shared" si="8"/>
        <v>3298.1</v>
      </c>
      <c r="J116" s="466">
        <f t="shared" si="9"/>
        <v>3298.1</v>
      </c>
    </row>
    <row r="117" spans="1:10" s="467" customFormat="1" ht="33">
      <c r="A117" s="461" t="s">
        <v>512</v>
      </c>
      <c r="B117" s="771"/>
      <c r="C117" s="713"/>
      <c r="D117" s="697"/>
      <c r="E117" s="498"/>
      <c r="F117" s="180" t="s">
        <v>1255</v>
      </c>
      <c r="G117" s="19">
        <v>1</v>
      </c>
      <c r="H117" s="20">
        <v>3300</v>
      </c>
      <c r="I117" s="22">
        <f t="shared" si="8"/>
        <v>3894</v>
      </c>
      <c r="J117" s="466">
        <f t="shared" si="9"/>
        <v>3894</v>
      </c>
    </row>
    <row r="118" spans="1:10" s="467" customFormat="1" ht="49.5">
      <c r="A118" s="461" t="s">
        <v>513</v>
      </c>
      <c r="B118" s="771" t="s">
        <v>1297</v>
      </c>
      <c r="C118" s="772" t="s">
        <v>1350</v>
      </c>
      <c r="D118" s="771" t="s">
        <v>1349</v>
      </c>
      <c r="E118" s="463"/>
      <c r="F118" s="180" t="s">
        <v>1381</v>
      </c>
      <c r="G118" s="19">
        <v>2370</v>
      </c>
      <c r="H118" s="250">
        <v>9650</v>
      </c>
      <c r="I118" s="22">
        <f t="shared" si="8"/>
        <v>11387</v>
      </c>
      <c r="J118" s="466">
        <f t="shared" si="9"/>
        <v>26987190</v>
      </c>
    </row>
    <row r="119" spans="1:10" s="467" customFormat="1" ht="49.5">
      <c r="A119" s="461" t="s">
        <v>514</v>
      </c>
      <c r="B119" s="771"/>
      <c r="C119" s="772"/>
      <c r="D119" s="771"/>
      <c r="E119" s="463"/>
      <c r="F119" s="180" t="s">
        <v>1382</v>
      </c>
      <c r="G119" s="19">
        <v>237</v>
      </c>
      <c r="H119" s="250"/>
      <c r="I119" s="22">
        <f t="shared" si="8"/>
        <v>0</v>
      </c>
      <c r="J119" s="466">
        <f t="shared" si="9"/>
        <v>0</v>
      </c>
    </row>
    <row r="120" spans="1:10" s="467" customFormat="1" ht="82.5">
      <c r="A120" s="461" t="s">
        <v>515</v>
      </c>
      <c r="B120" s="771"/>
      <c r="C120" s="772"/>
      <c r="D120" s="771"/>
      <c r="E120" s="463"/>
      <c r="F120" s="180" t="s">
        <v>1383</v>
      </c>
      <c r="G120" s="19">
        <v>721</v>
      </c>
      <c r="H120" s="250">
        <v>5400</v>
      </c>
      <c r="I120" s="22">
        <f t="shared" si="8"/>
        <v>6372</v>
      </c>
      <c r="J120" s="466">
        <f t="shared" si="9"/>
        <v>4594212</v>
      </c>
    </row>
    <row r="121" spans="1:10" s="467" customFormat="1" ht="49.5">
      <c r="A121" s="461" t="s">
        <v>516</v>
      </c>
      <c r="B121" s="334" t="s">
        <v>1304</v>
      </c>
      <c r="C121" s="316" t="s">
        <v>1358</v>
      </c>
      <c r="D121" s="334" t="s">
        <v>1344</v>
      </c>
      <c r="E121" s="463"/>
      <c r="F121" s="201" t="s">
        <v>1145</v>
      </c>
      <c r="G121" s="150">
        <v>490</v>
      </c>
      <c r="H121" s="250">
        <v>38890</v>
      </c>
      <c r="I121" s="22">
        <f t="shared" si="8"/>
        <v>45890.2</v>
      </c>
      <c r="J121" s="466">
        <f t="shared" si="9"/>
        <v>22486198</v>
      </c>
    </row>
    <row r="122" spans="1:10" s="467" customFormat="1" ht="33">
      <c r="A122" s="461" t="s">
        <v>517</v>
      </c>
      <c r="B122" s="771" t="s">
        <v>1127</v>
      </c>
      <c r="C122" s="772" t="s">
        <v>1342</v>
      </c>
      <c r="D122" s="771" t="s">
        <v>1344</v>
      </c>
      <c r="E122" s="463"/>
      <c r="F122" s="201" t="s">
        <v>1111</v>
      </c>
      <c r="G122" s="150">
        <v>2</v>
      </c>
      <c r="H122" s="250">
        <v>450</v>
      </c>
      <c r="I122" s="22">
        <f t="shared" si="8"/>
        <v>531</v>
      </c>
      <c r="J122" s="466">
        <f t="shared" si="9"/>
        <v>1062</v>
      </c>
    </row>
    <row r="123" spans="1:10" s="467" customFormat="1" ht="16.5">
      <c r="A123" s="461" t="s">
        <v>518</v>
      </c>
      <c r="B123" s="771"/>
      <c r="C123" s="772"/>
      <c r="D123" s="771"/>
      <c r="E123" s="463"/>
      <c r="F123" s="201" t="s">
        <v>1113</v>
      </c>
      <c r="G123" s="150">
        <v>2</v>
      </c>
      <c r="H123" s="250">
        <v>330</v>
      </c>
      <c r="I123" s="22">
        <f t="shared" si="8"/>
        <v>389.4</v>
      </c>
      <c r="J123" s="466">
        <f t="shared" si="9"/>
        <v>778.8</v>
      </c>
    </row>
    <row r="124" spans="1:10" s="467" customFormat="1" ht="16.5">
      <c r="A124" s="461" t="s">
        <v>519</v>
      </c>
      <c r="B124" s="771"/>
      <c r="C124" s="772"/>
      <c r="D124" s="771"/>
      <c r="E124" s="463"/>
      <c r="F124" s="201" t="s">
        <v>1114</v>
      </c>
      <c r="G124" s="150">
        <v>2</v>
      </c>
      <c r="H124" s="250">
        <v>185.46</v>
      </c>
      <c r="I124" s="22">
        <f t="shared" ref="I124:I155" si="10">H124*0.18+H124</f>
        <v>218.84280000000001</v>
      </c>
      <c r="J124" s="466">
        <f t="shared" ref="J124:J155" si="11">I124*G124</f>
        <v>437.68560000000002</v>
      </c>
    </row>
    <row r="125" spans="1:10" s="467" customFormat="1" ht="16.5">
      <c r="A125" s="461" t="s">
        <v>520</v>
      </c>
      <c r="B125" s="771"/>
      <c r="C125" s="772"/>
      <c r="D125" s="771"/>
      <c r="E125" s="463"/>
      <c r="F125" s="201" t="s">
        <v>1115</v>
      </c>
      <c r="G125" s="150">
        <v>2</v>
      </c>
      <c r="H125" s="250">
        <v>127.1</v>
      </c>
      <c r="I125" s="22">
        <f t="shared" si="10"/>
        <v>149.97799999999998</v>
      </c>
      <c r="J125" s="466">
        <f t="shared" si="11"/>
        <v>299.95599999999996</v>
      </c>
    </row>
    <row r="126" spans="1:10" s="467" customFormat="1" ht="16.5">
      <c r="A126" s="461" t="s">
        <v>521</v>
      </c>
      <c r="B126" s="771"/>
      <c r="C126" s="772"/>
      <c r="D126" s="771"/>
      <c r="E126" s="463"/>
      <c r="F126" s="201" t="s">
        <v>1116</v>
      </c>
      <c r="G126" s="150">
        <v>2</v>
      </c>
      <c r="H126" s="250">
        <v>52.48</v>
      </c>
      <c r="I126" s="22">
        <f t="shared" si="10"/>
        <v>61.926399999999994</v>
      </c>
      <c r="J126" s="466">
        <f t="shared" si="11"/>
        <v>123.85279999999999</v>
      </c>
    </row>
    <row r="127" spans="1:10" s="467" customFormat="1" ht="33">
      <c r="A127" s="461" t="s">
        <v>522</v>
      </c>
      <c r="B127" s="771"/>
      <c r="C127" s="772"/>
      <c r="D127" s="771"/>
      <c r="E127" s="463"/>
      <c r="F127" s="201" t="s">
        <v>1117</v>
      </c>
      <c r="G127" s="150">
        <v>2</v>
      </c>
      <c r="H127" s="250">
        <v>400</v>
      </c>
      <c r="I127" s="22">
        <f t="shared" si="10"/>
        <v>472</v>
      </c>
      <c r="J127" s="466">
        <f t="shared" si="11"/>
        <v>944</v>
      </c>
    </row>
    <row r="128" spans="1:10" s="467" customFormat="1" ht="16.5">
      <c r="A128" s="461" t="s">
        <v>523</v>
      </c>
      <c r="B128" s="771"/>
      <c r="C128" s="772"/>
      <c r="D128" s="771"/>
      <c r="E128" s="463"/>
      <c r="F128" s="201" t="s">
        <v>1118</v>
      </c>
      <c r="G128" s="150">
        <v>2</v>
      </c>
      <c r="H128" s="250">
        <v>634.72</v>
      </c>
      <c r="I128" s="22">
        <f t="shared" si="10"/>
        <v>748.96960000000001</v>
      </c>
      <c r="J128" s="466">
        <f t="shared" si="11"/>
        <v>1497.9392</v>
      </c>
    </row>
    <row r="129" spans="1:10" s="467" customFormat="1" ht="16.5">
      <c r="A129" s="461" t="s">
        <v>524</v>
      </c>
      <c r="B129" s="771"/>
      <c r="C129" s="772"/>
      <c r="D129" s="771"/>
      <c r="E129" s="463"/>
      <c r="F129" s="201" t="s">
        <v>1119</v>
      </c>
      <c r="G129" s="150">
        <v>2</v>
      </c>
      <c r="H129" s="250">
        <v>650.85</v>
      </c>
      <c r="I129" s="22">
        <f t="shared" si="10"/>
        <v>768.00300000000004</v>
      </c>
      <c r="J129" s="466">
        <f t="shared" si="11"/>
        <v>1536.0060000000001</v>
      </c>
    </row>
    <row r="130" spans="1:10" s="467" customFormat="1" ht="16.5">
      <c r="A130" s="461" t="s">
        <v>525</v>
      </c>
      <c r="B130" s="771"/>
      <c r="C130" s="772"/>
      <c r="D130" s="771"/>
      <c r="E130" s="463"/>
      <c r="F130" s="201" t="s">
        <v>1120</v>
      </c>
      <c r="G130" s="150">
        <v>2</v>
      </c>
      <c r="H130" s="250">
        <v>142.5</v>
      </c>
      <c r="I130" s="22">
        <f t="shared" si="10"/>
        <v>168.15</v>
      </c>
      <c r="J130" s="466">
        <f t="shared" si="11"/>
        <v>336.3</v>
      </c>
    </row>
    <row r="131" spans="1:10" s="467" customFormat="1" ht="16.5">
      <c r="A131" s="461" t="s">
        <v>526</v>
      </c>
      <c r="B131" s="771"/>
      <c r="C131" s="772"/>
      <c r="D131" s="771"/>
      <c r="E131" s="463"/>
      <c r="F131" s="201" t="s">
        <v>1121</v>
      </c>
      <c r="G131" s="150">
        <v>2</v>
      </c>
      <c r="H131" s="250">
        <v>130.41</v>
      </c>
      <c r="I131" s="22">
        <f t="shared" si="10"/>
        <v>153.88380000000001</v>
      </c>
      <c r="J131" s="466">
        <f t="shared" si="11"/>
        <v>307.76760000000002</v>
      </c>
    </row>
    <row r="132" spans="1:10" s="467" customFormat="1" ht="16.5">
      <c r="A132" s="461" t="s">
        <v>527</v>
      </c>
      <c r="B132" s="771"/>
      <c r="C132" s="772"/>
      <c r="D132" s="771"/>
      <c r="E132" s="463"/>
      <c r="F132" s="201" t="s">
        <v>1122</v>
      </c>
      <c r="G132" s="150">
        <v>2</v>
      </c>
      <c r="H132" s="250">
        <v>116.25</v>
      </c>
      <c r="I132" s="22">
        <f t="shared" si="10"/>
        <v>137.17500000000001</v>
      </c>
      <c r="J132" s="466">
        <f t="shared" si="11"/>
        <v>274.35000000000002</v>
      </c>
    </row>
    <row r="133" spans="1:10" s="467" customFormat="1" ht="33">
      <c r="A133" s="461" t="s">
        <v>528</v>
      </c>
      <c r="B133" s="771"/>
      <c r="C133" s="772"/>
      <c r="D133" s="771"/>
      <c r="E133" s="463"/>
      <c r="F133" s="201" t="s">
        <v>1128</v>
      </c>
      <c r="G133" s="150">
        <v>1</v>
      </c>
      <c r="H133" s="250">
        <v>650</v>
      </c>
      <c r="I133" s="22">
        <f t="shared" si="10"/>
        <v>767</v>
      </c>
      <c r="J133" s="466">
        <f t="shared" si="11"/>
        <v>767</v>
      </c>
    </row>
    <row r="134" spans="1:10" s="467" customFormat="1" ht="16.5">
      <c r="A134" s="461" t="s">
        <v>529</v>
      </c>
      <c r="B134" s="771"/>
      <c r="C134" s="772"/>
      <c r="D134" s="771"/>
      <c r="E134" s="463"/>
      <c r="F134" s="201" t="s">
        <v>1123</v>
      </c>
      <c r="G134" s="150">
        <v>2</v>
      </c>
      <c r="H134" s="250">
        <v>470</v>
      </c>
      <c r="I134" s="22">
        <f t="shared" si="10"/>
        <v>554.6</v>
      </c>
      <c r="J134" s="466">
        <f t="shared" si="11"/>
        <v>1109.2</v>
      </c>
    </row>
    <row r="135" spans="1:10" s="467" customFormat="1" ht="16.5">
      <c r="A135" s="461" t="s">
        <v>530</v>
      </c>
      <c r="B135" s="771"/>
      <c r="C135" s="772"/>
      <c r="D135" s="771"/>
      <c r="E135" s="463"/>
      <c r="F135" s="201" t="s">
        <v>1124</v>
      </c>
      <c r="G135" s="150">
        <v>1</v>
      </c>
      <c r="H135" s="250">
        <v>825.15</v>
      </c>
      <c r="I135" s="22">
        <f t="shared" si="10"/>
        <v>973.67699999999991</v>
      </c>
      <c r="J135" s="466">
        <f t="shared" si="11"/>
        <v>973.67699999999991</v>
      </c>
    </row>
    <row r="136" spans="1:10" s="467" customFormat="1" ht="16.5">
      <c r="A136" s="461" t="s">
        <v>531</v>
      </c>
      <c r="B136" s="771"/>
      <c r="C136" s="772"/>
      <c r="D136" s="771"/>
      <c r="E136" s="463"/>
      <c r="F136" s="201" t="s">
        <v>1125</v>
      </c>
      <c r="G136" s="150">
        <v>1</v>
      </c>
      <c r="H136" s="250">
        <v>540</v>
      </c>
      <c r="I136" s="22">
        <f t="shared" si="10"/>
        <v>637.20000000000005</v>
      </c>
      <c r="J136" s="466">
        <f t="shared" si="11"/>
        <v>637.20000000000005</v>
      </c>
    </row>
    <row r="137" spans="1:10" s="467" customFormat="1" ht="33">
      <c r="A137" s="461" t="s">
        <v>532</v>
      </c>
      <c r="B137" s="771"/>
      <c r="C137" s="772"/>
      <c r="D137" s="771"/>
      <c r="E137" s="463"/>
      <c r="F137" s="201" t="s">
        <v>1112</v>
      </c>
      <c r="G137" s="150">
        <v>2</v>
      </c>
      <c r="H137" s="250">
        <v>471.56</v>
      </c>
      <c r="I137" s="22">
        <f t="shared" si="10"/>
        <v>556.44079999999997</v>
      </c>
      <c r="J137" s="466">
        <f t="shared" si="11"/>
        <v>1112.8815999999999</v>
      </c>
    </row>
    <row r="138" spans="1:10" s="467" customFormat="1" ht="16.5">
      <c r="A138" s="461" t="s">
        <v>533</v>
      </c>
      <c r="B138" s="771" t="s">
        <v>1306</v>
      </c>
      <c r="C138" s="713" t="s">
        <v>1354</v>
      </c>
      <c r="D138" s="771" t="s">
        <v>1353</v>
      </c>
      <c r="E138" s="463"/>
      <c r="F138" s="180" t="s">
        <v>1389</v>
      </c>
      <c r="G138" s="19">
        <v>108</v>
      </c>
      <c r="H138" s="20">
        <v>260</v>
      </c>
      <c r="I138" s="22">
        <f t="shared" si="10"/>
        <v>306.8</v>
      </c>
      <c r="J138" s="466">
        <f t="shared" si="11"/>
        <v>33134.400000000001</v>
      </c>
    </row>
    <row r="139" spans="1:10" s="467" customFormat="1" ht="16.5">
      <c r="A139" s="461" t="s">
        <v>534</v>
      </c>
      <c r="B139" s="771"/>
      <c r="C139" s="713"/>
      <c r="D139" s="771"/>
      <c r="E139" s="463"/>
      <c r="F139" s="180" t="s">
        <v>1390</v>
      </c>
      <c r="G139" s="19">
        <v>8376</v>
      </c>
      <c r="H139" s="20">
        <v>260</v>
      </c>
      <c r="I139" s="22">
        <f t="shared" si="10"/>
        <v>306.8</v>
      </c>
      <c r="J139" s="466">
        <f t="shared" si="11"/>
        <v>2569756.8000000003</v>
      </c>
    </row>
    <row r="140" spans="1:10" s="467" customFormat="1" ht="16.5">
      <c r="A140" s="461" t="s">
        <v>535</v>
      </c>
      <c r="B140" s="771"/>
      <c r="C140" s="713"/>
      <c r="D140" s="771"/>
      <c r="E140" s="463"/>
      <c r="F140" s="180" t="s">
        <v>1391</v>
      </c>
      <c r="G140" s="19">
        <v>1176</v>
      </c>
      <c r="H140" s="20">
        <v>260</v>
      </c>
      <c r="I140" s="22">
        <f t="shared" si="10"/>
        <v>306.8</v>
      </c>
      <c r="J140" s="466">
        <f t="shared" si="11"/>
        <v>360796.8</v>
      </c>
    </row>
    <row r="141" spans="1:10" s="467" customFormat="1" ht="16.5">
      <c r="A141" s="461" t="s">
        <v>536</v>
      </c>
      <c r="B141" s="771"/>
      <c r="C141" s="713"/>
      <c r="D141" s="771"/>
      <c r="E141" s="463"/>
      <c r="F141" s="180" t="s">
        <v>1392</v>
      </c>
      <c r="G141" s="19">
        <v>2160</v>
      </c>
      <c r="H141" s="20">
        <v>260</v>
      </c>
      <c r="I141" s="22">
        <f t="shared" si="10"/>
        <v>306.8</v>
      </c>
      <c r="J141" s="466">
        <f t="shared" si="11"/>
        <v>662688</v>
      </c>
    </row>
    <row r="142" spans="1:10" s="467" customFormat="1" ht="16.5">
      <c r="A142" s="461" t="s">
        <v>537</v>
      </c>
      <c r="B142" s="771"/>
      <c r="C142" s="713"/>
      <c r="D142" s="771"/>
      <c r="E142" s="463"/>
      <c r="F142" s="180" t="s">
        <v>1393</v>
      </c>
      <c r="G142" s="19">
        <v>4464</v>
      </c>
      <c r="H142" s="20">
        <v>260</v>
      </c>
      <c r="I142" s="22">
        <f t="shared" si="10"/>
        <v>306.8</v>
      </c>
      <c r="J142" s="466">
        <f t="shared" si="11"/>
        <v>1369555.2</v>
      </c>
    </row>
    <row r="143" spans="1:10" s="467" customFormat="1" ht="16.5">
      <c r="A143" s="461" t="s">
        <v>538</v>
      </c>
      <c r="B143" s="771"/>
      <c r="C143" s="713"/>
      <c r="D143" s="771"/>
      <c r="E143" s="463"/>
      <c r="F143" s="180" t="s">
        <v>1394</v>
      </c>
      <c r="G143" s="19">
        <v>9120</v>
      </c>
      <c r="H143" s="20">
        <v>260</v>
      </c>
      <c r="I143" s="22">
        <f t="shared" si="10"/>
        <v>306.8</v>
      </c>
      <c r="J143" s="466">
        <f t="shared" si="11"/>
        <v>2798016</v>
      </c>
    </row>
    <row r="144" spans="1:10" s="467" customFormat="1" ht="16.5">
      <c r="A144" s="461" t="s">
        <v>539</v>
      </c>
      <c r="B144" s="771"/>
      <c r="C144" s="713"/>
      <c r="D144" s="771"/>
      <c r="E144" s="463"/>
      <c r="F144" s="180" t="s">
        <v>1395</v>
      </c>
      <c r="G144" s="19">
        <v>2400</v>
      </c>
      <c r="H144" s="20">
        <v>260</v>
      </c>
      <c r="I144" s="22">
        <f t="shared" si="10"/>
        <v>306.8</v>
      </c>
      <c r="J144" s="466">
        <f t="shared" si="11"/>
        <v>736320</v>
      </c>
    </row>
    <row r="145" spans="1:10" s="467" customFormat="1" ht="16.5">
      <c r="A145" s="461" t="s">
        <v>540</v>
      </c>
      <c r="B145" s="771"/>
      <c r="C145" s="713"/>
      <c r="D145" s="771"/>
      <c r="E145" s="463"/>
      <c r="F145" s="180" t="s">
        <v>1396</v>
      </c>
      <c r="G145" s="19">
        <v>20160</v>
      </c>
      <c r="H145" s="20">
        <v>260</v>
      </c>
      <c r="I145" s="22">
        <f t="shared" si="10"/>
        <v>306.8</v>
      </c>
      <c r="J145" s="466">
        <f t="shared" si="11"/>
        <v>6185088</v>
      </c>
    </row>
    <row r="146" spans="1:10" s="467" customFormat="1" ht="16.5">
      <c r="A146" s="461" t="s">
        <v>541</v>
      </c>
      <c r="B146" s="771"/>
      <c r="C146" s="713"/>
      <c r="D146" s="771"/>
      <c r="E146" s="463"/>
      <c r="F146" s="180" t="s">
        <v>1397</v>
      </c>
      <c r="G146" s="19">
        <v>16920</v>
      </c>
      <c r="H146" s="20">
        <v>260</v>
      </c>
      <c r="I146" s="22">
        <f t="shared" si="10"/>
        <v>306.8</v>
      </c>
      <c r="J146" s="466">
        <f t="shared" si="11"/>
        <v>5191056</v>
      </c>
    </row>
    <row r="147" spans="1:10" s="467" customFormat="1" ht="16.5">
      <c r="A147" s="461" t="s">
        <v>542</v>
      </c>
      <c r="B147" s="771"/>
      <c r="C147" s="713"/>
      <c r="D147" s="771"/>
      <c r="E147" s="463"/>
      <c r="F147" s="180" t="s">
        <v>1398</v>
      </c>
      <c r="G147" s="19">
        <v>1200</v>
      </c>
      <c r="H147" s="20">
        <v>260</v>
      </c>
      <c r="I147" s="22">
        <f t="shared" si="10"/>
        <v>306.8</v>
      </c>
      <c r="J147" s="466">
        <f t="shared" si="11"/>
        <v>368160</v>
      </c>
    </row>
    <row r="148" spans="1:10" s="467" customFormat="1" ht="16.5">
      <c r="A148" s="461" t="s">
        <v>543</v>
      </c>
      <c r="B148" s="771"/>
      <c r="C148" s="713"/>
      <c r="D148" s="771"/>
      <c r="E148" s="463"/>
      <c r="F148" s="180" t="s">
        <v>1399</v>
      </c>
      <c r="G148" s="19">
        <v>1776</v>
      </c>
      <c r="H148" s="20">
        <v>260</v>
      </c>
      <c r="I148" s="22">
        <f t="shared" si="10"/>
        <v>306.8</v>
      </c>
      <c r="J148" s="466">
        <f t="shared" si="11"/>
        <v>544876.80000000005</v>
      </c>
    </row>
    <row r="149" spans="1:10" s="467" customFormat="1" ht="16.5">
      <c r="A149" s="461" t="s">
        <v>544</v>
      </c>
      <c r="B149" s="771"/>
      <c r="C149" s="713"/>
      <c r="D149" s="771"/>
      <c r="E149" s="463"/>
      <c r="F149" s="180" t="s">
        <v>1400</v>
      </c>
      <c r="G149" s="19">
        <v>6024</v>
      </c>
      <c r="H149" s="20">
        <v>260</v>
      </c>
      <c r="I149" s="22">
        <f t="shared" si="10"/>
        <v>306.8</v>
      </c>
      <c r="J149" s="466">
        <f t="shared" si="11"/>
        <v>1848163.2</v>
      </c>
    </row>
    <row r="150" spans="1:10" s="467" customFormat="1" ht="16.5">
      <c r="A150" s="461" t="s">
        <v>545</v>
      </c>
      <c r="B150" s="771"/>
      <c r="C150" s="713"/>
      <c r="D150" s="771"/>
      <c r="E150" s="463"/>
      <c r="F150" s="180" t="s">
        <v>1401</v>
      </c>
      <c r="G150" s="19">
        <v>3072</v>
      </c>
      <c r="H150" s="20">
        <v>260</v>
      </c>
      <c r="I150" s="22">
        <f t="shared" si="10"/>
        <v>306.8</v>
      </c>
      <c r="J150" s="466">
        <f t="shared" si="11"/>
        <v>942489.60000000009</v>
      </c>
    </row>
    <row r="151" spans="1:10" s="467" customFormat="1" ht="16.5">
      <c r="A151" s="461" t="s">
        <v>546</v>
      </c>
      <c r="B151" s="334" t="s">
        <v>1236</v>
      </c>
      <c r="C151" s="459" t="s">
        <v>1235</v>
      </c>
      <c r="D151" s="457"/>
      <c r="E151" s="498"/>
      <c r="F151" s="180" t="s">
        <v>258</v>
      </c>
      <c r="G151" s="19">
        <v>124</v>
      </c>
      <c r="H151" s="20">
        <v>4000</v>
      </c>
      <c r="I151" s="22">
        <f t="shared" si="10"/>
        <v>4720</v>
      </c>
      <c r="J151" s="466">
        <f t="shared" si="11"/>
        <v>585280</v>
      </c>
    </row>
    <row r="152" spans="1:10" s="467" customFormat="1" ht="49.5">
      <c r="A152" s="461" t="s">
        <v>547</v>
      </c>
      <c r="B152" s="717" t="s">
        <v>1312</v>
      </c>
      <c r="C152" s="714" t="s">
        <v>1311</v>
      </c>
      <c r="D152" s="714" t="s">
        <v>1352</v>
      </c>
      <c r="E152" s="498"/>
      <c r="F152" s="180" t="s">
        <v>307</v>
      </c>
      <c r="G152" s="19">
        <v>1</v>
      </c>
      <c r="H152" s="20">
        <v>4405</v>
      </c>
      <c r="I152" s="22">
        <f t="shared" si="10"/>
        <v>5197.8999999999996</v>
      </c>
      <c r="J152" s="466">
        <f t="shared" si="11"/>
        <v>5197.8999999999996</v>
      </c>
    </row>
    <row r="153" spans="1:10" s="467" customFormat="1" ht="33">
      <c r="A153" s="461" t="s">
        <v>548</v>
      </c>
      <c r="B153" s="718"/>
      <c r="C153" s="715"/>
      <c r="D153" s="715"/>
      <c r="E153" s="498"/>
      <c r="F153" s="180" t="s">
        <v>308</v>
      </c>
      <c r="G153" s="19">
        <v>2</v>
      </c>
      <c r="H153" s="20">
        <v>58480</v>
      </c>
      <c r="I153" s="22">
        <f t="shared" si="10"/>
        <v>69006.399999999994</v>
      </c>
      <c r="J153" s="466">
        <f t="shared" si="11"/>
        <v>138012.79999999999</v>
      </c>
    </row>
    <row r="154" spans="1:10" s="467" customFormat="1" ht="16.5">
      <c r="A154" s="461" t="s">
        <v>549</v>
      </c>
      <c r="B154" s="718"/>
      <c r="C154" s="715"/>
      <c r="D154" s="715"/>
      <c r="E154" s="498"/>
      <c r="F154" s="180" t="s">
        <v>309</v>
      </c>
      <c r="G154" s="19">
        <v>2</v>
      </c>
      <c r="H154" s="20">
        <v>1815</v>
      </c>
      <c r="I154" s="22">
        <f t="shared" si="10"/>
        <v>2141.6999999999998</v>
      </c>
      <c r="J154" s="466">
        <f t="shared" si="11"/>
        <v>4283.3999999999996</v>
      </c>
    </row>
    <row r="155" spans="1:10" s="467" customFormat="1" ht="16.5">
      <c r="A155" s="461" t="s">
        <v>550</v>
      </c>
      <c r="B155" s="718"/>
      <c r="C155" s="715"/>
      <c r="D155" s="715"/>
      <c r="E155" s="498"/>
      <c r="F155" s="180" t="s">
        <v>311</v>
      </c>
      <c r="G155" s="19">
        <v>1</v>
      </c>
      <c r="H155" s="20">
        <v>236490</v>
      </c>
      <c r="I155" s="22">
        <f t="shared" si="10"/>
        <v>279058.2</v>
      </c>
      <c r="J155" s="466">
        <f t="shared" si="11"/>
        <v>279058.2</v>
      </c>
    </row>
    <row r="156" spans="1:10" s="467" customFormat="1" ht="33">
      <c r="A156" s="461" t="s">
        <v>551</v>
      </c>
      <c r="B156" s="719"/>
      <c r="C156" s="716"/>
      <c r="D156" s="716"/>
      <c r="E156" s="498"/>
      <c r="F156" s="180" t="s">
        <v>313</v>
      </c>
      <c r="G156" s="19">
        <v>100</v>
      </c>
      <c r="H156" s="20">
        <v>160</v>
      </c>
      <c r="I156" s="22">
        <f t="shared" ref="I156:I187" si="12">H156*0.18+H156</f>
        <v>188.8</v>
      </c>
      <c r="J156" s="466">
        <f t="shared" ref="J156:J187" si="13">I156*G156</f>
        <v>18880</v>
      </c>
    </row>
    <row r="157" spans="1:10" s="467" customFormat="1" ht="16.5">
      <c r="A157" s="461" t="s">
        <v>552</v>
      </c>
      <c r="B157" s="771" t="s">
        <v>1243</v>
      </c>
      <c r="C157" s="772" t="s">
        <v>1332</v>
      </c>
      <c r="D157" s="771" t="s">
        <v>1333</v>
      </c>
      <c r="E157" s="463" t="s">
        <v>412</v>
      </c>
      <c r="F157" s="180" t="s">
        <v>816</v>
      </c>
      <c r="G157" s="19">
        <v>1</v>
      </c>
      <c r="H157" s="20">
        <v>5084.75</v>
      </c>
      <c r="I157" s="22">
        <f t="shared" si="12"/>
        <v>6000.0050000000001</v>
      </c>
      <c r="J157" s="466">
        <f t="shared" si="13"/>
        <v>6000.0050000000001</v>
      </c>
    </row>
    <row r="158" spans="1:10" s="467" customFormat="1" ht="16.5">
      <c r="A158" s="461" t="s">
        <v>553</v>
      </c>
      <c r="B158" s="771"/>
      <c r="C158" s="772"/>
      <c r="D158" s="771"/>
      <c r="E158" s="463" t="s">
        <v>552</v>
      </c>
      <c r="F158" s="180" t="s">
        <v>1459</v>
      </c>
      <c r="G158" s="19">
        <v>150</v>
      </c>
      <c r="H158" s="20">
        <v>279.66000000000003</v>
      </c>
      <c r="I158" s="22">
        <f t="shared" si="12"/>
        <v>329.99880000000002</v>
      </c>
      <c r="J158" s="466">
        <f t="shared" si="13"/>
        <v>49499.82</v>
      </c>
    </row>
    <row r="159" spans="1:10" s="467" customFormat="1" ht="16.5">
      <c r="A159" s="461" t="s">
        <v>554</v>
      </c>
      <c r="B159" s="771" t="s">
        <v>1359</v>
      </c>
      <c r="C159" s="713"/>
      <c r="D159" s="771" t="s">
        <v>1352</v>
      </c>
      <c r="E159" s="463"/>
      <c r="F159" s="180" t="s">
        <v>1002</v>
      </c>
      <c r="G159" s="19">
        <v>20</v>
      </c>
      <c r="H159" s="20">
        <v>16500</v>
      </c>
      <c r="I159" s="22">
        <f t="shared" si="12"/>
        <v>19470</v>
      </c>
      <c r="J159" s="466">
        <f t="shared" si="13"/>
        <v>389400</v>
      </c>
    </row>
    <row r="160" spans="1:10" s="467" customFormat="1" ht="16.5">
      <c r="A160" s="461" t="s">
        <v>555</v>
      </c>
      <c r="B160" s="771"/>
      <c r="C160" s="713"/>
      <c r="D160" s="771"/>
      <c r="E160" s="463"/>
      <c r="F160" s="180" t="s">
        <v>1003</v>
      </c>
      <c r="G160" s="19">
        <v>20</v>
      </c>
      <c r="H160" s="20">
        <v>12000</v>
      </c>
      <c r="I160" s="22">
        <f t="shared" si="12"/>
        <v>14160</v>
      </c>
      <c r="J160" s="466">
        <f t="shared" si="13"/>
        <v>283200</v>
      </c>
    </row>
    <row r="161" spans="1:10" s="467" customFormat="1" ht="33">
      <c r="A161" s="461" t="s">
        <v>556</v>
      </c>
      <c r="B161" s="771"/>
      <c r="C161" s="713"/>
      <c r="D161" s="771"/>
      <c r="E161" s="463"/>
      <c r="F161" s="180" t="s">
        <v>1004</v>
      </c>
      <c r="G161" s="19">
        <v>1910</v>
      </c>
      <c r="H161" s="20">
        <v>350</v>
      </c>
      <c r="I161" s="22">
        <f t="shared" si="12"/>
        <v>413</v>
      </c>
      <c r="J161" s="466">
        <f t="shared" si="13"/>
        <v>788830</v>
      </c>
    </row>
    <row r="162" spans="1:10" s="467" customFormat="1" ht="16.5">
      <c r="A162" s="461" t="s">
        <v>557</v>
      </c>
      <c r="B162" s="771"/>
      <c r="C162" s="713"/>
      <c r="D162" s="771"/>
      <c r="E162" s="463"/>
      <c r="F162" s="255" t="s">
        <v>1005</v>
      </c>
      <c r="G162" s="145">
        <v>764</v>
      </c>
      <c r="H162" s="20">
        <v>11600</v>
      </c>
      <c r="I162" s="22">
        <f t="shared" si="12"/>
        <v>13688</v>
      </c>
      <c r="J162" s="466">
        <f t="shared" si="13"/>
        <v>10457632</v>
      </c>
    </row>
    <row r="163" spans="1:10" s="467" customFormat="1" ht="16.5">
      <c r="A163" s="461" t="s">
        <v>558</v>
      </c>
      <c r="B163" s="771"/>
      <c r="C163" s="713"/>
      <c r="D163" s="771"/>
      <c r="E163" s="463"/>
      <c r="F163" s="180" t="s">
        <v>1006</v>
      </c>
      <c r="G163" s="19">
        <v>26</v>
      </c>
      <c r="H163" s="20">
        <v>16800</v>
      </c>
      <c r="I163" s="22">
        <f t="shared" si="12"/>
        <v>19824</v>
      </c>
      <c r="J163" s="466">
        <f t="shared" si="13"/>
        <v>515424</v>
      </c>
    </row>
    <row r="164" spans="1:10" s="467" customFormat="1" ht="16.5">
      <c r="A164" s="461" t="s">
        <v>559</v>
      </c>
      <c r="B164" s="771" t="s">
        <v>1360</v>
      </c>
      <c r="C164" s="713" t="s">
        <v>1361</v>
      </c>
      <c r="D164" s="771" t="s">
        <v>1353</v>
      </c>
      <c r="E164" s="463"/>
      <c r="F164" s="180" t="s">
        <v>1244</v>
      </c>
      <c r="G164" s="19">
        <v>270</v>
      </c>
      <c r="H164" s="20">
        <v>200</v>
      </c>
      <c r="I164" s="22">
        <f t="shared" si="12"/>
        <v>236</v>
      </c>
      <c r="J164" s="466">
        <f t="shared" si="13"/>
        <v>63720</v>
      </c>
    </row>
    <row r="165" spans="1:10" s="467" customFormat="1" ht="16.5">
      <c r="A165" s="461" t="s">
        <v>560</v>
      </c>
      <c r="B165" s="771"/>
      <c r="C165" s="713"/>
      <c r="D165" s="771"/>
      <c r="E165" s="463"/>
      <c r="F165" s="180" t="s">
        <v>1245</v>
      </c>
      <c r="G165" s="19">
        <v>470</v>
      </c>
      <c r="H165" s="20">
        <v>200</v>
      </c>
      <c r="I165" s="22">
        <f t="shared" si="12"/>
        <v>236</v>
      </c>
      <c r="J165" s="466">
        <f t="shared" si="13"/>
        <v>110920</v>
      </c>
    </row>
    <row r="166" spans="1:10" s="467" customFormat="1" ht="16.5">
      <c r="A166" s="461" t="s">
        <v>561</v>
      </c>
      <c r="B166" s="771"/>
      <c r="C166" s="713"/>
      <c r="D166" s="771"/>
      <c r="E166" s="463"/>
      <c r="F166" s="180" t="s">
        <v>1246</v>
      </c>
      <c r="G166" s="19">
        <v>28</v>
      </c>
      <c r="H166" s="20">
        <v>200</v>
      </c>
      <c r="I166" s="22">
        <f t="shared" si="12"/>
        <v>236</v>
      </c>
      <c r="J166" s="466">
        <f t="shared" si="13"/>
        <v>6608</v>
      </c>
    </row>
    <row r="167" spans="1:10" s="467" customFormat="1" ht="16.5">
      <c r="A167" s="461" t="s">
        <v>562</v>
      </c>
      <c r="B167" s="771"/>
      <c r="C167" s="713"/>
      <c r="D167" s="771"/>
      <c r="E167" s="463"/>
      <c r="F167" s="180" t="s">
        <v>1247</v>
      </c>
      <c r="G167" s="19">
        <v>20</v>
      </c>
      <c r="H167" s="20">
        <v>200</v>
      </c>
      <c r="I167" s="22">
        <f t="shared" si="12"/>
        <v>236</v>
      </c>
      <c r="J167" s="466">
        <f t="shared" si="13"/>
        <v>4720</v>
      </c>
    </row>
    <row r="168" spans="1:10" s="467" customFormat="1" ht="16.5">
      <c r="A168" s="461" t="s">
        <v>563</v>
      </c>
      <c r="B168" s="771"/>
      <c r="C168" s="713"/>
      <c r="D168" s="771"/>
      <c r="E168" s="463"/>
      <c r="F168" s="180" t="s">
        <v>1248</v>
      </c>
      <c r="G168" s="19">
        <v>4500</v>
      </c>
      <c r="H168" s="20">
        <v>70</v>
      </c>
      <c r="I168" s="22">
        <f t="shared" si="12"/>
        <v>82.6</v>
      </c>
      <c r="J168" s="466">
        <f t="shared" si="13"/>
        <v>371700</v>
      </c>
    </row>
    <row r="169" spans="1:10" s="467" customFormat="1" ht="16.5">
      <c r="A169" s="461" t="s">
        <v>564</v>
      </c>
      <c r="B169" s="771"/>
      <c r="C169" s="713"/>
      <c r="D169" s="771"/>
      <c r="E169" s="463"/>
      <c r="F169" s="180" t="s">
        <v>1249</v>
      </c>
      <c r="G169" s="19">
        <v>4050</v>
      </c>
      <c r="H169" s="20">
        <v>70</v>
      </c>
      <c r="I169" s="22">
        <f t="shared" si="12"/>
        <v>82.6</v>
      </c>
      <c r="J169" s="466">
        <f t="shared" si="13"/>
        <v>334530</v>
      </c>
    </row>
    <row r="170" spans="1:10" s="467" customFormat="1" ht="16.5">
      <c r="A170" s="461" t="s">
        <v>565</v>
      </c>
      <c r="B170" s="771"/>
      <c r="C170" s="713"/>
      <c r="D170" s="771"/>
      <c r="E170" s="463"/>
      <c r="F170" s="180" t="s">
        <v>1250</v>
      </c>
      <c r="G170" s="19">
        <v>11700</v>
      </c>
      <c r="H170" s="20">
        <v>70</v>
      </c>
      <c r="I170" s="22">
        <f t="shared" si="12"/>
        <v>82.6</v>
      </c>
      <c r="J170" s="466">
        <f t="shared" si="13"/>
        <v>966419.99999999988</v>
      </c>
    </row>
    <row r="171" spans="1:10" s="467" customFormat="1" ht="16.5">
      <c r="A171" s="461" t="s">
        <v>566</v>
      </c>
      <c r="B171" s="771"/>
      <c r="C171" s="713"/>
      <c r="D171" s="771"/>
      <c r="E171" s="463"/>
      <c r="F171" s="180" t="s">
        <v>1251</v>
      </c>
      <c r="G171" s="19">
        <v>13950</v>
      </c>
      <c r="H171" s="20">
        <v>70</v>
      </c>
      <c r="I171" s="22">
        <f t="shared" si="12"/>
        <v>82.6</v>
      </c>
      <c r="J171" s="466">
        <f t="shared" si="13"/>
        <v>1152270</v>
      </c>
    </row>
    <row r="172" spans="1:10" s="467" customFormat="1" ht="16.5">
      <c r="A172" s="461" t="s">
        <v>567</v>
      </c>
      <c r="B172" s="771"/>
      <c r="C172" s="713"/>
      <c r="D172" s="771"/>
      <c r="E172" s="463"/>
      <c r="F172" s="180" t="s">
        <v>1252</v>
      </c>
      <c r="G172" s="19">
        <v>6912</v>
      </c>
      <c r="H172" s="20">
        <v>70</v>
      </c>
      <c r="I172" s="22">
        <f t="shared" si="12"/>
        <v>82.6</v>
      </c>
      <c r="J172" s="466">
        <f t="shared" si="13"/>
        <v>570931.19999999995</v>
      </c>
    </row>
    <row r="173" spans="1:10" s="467" customFormat="1" ht="16.5">
      <c r="A173" s="461" t="s">
        <v>568</v>
      </c>
      <c r="B173" s="771"/>
      <c r="C173" s="713"/>
      <c r="D173" s="771"/>
      <c r="E173" s="463"/>
      <c r="F173" s="180" t="s">
        <v>1254</v>
      </c>
      <c r="G173" s="19">
        <v>9450</v>
      </c>
      <c r="H173" s="20">
        <v>70</v>
      </c>
      <c r="I173" s="22">
        <f t="shared" si="12"/>
        <v>82.6</v>
      </c>
      <c r="J173" s="466">
        <f t="shared" si="13"/>
        <v>780570</v>
      </c>
    </row>
    <row r="174" spans="1:10" s="467" customFormat="1" ht="16.5">
      <c r="A174" s="461" t="s">
        <v>569</v>
      </c>
      <c r="B174" s="771"/>
      <c r="C174" s="713"/>
      <c r="D174" s="771"/>
      <c r="E174" s="463"/>
      <c r="F174" s="180" t="s">
        <v>1253</v>
      </c>
      <c r="G174" s="19">
        <v>3600</v>
      </c>
      <c r="H174" s="20">
        <v>70</v>
      </c>
      <c r="I174" s="22">
        <f t="shared" si="12"/>
        <v>82.6</v>
      </c>
      <c r="J174" s="466">
        <f t="shared" si="13"/>
        <v>297360</v>
      </c>
    </row>
    <row r="175" spans="1:10" s="467" customFormat="1" ht="16.5">
      <c r="A175" s="461" t="s">
        <v>570</v>
      </c>
      <c r="B175" s="334"/>
      <c r="C175" s="459" t="s">
        <v>1308</v>
      </c>
      <c r="D175" s="457"/>
      <c r="E175" s="498"/>
      <c r="F175" s="180" t="s">
        <v>891</v>
      </c>
      <c r="G175" s="19">
        <v>355</v>
      </c>
      <c r="H175" s="20">
        <v>300</v>
      </c>
      <c r="I175" s="22">
        <f t="shared" si="12"/>
        <v>354</v>
      </c>
      <c r="J175" s="466">
        <f t="shared" si="13"/>
        <v>125670</v>
      </c>
    </row>
    <row r="176" spans="1:10" s="467" customFormat="1" ht="16.5">
      <c r="A176" s="461" t="s">
        <v>571</v>
      </c>
      <c r="B176" s="334"/>
      <c r="C176" s="459" t="s">
        <v>1310</v>
      </c>
      <c r="D176" s="457"/>
      <c r="E176" s="498"/>
      <c r="F176" s="180" t="s">
        <v>728</v>
      </c>
      <c r="G176" s="19">
        <v>2</v>
      </c>
      <c r="H176" s="20">
        <v>3650</v>
      </c>
      <c r="I176" s="22">
        <f t="shared" si="12"/>
        <v>4307</v>
      </c>
      <c r="J176" s="466">
        <f t="shared" si="13"/>
        <v>8614</v>
      </c>
    </row>
    <row r="177" spans="1:10" s="467" customFormat="1" ht="16.5">
      <c r="A177" s="461" t="s">
        <v>572</v>
      </c>
      <c r="B177" s="334"/>
      <c r="C177" s="459" t="s">
        <v>1237</v>
      </c>
      <c r="D177" s="457"/>
      <c r="E177" s="498"/>
      <c r="F177" s="180" t="s">
        <v>893</v>
      </c>
      <c r="G177" s="19">
        <v>37</v>
      </c>
      <c r="H177" s="20">
        <v>4000</v>
      </c>
      <c r="I177" s="22">
        <f t="shared" si="12"/>
        <v>4720</v>
      </c>
      <c r="J177" s="466">
        <f t="shared" si="13"/>
        <v>174640</v>
      </c>
    </row>
    <row r="178" spans="1:10" s="467" customFormat="1" ht="16.5">
      <c r="A178" s="461" t="s">
        <v>573</v>
      </c>
      <c r="B178" s="334"/>
      <c r="C178" s="459" t="s">
        <v>1238</v>
      </c>
      <c r="D178" s="457"/>
      <c r="E178" s="498"/>
      <c r="F178" s="180" t="s">
        <v>892</v>
      </c>
      <c r="G178" s="19">
        <v>60</v>
      </c>
      <c r="H178" s="20">
        <v>1200</v>
      </c>
      <c r="I178" s="22">
        <f t="shared" si="12"/>
        <v>1416</v>
      </c>
      <c r="J178" s="466">
        <f t="shared" si="13"/>
        <v>84960</v>
      </c>
    </row>
    <row r="179" spans="1:10" s="467" customFormat="1" ht="16.5">
      <c r="A179" s="461" t="s">
        <v>574</v>
      </c>
      <c r="B179" s="334"/>
      <c r="C179" s="459"/>
      <c r="D179" s="457"/>
      <c r="E179" s="498"/>
      <c r="F179" s="180" t="s">
        <v>899</v>
      </c>
      <c r="G179" s="19">
        <v>14</v>
      </c>
      <c r="H179" s="20">
        <v>8100</v>
      </c>
      <c r="I179" s="22">
        <f t="shared" si="12"/>
        <v>9558</v>
      </c>
      <c r="J179" s="466">
        <f t="shared" si="13"/>
        <v>133812</v>
      </c>
    </row>
    <row r="180" spans="1:10" s="467" customFormat="1" ht="16.5">
      <c r="A180" s="461" t="s">
        <v>575</v>
      </c>
      <c r="B180" s="334"/>
      <c r="C180" s="459"/>
      <c r="D180" s="457"/>
      <c r="E180" s="498"/>
      <c r="F180" s="180" t="s">
        <v>900</v>
      </c>
      <c r="G180" s="19">
        <v>7</v>
      </c>
      <c r="H180" s="20">
        <v>4145</v>
      </c>
      <c r="I180" s="22">
        <f t="shared" si="12"/>
        <v>4891.1000000000004</v>
      </c>
      <c r="J180" s="466">
        <f t="shared" si="13"/>
        <v>34237.700000000004</v>
      </c>
    </row>
    <row r="181" spans="1:10" s="467" customFormat="1" ht="16.5">
      <c r="A181" s="461" t="s">
        <v>576</v>
      </c>
      <c r="B181" s="334"/>
      <c r="C181" s="459"/>
      <c r="D181" s="457"/>
      <c r="E181" s="498"/>
      <c r="F181" s="180" t="s">
        <v>902</v>
      </c>
      <c r="G181" s="19">
        <v>16</v>
      </c>
      <c r="H181" s="20">
        <v>14300</v>
      </c>
      <c r="I181" s="22">
        <f t="shared" si="12"/>
        <v>16874</v>
      </c>
      <c r="J181" s="466">
        <f t="shared" si="13"/>
        <v>269984</v>
      </c>
    </row>
    <row r="182" spans="1:10" s="467" customFormat="1" ht="16.5">
      <c r="A182" s="461" t="s">
        <v>577</v>
      </c>
      <c r="B182" s="334"/>
      <c r="C182" s="459"/>
      <c r="D182" s="457"/>
      <c r="E182" s="498"/>
      <c r="F182" s="180" t="s">
        <v>903</v>
      </c>
      <c r="G182" s="19">
        <v>5</v>
      </c>
      <c r="H182" s="20">
        <v>4800</v>
      </c>
      <c r="I182" s="22">
        <f t="shared" si="12"/>
        <v>5664</v>
      </c>
      <c r="J182" s="466">
        <f t="shared" si="13"/>
        <v>28320</v>
      </c>
    </row>
    <row r="183" spans="1:10" s="467" customFormat="1" ht="16.5">
      <c r="A183" s="461" t="s">
        <v>578</v>
      </c>
      <c r="B183" s="334"/>
      <c r="C183" s="459"/>
      <c r="D183" s="457"/>
      <c r="E183" s="498"/>
      <c r="F183" s="180" t="s">
        <v>904</v>
      </c>
      <c r="G183" s="19">
        <v>1</v>
      </c>
      <c r="H183" s="20">
        <v>7500</v>
      </c>
      <c r="I183" s="22">
        <f t="shared" si="12"/>
        <v>8850</v>
      </c>
      <c r="J183" s="466">
        <f t="shared" si="13"/>
        <v>8850</v>
      </c>
    </row>
    <row r="184" spans="1:10" s="467" customFormat="1" ht="16.5">
      <c r="A184" s="461" t="s">
        <v>579</v>
      </c>
      <c r="B184" s="334"/>
      <c r="C184" s="459"/>
      <c r="D184" s="457"/>
      <c r="E184" s="498"/>
      <c r="F184" s="180" t="s">
        <v>905</v>
      </c>
      <c r="G184" s="19">
        <v>9</v>
      </c>
      <c r="H184" s="20">
        <v>7800</v>
      </c>
      <c r="I184" s="22">
        <f t="shared" si="12"/>
        <v>9204</v>
      </c>
      <c r="J184" s="466">
        <f t="shared" si="13"/>
        <v>82836</v>
      </c>
    </row>
    <row r="185" spans="1:10" s="467" customFormat="1" ht="16.5">
      <c r="A185" s="461" t="s">
        <v>580</v>
      </c>
      <c r="B185" s="334"/>
      <c r="C185" s="459"/>
      <c r="D185" s="457"/>
      <c r="E185" s="498"/>
      <c r="F185" s="180" t="s">
        <v>908</v>
      </c>
      <c r="G185" s="19">
        <v>2000</v>
      </c>
      <c r="H185" s="20">
        <v>67</v>
      </c>
      <c r="I185" s="22">
        <f t="shared" si="12"/>
        <v>79.06</v>
      </c>
      <c r="J185" s="466">
        <f t="shared" si="13"/>
        <v>158120</v>
      </c>
    </row>
    <row r="186" spans="1:10" s="467" customFormat="1" ht="16.5">
      <c r="A186" s="461" t="s">
        <v>581</v>
      </c>
      <c r="B186" s="334"/>
      <c r="C186" s="459"/>
      <c r="D186" s="457"/>
      <c r="E186" s="498"/>
      <c r="F186" s="180" t="s">
        <v>909</v>
      </c>
      <c r="G186" s="19">
        <v>720</v>
      </c>
      <c r="H186" s="20">
        <v>300</v>
      </c>
      <c r="I186" s="22">
        <f t="shared" si="12"/>
        <v>354</v>
      </c>
      <c r="J186" s="466">
        <f t="shared" si="13"/>
        <v>254880</v>
      </c>
    </row>
    <row r="187" spans="1:10" s="467" customFormat="1" ht="16.5">
      <c r="A187" s="461" t="s">
        <v>582</v>
      </c>
      <c r="B187" s="334"/>
      <c r="C187" s="459"/>
      <c r="D187" s="457"/>
      <c r="E187" s="498"/>
      <c r="F187" s="180" t="s">
        <v>870</v>
      </c>
      <c r="G187" s="19">
        <v>220</v>
      </c>
      <c r="H187" s="20">
        <v>34.200000000000003</v>
      </c>
      <c r="I187" s="22">
        <f t="shared" si="12"/>
        <v>40.356000000000002</v>
      </c>
      <c r="J187" s="466">
        <f t="shared" si="13"/>
        <v>8878.32</v>
      </c>
    </row>
    <row r="188" spans="1:10" s="467" customFormat="1" ht="16.5">
      <c r="A188" s="461" t="s">
        <v>583</v>
      </c>
      <c r="B188" s="334"/>
      <c r="C188" s="459"/>
      <c r="D188" s="457"/>
      <c r="E188" s="498"/>
      <c r="F188" s="180" t="s">
        <v>871</v>
      </c>
      <c r="G188" s="19">
        <v>100</v>
      </c>
      <c r="H188" s="20">
        <v>23.54</v>
      </c>
      <c r="I188" s="22">
        <f t="shared" ref="I188:I194" si="14">H188*0.18+H188</f>
        <v>27.777200000000001</v>
      </c>
      <c r="J188" s="466">
        <f t="shared" ref="J188:J194" si="15">I188*G188</f>
        <v>2777.7200000000003</v>
      </c>
    </row>
    <row r="189" spans="1:10" s="467" customFormat="1" ht="16.5">
      <c r="A189" s="461" t="s">
        <v>584</v>
      </c>
      <c r="B189" s="334"/>
      <c r="C189" s="459"/>
      <c r="D189" s="457"/>
      <c r="E189" s="498"/>
      <c r="F189" s="180" t="s">
        <v>712</v>
      </c>
      <c r="G189" s="19">
        <v>120</v>
      </c>
      <c r="H189" s="20">
        <v>2500</v>
      </c>
      <c r="I189" s="22">
        <f t="shared" si="14"/>
        <v>2950</v>
      </c>
      <c r="J189" s="466">
        <f t="shared" si="15"/>
        <v>354000</v>
      </c>
    </row>
    <row r="190" spans="1:10" s="467" customFormat="1" ht="16.5">
      <c r="A190" s="461" t="s">
        <v>585</v>
      </c>
      <c r="B190" s="334"/>
      <c r="C190" s="459"/>
      <c r="D190" s="457"/>
      <c r="E190" s="498"/>
      <c r="F190" s="180" t="s">
        <v>880</v>
      </c>
      <c r="G190" s="19">
        <v>280</v>
      </c>
      <c r="H190" s="20">
        <v>600</v>
      </c>
      <c r="I190" s="22">
        <f t="shared" si="14"/>
        <v>708</v>
      </c>
      <c r="J190" s="466">
        <f t="shared" si="15"/>
        <v>198240</v>
      </c>
    </row>
    <row r="191" spans="1:10" s="467" customFormat="1" ht="16.5">
      <c r="A191" s="461" t="s">
        <v>586</v>
      </c>
      <c r="B191" s="334"/>
      <c r="C191" s="459"/>
      <c r="D191" s="457"/>
      <c r="E191" s="498"/>
      <c r="F191" s="180" t="s">
        <v>882</v>
      </c>
      <c r="G191" s="19">
        <v>261</v>
      </c>
      <c r="H191" s="20">
        <v>360</v>
      </c>
      <c r="I191" s="22">
        <f t="shared" si="14"/>
        <v>424.8</v>
      </c>
      <c r="J191" s="466">
        <f t="shared" si="15"/>
        <v>110872.8</v>
      </c>
    </row>
    <row r="192" spans="1:10" s="467" customFormat="1" ht="33">
      <c r="A192" s="461" t="s">
        <v>587</v>
      </c>
      <c r="B192" s="334"/>
      <c r="C192" s="459"/>
      <c r="D192" s="457"/>
      <c r="E192" s="498"/>
      <c r="F192" s="180" t="s">
        <v>885</v>
      </c>
      <c r="G192" s="19">
        <v>68</v>
      </c>
      <c r="H192" s="20">
        <v>9300</v>
      </c>
      <c r="I192" s="22">
        <f t="shared" si="14"/>
        <v>10974</v>
      </c>
      <c r="J192" s="466">
        <f t="shared" si="15"/>
        <v>746232</v>
      </c>
    </row>
    <row r="193" spans="1:11" s="467" customFormat="1" ht="16.5">
      <c r="A193" s="461" t="s">
        <v>588</v>
      </c>
      <c r="B193" s="334"/>
      <c r="C193" s="459"/>
      <c r="D193" s="457"/>
      <c r="E193" s="498"/>
      <c r="F193" s="180" t="s">
        <v>888</v>
      </c>
      <c r="G193" s="19">
        <v>1000</v>
      </c>
      <c r="H193" s="20">
        <v>4290</v>
      </c>
      <c r="I193" s="22">
        <f t="shared" si="14"/>
        <v>5062.2</v>
      </c>
      <c r="J193" s="466">
        <f t="shared" si="15"/>
        <v>5062200</v>
      </c>
    </row>
    <row r="194" spans="1:11" s="467" customFormat="1" ht="16.5">
      <c r="A194" s="461" t="s">
        <v>589</v>
      </c>
      <c r="B194" s="334"/>
      <c r="C194" s="459" t="s">
        <v>1490</v>
      </c>
      <c r="D194" s="457"/>
      <c r="E194" s="498"/>
      <c r="F194" s="180" t="s">
        <v>889</v>
      </c>
      <c r="G194" s="19">
        <v>150</v>
      </c>
      <c r="H194" s="20">
        <v>700</v>
      </c>
      <c r="I194" s="22">
        <f t="shared" si="14"/>
        <v>826</v>
      </c>
      <c r="J194" s="466">
        <f t="shared" si="15"/>
        <v>123900</v>
      </c>
      <c r="K194" s="506">
        <v>42741</v>
      </c>
    </row>
    <row r="195" spans="1:11" s="467" customFormat="1" ht="16.5">
      <c r="A195" s="461" t="s">
        <v>590</v>
      </c>
      <c r="B195" s="507"/>
      <c r="C195" s="320"/>
      <c r="D195" s="507"/>
      <c r="E195" s="498"/>
      <c r="F195" s="68"/>
      <c r="G195" s="68"/>
      <c r="H195" s="68"/>
      <c r="I195" s="68"/>
      <c r="J195" s="508"/>
    </row>
    <row r="196" spans="1:11" s="467" customFormat="1" ht="16.5">
      <c r="A196" s="461" t="s">
        <v>1077</v>
      </c>
      <c r="B196" s="334"/>
      <c r="C196" s="459"/>
      <c r="D196" s="457"/>
      <c r="E196" s="498"/>
      <c r="F196" s="180" t="s">
        <v>898</v>
      </c>
      <c r="G196" s="19">
        <v>5</v>
      </c>
      <c r="H196" s="20">
        <v>2100</v>
      </c>
      <c r="I196" s="22">
        <f t="shared" ref="I196:I232" si="16">H196*0.18+H196</f>
        <v>2478</v>
      </c>
      <c r="J196" s="466">
        <f t="shared" ref="J196:J232" si="17">I196*G196</f>
        <v>12390</v>
      </c>
    </row>
    <row r="197" spans="1:11" s="467" customFormat="1" ht="16.5">
      <c r="A197" s="461" t="s">
        <v>1078</v>
      </c>
      <c r="B197" s="334"/>
      <c r="C197" s="459"/>
      <c r="D197" s="457"/>
      <c r="E197" s="498"/>
      <c r="F197" s="273" t="s">
        <v>1173</v>
      </c>
      <c r="G197" s="150">
        <v>9</v>
      </c>
      <c r="H197" s="250">
        <v>100</v>
      </c>
      <c r="I197" s="22">
        <f t="shared" si="16"/>
        <v>118</v>
      </c>
      <c r="J197" s="466">
        <f t="shared" si="17"/>
        <v>1062</v>
      </c>
    </row>
    <row r="198" spans="1:11" s="467" customFormat="1" ht="16.5">
      <c r="A198" s="461" t="s">
        <v>1079</v>
      </c>
      <c r="B198" s="334"/>
      <c r="C198" s="459"/>
      <c r="D198" s="457"/>
      <c r="E198" s="498"/>
      <c r="F198" s="273" t="s">
        <v>764</v>
      </c>
      <c r="G198" s="150">
        <v>422</v>
      </c>
      <c r="H198" s="250">
        <v>70</v>
      </c>
      <c r="I198" s="22">
        <f t="shared" si="16"/>
        <v>82.6</v>
      </c>
      <c r="J198" s="466">
        <f t="shared" si="17"/>
        <v>34857.199999999997</v>
      </c>
    </row>
    <row r="199" spans="1:11" s="467" customFormat="1" ht="16.5">
      <c r="A199" s="461" t="s">
        <v>1080</v>
      </c>
      <c r="B199" s="334"/>
      <c r="C199" s="459"/>
      <c r="D199" s="457"/>
      <c r="E199" s="498"/>
      <c r="F199" s="273" t="s">
        <v>1176</v>
      </c>
      <c r="G199" s="150">
        <v>10</v>
      </c>
      <c r="H199" s="250">
        <v>40</v>
      </c>
      <c r="I199" s="22">
        <f t="shared" si="16"/>
        <v>47.2</v>
      </c>
      <c r="J199" s="466">
        <f t="shared" si="17"/>
        <v>472</v>
      </c>
    </row>
    <row r="200" spans="1:11" s="467" customFormat="1" ht="16.5">
      <c r="A200" s="461" t="s">
        <v>1081</v>
      </c>
      <c r="B200" s="334"/>
      <c r="C200" s="459"/>
      <c r="D200" s="457"/>
      <c r="E200" s="498"/>
      <c r="F200" s="273" t="s">
        <v>924</v>
      </c>
      <c r="G200" s="150">
        <v>38</v>
      </c>
      <c r="H200" s="250">
        <v>100</v>
      </c>
      <c r="I200" s="22">
        <f t="shared" si="16"/>
        <v>118</v>
      </c>
      <c r="J200" s="466">
        <f t="shared" si="17"/>
        <v>4484</v>
      </c>
    </row>
    <row r="201" spans="1:11" s="467" customFormat="1" ht="16.5">
      <c r="A201" s="461" t="s">
        <v>1082</v>
      </c>
      <c r="B201" s="334"/>
      <c r="C201" s="459"/>
      <c r="D201" s="457"/>
      <c r="E201" s="498"/>
      <c r="F201" s="273" t="s">
        <v>1177</v>
      </c>
      <c r="G201" s="150">
        <v>3750</v>
      </c>
      <c r="H201" s="250">
        <v>20</v>
      </c>
      <c r="I201" s="22">
        <f t="shared" si="16"/>
        <v>23.6</v>
      </c>
      <c r="J201" s="466">
        <f t="shared" si="17"/>
        <v>88500</v>
      </c>
    </row>
    <row r="202" spans="1:11" s="467" customFormat="1" ht="16.5">
      <c r="A202" s="461" t="s">
        <v>1129</v>
      </c>
      <c r="B202" s="334"/>
      <c r="C202" s="320"/>
      <c r="D202" s="507"/>
      <c r="E202" s="498"/>
      <c r="F202" s="273" t="s">
        <v>1180</v>
      </c>
      <c r="G202" s="150">
        <v>2990</v>
      </c>
      <c r="H202" s="250">
        <v>40</v>
      </c>
      <c r="I202" s="22">
        <f t="shared" si="16"/>
        <v>47.2</v>
      </c>
      <c r="J202" s="466">
        <f t="shared" si="17"/>
        <v>141128</v>
      </c>
    </row>
    <row r="203" spans="1:11" s="467" customFormat="1" ht="16.5">
      <c r="A203" s="461" t="s">
        <v>1130</v>
      </c>
      <c r="B203" s="334"/>
      <c r="C203" s="320"/>
      <c r="D203" s="507"/>
      <c r="E203" s="498"/>
      <c r="F203" s="273" t="s">
        <v>1181</v>
      </c>
      <c r="G203" s="150">
        <v>11</v>
      </c>
      <c r="H203" s="250">
        <v>80</v>
      </c>
      <c r="I203" s="22">
        <f t="shared" si="16"/>
        <v>94.4</v>
      </c>
      <c r="J203" s="466">
        <f t="shared" si="17"/>
        <v>1038.4000000000001</v>
      </c>
    </row>
    <row r="204" spans="1:11" s="467" customFormat="1" ht="16.5">
      <c r="A204" s="461" t="s">
        <v>1131</v>
      </c>
      <c r="B204" s="334"/>
      <c r="C204" s="320"/>
      <c r="D204" s="507"/>
      <c r="E204" s="498"/>
      <c r="F204" s="273" t="s">
        <v>1182</v>
      </c>
      <c r="G204" s="150">
        <v>51</v>
      </c>
      <c r="H204" s="250">
        <v>50</v>
      </c>
      <c r="I204" s="22">
        <f t="shared" si="16"/>
        <v>59</v>
      </c>
      <c r="J204" s="466">
        <f t="shared" si="17"/>
        <v>3009</v>
      </c>
    </row>
    <row r="205" spans="1:11" s="467" customFormat="1" ht="16.5">
      <c r="A205" s="461" t="s">
        <v>1132</v>
      </c>
      <c r="B205" s="334"/>
      <c r="C205" s="459"/>
      <c r="D205" s="457"/>
      <c r="E205" s="498"/>
      <c r="F205" s="273" t="s">
        <v>1183</v>
      </c>
      <c r="G205" s="150">
        <v>4044</v>
      </c>
      <c r="H205" s="250">
        <v>30</v>
      </c>
      <c r="I205" s="22">
        <f t="shared" si="16"/>
        <v>35.4</v>
      </c>
      <c r="J205" s="466">
        <f t="shared" si="17"/>
        <v>143157.6</v>
      </c>
    </row>
    <row r="206" spans="1:11" s="467" customFormat="1" ht="30.75">
      <c r="A206" s="461" t="s">
        <v>1133</v>
      </c>
      <c r="B206" s="334"/>
      <c r="C206" s="320"/>
      <c r="D206" s="507"/>
      <c r="E206" s="498"/>
      <c r="F206" s="273" t="s">
        <v>1205</v>
      </c>
      <c r="G206" s="150">
        <v>32</v>
      </c>
      <c r="H206" s="250">
        <v>60</v>
      </c>
      <c r="I206" s="22">
        <f t="shared" si="16"/>
        <v>70.8</v>
      </c>
      <c r="J206" s="466">
        <f t="shared" si="17"/>
        <v>2265.6</v>
      </c>
    </row>
    <row r="207" spans="1:11" s="467" customFormat="1" ht="30.75">
      <c r="A207" s="461" t="s">
        <v>1134</v>
      </c>
      <c r="B207" s="334"/>
      <c r="C207" s="320"/>
      <c r="D207" s="507"/>
      <c r="E207" s="498"/>
      <c r="F207" s="273" t="s">
        <v>1206</v>
      </c>
      <c r="G207" s="150">
        <v>17</v>
      </c>
      <c r="H207" s="250">
        <v>60</v>
      </c>
      <c r="I207" s="22">
        <f t="shared" si="16"/>
        <v>70.8</v>
      </c>
      <c r="J207" s="466">
        <f t="shared" si="17"/>
        <v>1203.5999999999999</v>
      </c>
    </row>
    <row r="208" spans="1:11" s="467" customFormat="1" ht="30.75">
      <c r="A208" s="461" t="s">
        <v>1135</v>
      </c>
      <c r="B208" s="334"/>
      <c r="C208" s="320"/>
      <c r="D208" s="507"/>
      <c r="E208" s="498"/>
      <c r="F208" s="273" t="s">
        <v>1207</v>
      </c>
      <c r="G208" s="150">
        <v>11</v>
      </c>
      <c r="H208" s="250">
        <v>60</v>
      </c>
      <c r="I208" s="22">
        <f t="shared" si="16"/>
        <v>70.8</v>
      </c>
      <c r="J208" s="466">
        <f t="shared" si="17"/>
        <v>778.8</v>
      </c>
    </row>
    <row r="209" spans="1:10" s="467" customFormat="1" ht="16.5">
      <c r="A209" s="461" t="s">
        <v>1136</v>
      </c>
      <c r="B209" s="334"/>
      <c r="C209" s="320"/>
      <c r="D209" s="507"/>
      <c r="E209" s="498"/>
      <c r="F209" s="273" t="s">
        <v>1327</v>
      </c>
      <c r="G209" s="150">
        <v>1291</v>
      </c>
      <c r="H209" s="250">
        <v>70</v>
      </c>
      <c r="I209" s="22">
        <f t="shared" si="16"/>
        <v>82.6</v>
      </c>
      <c r="J209" s="466">
        <f t="shared" si="17"/>
        <v>106636.59999999999</v>
      </c>
    </row>
    <row r="210" spans="1:10" s="467" customFormat="1" ht="16.5">
      <c r="A210" s="461" t="s">
        <v>1137</v>
      </c>
      <c r="B210" s="334"/>
      <c r="C210" s="320"/>
      <c r="D210" s="507"/>
      <c r="E210" s="498"/>
      <c r="F210" s="273" t="s">
        <v>1185</v>
      </c>
      <c r="G210" s="150">
        <v>9</v>
      </c>
      <c r="H210" s="250">
        <v>10</v>
      </c>
      <c r="I210" s="22">
        <f t="shared" si="16"/>
        <v>11.8</v>
      </c>
      <c r="J210" s="466">
        <f t="shared" si="17"/>
        <v>106.2</v>
      </c>
    </row>
    <row r="211" spans="1:10" s="467" customFormat="1" ht="16.5">
      <c r="A211" s="461" t="s">
        <v>1138</v>
      </c>
      <c r="B211" s="334"/>
      <c r="C211" s="320"/>
      <c r="D211" s="507"/>
      <c r="E211" s="498"/>
      <c r="F211" s="273" t="s">
        <v>1186</v>
      </c>
      <c r="G211" s="150">
        <v>5</v>
      </c>
      <c r="H211" s="250">
        <v>10</v>
      </c>
      <c r="I211" s="22">
        <f t="shared" si="16"/>
        <v>11.8</v>
      </c>
      <c r="J211" s="466">
        <f t="shared" si="17"/>
        <v>59</v>
      </c>
    </row>
    <row r="212" spans="1:10" s="467" customFormat="1" ht="16.5">
      <c r="A212" s="461" t="s">
        <v>1139</v>
      </c>
      <c r="B212" s="334"/>
      <c r="C212" s="320"/>
      <c r="D212" s="507"/>
      <c r="E212" s="498"/>
      <c r="F212" s="273" t="s">
        <v>1187</v>
      </c>
      <c r="G212" s="150">
        <v>192</v>
      </c>
      <c r="H212" s="250">
        <v>30</v>
      </c>
      <c r="I212" s="22">
        <f t="shared" si="16"/>
        <v>35.4</v>
      </c>
      <c r="J212" s="466">
        <f t="shared" si="17"/>
        <v>6796.7999999999993</v>
      </c>
    </row>
    <row r="213" spans="1:10" s="467" customFormat="1" ht="16.5">
      <c r="A213" s="461" t="s">
        <v>1140</v>
      </c>
      <c r="B213" s="334"/>
      <c r="C213" s="320"/>
      <c r="D213" s="507"/>
      <c r="E213" s="498"/>
      <c r="F213" s="273" t="s">
        <v>1188</v>
      </c>
      <c r="G213" s="150">
        <v>42</v>
      </c>
      <c r="H213" s="250">
        <v>30</v>
      </c>
      <c r="I213" s="22">
        <f t="shared" si="16"/>
        <v>35.4</v>
      </c>
      <c r="J213" s="466">
        <f t="shared" si="17"/>
        <v>1486.8</v>
      </c>
    </row>
    <row r="214" spans="1:10" s="467" customFormat="1" ht="30.75">
      <c r="A214" s="461" t="s">
        <v>1141</v>
      </c>
      <c r="B214" s="334"/>
      <c r="C214" s="320"/>
      <c r="D214" s="507"/>
      <c r="E214" s="498"/>
      <c r="F214" s="273" t="s">
        <v>1484</v>
      </c>
      <c r="G214" s="150">
        <v>3502</v>
      </c>
      <c r="H214" s="250">
        <v>50</v>
      </c>
      <c r="I214" s="22">
        <f t="shared" si="16"/>
        <v>59</v>
      </c>
      <c r="J214" s="466">
        <f t="shared" si="17"/>
        <v>206618</v>
      </c>
    </row>
    <row r="215" spans="1:10" s="467" customFormat="1" ht="16.5">
      <c r="A215" s="461" t="s">
        <v>1211</v>
      </c>
      <c r="B215" s="334"/>
      <c r="C215" s="320"/>
      <c r="D215" s="507"/>
      <c r="E215" s="498"/>
      <c r="F215" s="273" t="s">
        <v>1195</v>
      </c>
      <c r="G215" s="150">
        <v>302</v>
      </c>
      <c r="H215" s="250">
        <v>50</v>
      </c>
      <c r="I215" s="22">
        <f t="shared" si="16"/>
        <v>59</v>
      </c>
      <c r="J215" s="466">
        <f t="shared" si="17"/>
        <v>17818</v>
      </c>
    </row>
    <row r="216" spans="1:10" s="467" customFormat="1" ht="16.5">
      <c r="A216" s="461" t="s">
        <v>1212</v>
      </c>
      <c r="B216" s="334"/>
      <c r="C216" s="320"/>
      <c r="D216" s="507"/>
      <c r="E216" s="498"/>
      <c r="F216" s="273" t="s">
        <v>1190</v>
      </c>
      <c r="G216" s="150">
        <v>5</v>
      </c>
      <c r="H216" s="250">
        <v>40</v>
      </c>
      <c r="I216" s="22">
        <f t="shared" si="16"/>
        <v>47.2</v>
      </c>
      <c r="J216" s="466">
        <f t="shared" si="17"/>
        <v>236</v>
      </c>
    </row>
    <row r="217" spans="1:10" s="467" customFormat="1" ht="30.75">
      <c r="A217" s="461" t="s">
        <v>1213</v>
      </c>
      <c r="B217" s="334"/>
      <c r="C217" s="320"/>
      <c r="D217" s="507"/>
      <c r="E217" s="498"/>
      <c r="F217" s="273" t="s">
        <v>1196</v>
      </c>
      <c r="G217" s="150">
        <v>40</v>
      </c>
      <c r="H217" s="250">
        <v>50</v>
      </c>
      <c r="I217" s="22">
        <f t="shared" si="16"/>
        <v>59</v>
      </c>
      <c r="J217" s="466">
        <f t="shared" si="17"/>
        <v>2360</v>
      </c>
    </row>
    <row r="218" spans="1:10" s="467" customFormat="1" ht="16.5">
      <c r="A218" s="461" t="s">
        <v>1226</v>
      </c>
      <c r="B218" s="334"/>
      <c r="C218" s="320"/>
      <c r="D218" s="507"/>
      <c r="E218" s="498"/>
      <c r="F218" s="273" t="s">
        <v>1191</v>
      </c>
      <c r="G218" s="150">
        <v>8</v>
      </c>
      <c r="H218" s="250">
        <v>50</v>
      </c>
      <c r="I218" s="22">
        <f t="shared" si="16"/>
        <v>59</v>
      </c>
      <c r="J218" s="466">
        <f t="shared" si="17"/>
        <v>472</v>
      </c>
    </row>
    <row r="219" spans="1:10" s="467" customFormat="1" ht="16.5">
      <c r="A219" s="461" t="s">
        <v>1232</v>
      </c>
      <c r="B219" s="334"/>
      <c r="C219" s="320"/>
      <c r="D219" s="507"/>
      <c r="E219" s="498"/>
      <c r="F219" s="273" t="s">
        <v>1192</v>
      </c>
      <c r="G219" s="150">
        <v>8</v>
      </c>
      <c r="H219" s="250">
        <v>40</v>
      </c>
      <c r="I219" s="22">
        <f t="shared" si="16"/>
        <v>47.2</v>
      </c>
      <c r="J219" s="466">
        <f t="shared" si="17"/>
        <v>377.6</v>
      </c>
    </row>
    <row r="220" spans="1:10" s="467" customFormat="1" ht="16.5">
      <c r="A220" s="461" t="s">
        <v>1233</v>
      </c>
      <c r="B220" s="334"/>
      <c r="C220" s="320"/>
      <c r="D220" s="507"/>
      <c r="E220" s="498"/>
      <c r="F220" s="273" t="s">
        <v>1193</v>
      </c>
      <c r="G220" s="150">
        <v>10</v>
      </c>
      <c r="H220" s="250">
        <v>40</v>
      </c>
      <c r="I220" s="22">
        <f t="shared" si="16"/>
        <v>47.2</v>
      </c>
      <c r="J220" s="466">
        <f t="shared" si="17"/>
        <v>472</v>
      </c>
    </row>
    <row r="221" spans="1:10" s="467" customFormat="1" ht="16.5">
      <c r="A221" s="461" t="s">
        <v>1271</v>
      </c>
      <c r="B221" s="334"/>
      <c r="C221" s="320"/>
      <c r="D221" s="507"/>
      <c r="E221" s="498"/>
      <c r="F221" s="273" t="s">
        <v>1197</v>
      </c>
      <c r="G221" s="150">
        <v>161</v>
      </c>
      <c r="H221" s="250">
        <v>50</v>
      </c>
      <c r="I221" s="22">
        <f t="shared" si="16"/>
        <v>59</v>
      </c>
      <c r="J221" s="466">
        <f t="shared" si="17"/>
        <v>9499</v>
      </c>
    </row>
    <row r="222" spans="1:10" s="467" customFormat="1" ht="16.5">
      <c r="A222" s="461" t="s">
        <v>1272</v>
      </c>
      <c r="B222" s="334"/>
      <c r="C222" s="320"/>
      <c r="D222" s="507"/>
      <c r="E222" s="498"/>
      <c r="F222" s="273" t="s">
        <v>1194</v>
      </c>
      <c r="G222" s="150">
        <v>130</v>
      </c>
      <c r="H222" s="250">
        <v>50</v>
      </c>
      <c r="I222" s="22">
        <f t="shared" si="16"/>
        <v>59</v>
      </c>
      <c r="J222" s="466">
        <f t="shared" si="17"/>
        <v>7670</v>
      </c>
    </row>
    <row r="223" spans="1:10" s="467" customFormat="1" ht="16.5">
      <c r="A223" s="461" t="s">
        <v>1273</v>
      </c>
      <c r="B223" s="334"/>
      <c r="C223" s="320"/>
      <c r="D223" s="507"/>
      <c r="E223" s="498"/>
      <c r="F223" s="273" t="s">
        <v>1198</v>
      </c>
      <c r="G223" s="150">
        <v>5</v>
      </c>
      <c r="H223" s="250">
        <v>50</v>
      </c>
      <c r="I223" s="22">
        <f t="shared" si="16"/>
        <v>59</v>
      </c>
      <c r="J223" s="466">
        <f t="shared" si="17"/>
        <v>295</v>
      </c>
    </row>
    <row r="224" spans="1:10" s="467" customFormat="1" ht="16.5">
      <c r="A224" s="461" t="s">
        <v>1274</v>
      </c>
      <c r="B224" s="334"/>
      <c r="C224" s="320"/>
      <c r="D224" s="507"/>
      <c r="E224" s="498"/>
      <c r="F224" s="273" t="s">
        <v>1199</v>
      </c>
      <c r="G224" s="150">
        <v>430</v>
      </c>
      <c r="H224" s="250">
        <v>90</v>
      </c>
      <c r="I224" s="22">
        <f t="shared" si="16"/>
        <v>106.2</v>
      </c>
      <c r="J224" s="466">
        <f t="shared" si="17"/>
        <v>45666</v>
      </c>
    </row>
    <row r="225" spans="1:10" s="467" customFormat="1" ht="16.5">
      <c r="A225" s="461" t="s">
        <v>1275</v>
      </c>
      <c r="B225" s="334"/>
      <c r="C225" s="320"/>
      <c r="D225" s="507"/>
      <c r="E225" s="498"/>
      <c r="F225" s="273" t="s">
        <v>1200</v>
      </c>
      <c r="G225" s="150">
        <v>920</v>
      </c>
      <c r="H225" s="250">
        <v>40</v>
      </c>
      <c r="I225" s="22">
        <f t="shared" si="16"/>
        <v>47.2</v>
      </c>
      <c r="J225" s="466">
        <f t="shared" si="17"/>
        <v>43424</v>
      </c>
    </row>
    <row r="226" spans="1:10" s="467" customFormat="1" ht="16.5">
      <c r="A226" s="461" t="s">
        <v>1276</v>
      </c>
      <c r="B226" s="334"/>
      <c r="C226" s="320"/>
      <c r="D226" s="507"/>
      <c r="E226" s="498"/>
      <c r="F226" s="273" t="s">
        <v>1201</v>
      </c>
      <c r="G226" s="150">
        <v>906</v>
      </c>
      <c r="H226" s="250">
        <v>50</v>
      </c>
      <c r="I226" s="22">
        <f t="shared" si="16"/>
        <v>59</v>
      </c>
      <c r="J226" s="466">
        <f t="shared" si="17"/>
        <v>53454</v>
      </c>
    </row>
    <row r="227" spans="1:10" s="467" customFormat="1" ht="16.5">
      <c r="A227" s="461" t="s">
        <v>1277</v>
      </c>
      <c r="B227" s="334"/>
      <c r="C227" s="320"/>
      <c r="D227" s="507"/>
      <c r="E227" s="498"/>
      <c r="F227" s="273" t="s">
        <v>1202</v>
      </c>
      <c r="G227" s="150">
        <v>922</v>
      </c>
      <c r="H227" s="250">
        <v>50</v>
      </c>
      <c r="I227" s="22">
        <f t="shared" si="16"/>
        <v>59</v>
      </c>
      <c r="J227" s="466">
        <f t="shared" si="17"/>
        <v>54398</v>
      </c>
    </row>
    <row r="228" spans="1:10" s="467" customFormat="1" ht="16.5">
      <c r="A228" s="461" t="s">
        <v>1278</v>
      </c>
      <c r="B228" s="334"/>
      <c r="C228" s="320"/>
      <c r="D228" s="507"/>
      <c r="E228" s="498"/>
      <c r="F228" s="273" t="s">
        <v>1203</v>
      </c>
      <c r="G228" s="150">
        <v>5576</v>
      </c>
      <c r="H228" s="250">
        <v>30</v>
      </c>
      <c r="I228" s="22">
        <f t="shared" si="16"/>
        <v>35.4</v>
      </c>
      <c r="J228" s="466">
        <f t="shared" si="17"/>
        <v>197390.4</v>
      </c>
    </row>
    <row r="229" spans="1:10" s="467" customFormat="1" ht="16.5">
      <c r="A229" s="461" t="s">
        <v>1279</v>
      </c>
      <c r="B229" s="334"/>
      <c r="C229" s="459"/>
      <c r="D229" s="457"/>
      <c r="E229" s="498"/>
      <c r="F229" s="180" t="s">
        <v>921</v>
      </c>
      <c r="G229" s="19">
        <v>60000</v>
      </c>
      <c r="H229" s="20">
        <v>150</v>
      </c>
      <c r="I229" s="22">
        <f t="shared" si="16"/>
        <v>177</v>
      </c>
      <c r="J229" s="466">
        <f t="shared" si="17"/>
        <v>10620000</v>
      </c>
    </row>
    <row r="230" spans="1:10" s="467" customFormat="1" ht="16.5">
      <c r="A230" s="461" t="s">
        <v>1280</v>
      </c>
      <c r="B230" s="334"/>
      <c r="C230" s="459"/>
      <c r="D230" s="457"/>
      <c r="E230" s="498"/>
      <c r="F230" s="180" t="s">
        <v>1210</v>
      </c>
      <c r="G230" s="19">
        <v>216</v>
      </c>
      <c r="H230" s="20">
        <v>190</v>
      </c>
      <c r="I230" s="22">
        <f t="shared" si="16"/>
        <v>224.2</v>
      </c>
      <c r="J230" s="466">
        <f t="shared" si="17"/>
        <v>48427.199999999997</v>
      </c>
    </row>
    <row r="231" spans="1:10" s="467" customFormat="1" ht="33">
      <c r="A231" s="461" t="s">
        <v>1281</v>
      </c>
      <c r="B231" s="334"/>
      <c r="C231" s="459"/>
      <c r="D231" s="457"/>
      <c r="E231" s="498"/>
      <c r="F231" s="180" t="s">
        <v>1209</v>
      </c>
      <c r="G231" s="19">
        <v>31</v>
      </c>
      <c r="H231" s="20">
        <v>150</v>
      </c>
      <c r="I231" s="22">
        <f t="shared" si="16"/>
        <v>177</v>
      </c>
      <c r="J231" s="466">
        <f t="shared" si="17"/>
        <v>5487</v>
      </c>
    </row>
    <row r="232" spans="1:10" s="467" customFormat="1" ht="16.5">
      <c r="A232" s="461" t="s">
        <v>1282</v>
      </c>
      <c r="B232" s="334"/>
      <c r="C232" s="459"/>
      <c r="D232" s="457"/>
      <c r="E232" s="498"/>
      <c r="F232" s="180" t="s">
        <v>1319</v>
      </c>
      <c r="G232" s="19">
        <v>1830</v>
      </c>
      <c r="H232" s="20">
        <v>95</v>
      </c>
      <c r="I232" s="22">
        <f t="shared" si="16"/>
        <v>112.1</v>
      </c>
      <c r="J232" s="466">
        <f t="shared" si="17"/>
        <v>205143</v>
      </c>
    </row>
    <row r="233" spans="1:10" s="467" customFormat="1" ht="16.5">
      <c r="A233" s="461" t="s">
        <v>1283</v>
      </c>
      <c r="B233" s="334"/>
      <c r="C233" s="459"/>
      <c r="D233" s="457"/>
      <c r="E233" s="498"/>
      <c r="F233" s="180" t="s">
        <v>1313</v>
      </c>
      <c r="G233" s="19">
        <v>330</v>
      </c>
      <c r="H233" s="20"/>
      <c r="I233" s="22"/>
      <c r="J233" s="466"/>
    </row>
    <row r="234" spans="1:10" s="467" customFormat="1" ht="49.5">
      <c r="A234" s="461" t="s">
        <v>1284</v>
      </c>
      <c r="B234" s="769" t="s">
        <v>1362</v>
      </c>
      <c r="C234" s="766" t="s">
        <v>1363</v>
      </c>
      <c r="D234" s="769" t="s">
        <v>1364</v>
      </c>
      <c r="E234" s="463"/>
      <c r="F234" s="201" t="s">
        <v>1365</v>
      </c>
      <c r="G234" s="19">
        <v>600</v>
      </c>
      <c r="H234" s="20">
        <v>90</v>
      </c>
      <c r="I234" s="22">
        <f t="shared" ref="I234:I250" si="18">H234*0.18+H234</f>
        <v>106.2</v>
      </c>
      <c r="J234" s="466">
        <f t="shared" ref="J234:J250" si="19">I234*G234</f>
        <v>63720</v>
      </c>
    </row>
    <row r="235" spans="1:10" s="467" customFormat="1" ht="66">
      <c r="A235" s="461" t="s">
        <v>1285</v>
      </c>
      <c r="B235" s="769"/>
      <c r="C235" s="766"/>
      <c r="D235" s="769"/>
      <c r="E235" s="463"/>
      <c r="F235" s="201" t="s">
        <v>1366</v>
      </c>
      <c r="G235" s="19">
        <v>50</v>
      </c>
      <c r="H235" s="20">
        <v>495</v>
      </c>
      <c r="I235" s="22">
        <f t="shared" si="18"/>
        <v>584.1</v>
      </c>
      <c r="J235" s="466">
        <f t="shared" si="19"/>
        <v>29205</v>
      </c>
    </row>
    <row r="236" spans="1:10" s="467" customFormat="1" ht="66">
      <c r="A236" s="461" t="s">
        <v>1286</v>
      </c>
      <c r="B236" s="769"/>
      <c r="C236" s="766"/>
      <c r="D236" s="769"/>
      <c r="E236" s="463"/>
      <c r="F236" s="201" t="s">
        <v>1367</v>
      </c>
      <c r="G236" s="19">
        <v>50</v>
      </c>
      <c r="H236" s="20">
        <v>495</v>
      </c>
      <c r="I236" s="22">
        <f t="shared" si="18"/>
        <v>584.1</v>
      </c>
      <c r="J236" s="466">
        <f t="shared" si="19"/>
        <v>29205</v>
      </c>
    </row>
    <row r="237" spans="1:10" s="467" customFormat="1" ht="66">
      <c r="A237" s="461" t="s">
        <v>1287</v>
      </c>
      <c r="B237" s="769"/>
      <c r="C237" s="766"/>
      <c r="D237" s="769"/>
      <c r="E237" s="463"/>
      <c r="F237" s="201" t="s">
        <v>1368</v>
      </c>
      <c r="G237" s="19">
        <v>100</v>
      </c>
      <c r="H237" s="20">
        <v>495</v>
      </c>
      <c r="I237" s="22">
        <f t="shared" si="18"/>
        <v>584.1</v>
      </c>
      <c r="J237" s="466">
        <f t="shared" si="19"/>
        <v>58410</v>
      </c>
    </row>
    <row r="238" spans="1:10" s="467" customFormat="1" ht="66">
      <c r="A238" s="461" t="s">
        <v>1288</v>
      </c>
      <c r="B238" s="769"/>
      <c r="C238" s="766"/>
      <c r="D238" s="769"/>
      <c r="E238" s="463"/>
      <c r="F238" s="201" t="s">
        <v>1369</v>
      </c>
      <c r="G238" s="19">
        <v>100</v>
      </c>
      <c r="H238" s="20">
        <v>495</v>
      </c>
      <c r="I238" s="22">
        <f t="shared" si="18"/>
        <v>584.1</v>
      </c>
      <c r="J238" s="466">
        <f t="shared" si="19"/>
        <v>58410</v>
      </c>
    </row>
    <row r="239" spans="1:10" s="467" customFormat="1" ht="66">
      <c r="A239" s="461" t="s">
        <v>1289</v>
      </c>
      <c r="B239" s="769"/>
      <c r="C239" s="766"/>
      <c r="D239" s="769"/>
      <c r="E239" s="463"/>
      <c r="F239" s="201" t="s">
        <v>1371</v>
      </c>
      <c r="G239" s="19">
        <v>50</v>
      </c>
      <c r="H239" s="20">
        <v>495</v>
      </c>
      <c r="I239" s="22">
        <f t="shared" si="18"/>
        <v>584.1</v>
      </c>
      <c r="J239" s="466">
        <f t="shared" si="19"/>
        <v>29205</v>
      </c>
    </row>
    <row r="240" spans="1:10" s="467" customFormat="1" ht="66">
      <c r="A240" s="461" t="s">
        <v>1290</v>
      </c>
      <c r="B240" s="769"/>
      <c r="C240" s="766"/>
      <c r="D240" s="769"/>
      <c r="E240" s="463"/>
      <c r="F240" s="201" t="s">
        <v>1370</v>
      </c>
      <c r="G240" s="19">
        <v>50</v>
      </c>
      <c r="H240" s="20">
        <v>495</v>
      </c>
      <c r="I240" s="22">
        <f t="shared" si="18"/>
        <v>584.1</v>
      </c>
      <c r="J240" s="466">
        <f t="shared" si="19"/>
        <v>29205</v>
      </c>
    </row>
    <row r="241" spans="1:10" s="467" customFormat="1" ht="66">
      <c r="A241" s="461" t="s">
        <v>1291</v>
      </c>
      <c r="B241" s="769"/>
      <c r="C241" s="766"/>
      <c r="D241" s="769"/>
      <c r="E241" s="463"/>
      <c r="F241" s="201" t="s">
        <v>1372</v>
      </c>
      <c r="G241" s="19">
        <v>50</v>
      </c>
      <c r="H241" s="20">
        <v>495</v>
      </c>
      <c r="I241" s="22">
        <f t="shared" si="18"/>
        <v>584.1</v>
      </c>
      <c r="J241" s="466">
        <f t="shared" si="19"/>
        <v>29205</v>
      </c>
    </row>
    <row r="242" spans="1:10" s="467" customFormat="1" ht="66">
      <c r="A242" s="461" t="s">
        <v>1292</v>
      </c>
      <c r="B242" s="769"/>
      <c r="C242" s="766"/>
      <c r="D242" s="769"/>
      <c r="E242" s="463"/>
      <c r="F242" s="201" t="s">
        <v>1373</v>
      </c>
      <c r="G242" s="19">
        <v>50</v>
      </c>
      <c r="H242" s="20">
        <v>495</v>
      </c>
      <c r="I242" s="22">
        <f t="shared" si="18"/>
        <v>584.1</v>
      </c>
      <c r="J242" s="466">
        <f t="shared" si="19"/>
        <v>29205</v>
      </c>
    </row>
    <row r="243" spans="1:10" s="467" customFormat="1" ht="82.5">
      <c r="A243" s="461" t="s">
        <v>1316</v>
      </c>
      <c r="B243" s="769"/>
      <c r="C243" s="766"/>
      <c r="D243" s="769"/>
      <c r="E243" s="463"/>
      <c r="F243" s="201" t="s">
        <v>1374</v>
      </c>
      <c r="G243" s="19">
        <v>300</v>
      </c>
      <c r="H243" s="20">
        <v>150</v>
      </c>
      <c r="I243" s="22">
        <f t="shared" si="18"/>
        <v>177</v>
      </c>
      <c r="J243" s="466">
        <f t="shared" si="19"/>
        <v>53100</v>
      </c>
    </row>
    <row r="244" spans="1:10" s="467" customFormat="1" ht="66">
      <c r="A244" s="461" t="s">
        <v>1322</v>
      </c>
      <c r="B244" s="769"/>
      <c r="C244" s="766"/>
      <c r="D244" s="769"/>
      <c r="E244" s="463"/>
      <c r="F244" s="201" t="s">
        <v>1375</v>
      </c>
      <c r="G244" s="19">
        <v>300</v>
      </c>
      <c r="H244" s="20">
        <v>150</v>
      </c>
      <c r="I244" s="22">
        <f t="shared" si="18"/>
        <v>177</v>
      </c>
      <c r="J244" s="466">
        <f t="shared" si="19"/>
        <v>53100</v>
      </c>
    </row>
    <row r="245" spans="1:10" s="467" customFormat="1" ht="66">
      <c r="A245" s="461" t="s">
        <v>1323</v>
      </c>
      <c r="B245" s="769"/>
      <c r="C245" s="766"/>
      <c r="D245" s="769"/>
      <c r="E245" s="463"/>
      <c r="F245" s="201" t="s">
        <v>1376</v>
      </c>
      <c r="G245" s="19">
        <v>50</v>
      </c>
      <c r="H245" s="20">
        <v>495</v>
      </c>
      <c r="I245" s="22">
        <f t="shared" si="18"/>
        <v>584.1</v>
      </c>
      <c r="J245" s="466">
        <f t="shared" si="19"/>
        <v>29205</v>
      </c>
    </row>
    <row r="246" spans="1:10" s="467" customFormat="1" ht="66">
      <c r="A246" s="461" t="s">
        <v>1406</v>
      </c>
      <c r="B246" s="769"/>
      <c r="C246" s="766"/>
      <c r="D246" s="769"/>
      <c r="E246" s="463"/>
      <c r="F246" s="201" t="s">
        <v>1377</v>
      </c>
      <c r="G246" s="19">
        <v>50</v>
      </c>
      <c r="H246" s="20">
        <v>495</v>
      </c>
      <c r="I246" s="22">
        <f t="shared" si="18"/>
        <v>584.1</v>
      </c>
      <c r="J246" s="466">
        <f t="shared" si="19"/>
        <v>29205</v>
      </c>
    </row>
    <row r="247" spans="1:10" s="467" customFormat="1" ht="33">
      <c r="A247" s="461" t="s">
        <v>1407</v>
      </c>
      <c r="B247" s="507"/>
      <c r="C247" s="320"/>
      <c r="D247" s="509" t="s">
        <v>1402</v>
      </c>
      <c r="E247" s="463"/>
      <c r="F247" s="68" t="s">
        <v>352</v>
      </c>
      <c r="G247" s="150">
        <v>1</v>
      </c>
      <c r="H247" s="20">
        <v>7000</v>
      </c>
      <c r="I247" s="22">
        <f t="shared" si="18"/>
        <v>8260</v>
      </c>
      <c r="J247" s="466">
        <f t="shared" si="19"/>
        <v>8260</v>
      </c>
    </row>
    <row r="248" spans="1:10" s="467" customFormat="1" ht="16.5">
      <c r="A248" s="461" t="s">
        <v>1408</v>
      </c>
      <c r="B248" s="766" t="s">
        <v>1438</v>
      </c>
      <c r="C248" s="767" t="s">
        <v>1437</v>
      </c>
      <c r="D248" s="769" t="s">
        <v>1436</v>
      </c>
      <c r="E248" s="498">
        <v>130</v>
      </c>
      <c r="F248" s="273" t="s">
        <v>1433</v>
      </c>
      <c r="G248" s="150">
        <v>130</v>
      </c>
      <c r="H248" s="20">
        <v>1740</v>
      </c>
      <c r="I248" s="22">
        <f t="shared" si="18"/>
        <v>2053.1999999999998</v>
      </c>
      <c r="J248" s="466">
        <f t="shared" si="19"/>
        <v>266916</v>
      </c>
    </row>
    <row r="249" spans="1:10" s="467" customFormat="1" ht="16.5">
      <c r="A249" s="461" t="s">
        <v>1409</v>
      </c>
      <c r="B249" s="766"/>
      <c r="C249" s="768"/>
      <c r="D249" s="769"/>
      <c r="E249" s="498">
        <v>130</v>
      </c>
      <c r="F249" s="273" t="s">
        <v>1434</v>
      </c>
      <c r="G249" s="150">
        <v>130</v>
      </c>
      <c r="H249" s="20">
        <v>1805</v>
      </c>
      <c r="I249" s="22">
        <f t="shared" si="18"/>
        <v>2129.9</v>
      </c>
      <c r="J249" s="466">
        <f t="shared" si="19"/>
        <v>276887</v>
      </c>
    </row>
    <row r="250" spans="1:10" s="467" customFormat="1" ht="16.5">
      <c r="A250" s="461" t="s">
        <v>1410</v>
      </c>
      <c r="B250" s="767"/>
      <c r="C250" s="768"/>
      <c r="D250" s="770"/>
      <c r="E250" s="510">
        <v>130</v>
      </c>
      <c r="F250" s="431" t="s">
        <v>1435</v>
      </c>
      <c r="G250" s="511">
        <v>130</v>
      </c>
      <c r="H250" s="512">
        <v>1265</v>
      </c>
      <c r="I250" s="513">
        <f t="shared" si="18"/>
        <v>1492.7</v>
      </c>
      <c r="J250" s="514">
        <f t="shared" si="19"/>
        <v>194051</v>
      </c>
    </row>
    <row r="251" spans="1:10" s="467" customFormat="1" ht="33">
      <c r="A251" s="461" t="s">
        <v>1411</v>
      </c>
      <c r="B251" s="507"/>
      <c r="C251" s="320"/>
      <c r="D251" s="509" t="s">
        <v>1487</v>
      </c>
      <c r="E251" s="498">
        <v>2</v>
      </c>
      <c r="F251" s="273" t="s">
        <v>1486</v>
      </c>
      <c r="G251" s="150">
        <v>2</v>
      </c>
      <c r="H251" s="20"/>
      <c r="I251" s="22"/>
      <c r="J251" s="515"/>
    </row>
    <row r="252" spans="1:10" s="467" customFormat="1" ht="16.5">
      <c r="A252" s="153"/>
      <c r="B252" s="516"/>
      <c r="C252" s="322"/>
      <c r="D252" s="517"/>
      <c r="E252" s="518"/>
      <c r="F252" s="153"/>
      <c r="G252" s="153"/>
      <c r="H252" s="153"/>
      <c r="I252" s="153"/>
      <c r="J252" s="519"/>
    </row>
    <row r="253" spans="1:10" s="467" customFormat="1" ht="16.5">
      <c r="A253" s="153"/>
      <c r="B253" s="516"/>
      <c r="C253" s="322"/>
      <c r="D253" s="517"/>
      <c r="E253" s="518"/>
      <c r="F253" s="153"/>
      <c r="G253" s="153"/>
      <c r="H253" s="153"/>
      <c r="I253" s="153"/>
      <c r="J253" s="519"/>
    </row>
    <row r="254" spans="1:10" s="467" customFormat="1" ht="16.5">
      <c r="A254" s="54"/>
      <c r="B254" s="516"/>
      <c r="C254" s="322"/>
      <c r="D254" s="520"/>
      <c r="E254" s="314"/>
      <c r="F254" s="54"/>
      <c r="G254" s="54"/>
      <c r="H254" s="54"/>
      <c r="I254" s="54"/>
      <c r="J254" s="458"/>
    </row>
    <row r="255" spans="1:10" s="467" customFormat="1" ht="16.5">
      <c r="A255" s="54"/>
      <c r="B255" s="516"/>
      <c r="C255" s="322"/>
      <c r="D255" s="520"/>
      <c r="E255" s="314"/>
      <c r="F255" s="54"/>
      <c r="G255" s="54"/>
      <c r="H255" s="54"/>
      <c r="I255" s="54"/>
      <c r="J255" s="458"/>
    </row>
    <row r="256" spans="1:10" s="467" customFormat="1" ht="16.5">
      <c r="A256" s="54"/>
      <c r="B256" s="516"/>
      <c r="C256" s="322"/>
      <c r="D256" s="520"/>
      <c r="E256" s="314"/>
      <c r="F256" s="54"/>
      <c r="G256" s="54"/>
      <c r="H256" s="54"/>
      <c r="I256" s="54"/>
      <c r="J256" s="458"/>
    </row>
    <row r="257" spans="1:10" s="467" customFormat="1" ht="16.5">
      <c r="A257" s="54"/>
      <c r="B257" s="516"/>
      <c r="C257" s="322"/>
      <c r="D257" s="520"/>
      <c r="E257" s="314"/>
      <c r="F257" s="54"/>
      <c r="G257" s="54"/>
      <c r="H257" s="54"/>
      <c r="I257" s="54"/>
      <c r="J257" s="458"/>
    </row>
    <row r="258" spans="1:10" s="467" customFormat="1" ht="16.5">
      <c r="A258" s="54"/>
      <c r="B258" s="521"/>
      <c r="C258" s="314"/>
      <c r="D258" s="520"/>
      <c r="E258" s="314"/>
      <c r="F258" s="54"/>
      <c r="G258" s="54"/>
      <c r="H258" s="54"/>
      <c r="I258" s="54"/>
      <c r="J258" s="458"/>
    </row>
    <row r="259" spans="1:10" s="467" customFormat="1" ht="16.5">
      <c r="A259" s="54"/>
      <c r="B259" s="521"/>
      <c r="C259" s="314"/>
      <c r="D259" s="520"/>
      <c r="E259" s="314"/>
      <c r="F259" s="54"/>
      <c r="G259" s="54"/>
      <c r="H259" s="54"/>
      <c r="I259" s="54"/>
      <c r="J259" s="458"/>
    </row>
    <row r="260" spans="1:10" s="467" customFormat="1" ht="16.5">
      <c r="A260" s="54"/>
      <c r="B260" s="521"/>
      <c r="C260" s="314"/>
      <c r="D260" s="520"/>
      <c r="E260" s="314"/>
      <c r="F260" s="54"/>
      <c r="G260" s="54"/>
      <c r="H260" s="54"/>
      <c r="I260" s="54"/>
      <c r="J260" s="458"/>
    </row>
    <row r="261" spans="1:10" s="467" customFormat="1" ht="16.5">
      <c r="A261" s="54"/>
      <c r="B261" s="521"/>
      <c r="C261" s="314"/>
      <c r="D261" s="520"/>
      <c r="E261" s="314"/>
      <c r="F261" s="54"/>
      <c r="G261" s="54"/>
      <c r="H261" s="54"/>
      <c r="I261" s="54"/>
      <c r="J261" s="458"/>
    </row>
    <row r="262" spans="1:10" s="467" customFormat="1" ht="16.5">
      <c r="A262" s="54"/>
      <c r="B262" s="521"/>
      <c r="C262" s="314"/>
      <c r="D262" s="520"/>
      <c r="E262" s="314"/>
      <c r="F262" s="54"/>
      <c r="G262" s="54"/>
      <c r="H262" s="54"/>
      <c r="I262" s="54"/>
      <c r="J262" s="458"/>
    </row>
    <row r="263" spans="1:10" s="467" customFormat="1" ht="16.5">
      <c r="A263" s="54"/>
      <c r="B263" s="521"/>
      <c r="C263" s="314"/>
      <c r="D263" s="520"/>
      <c r="E263" s="314"/>
      <c r="F263" s="54"/>
      <c r="G263" s="54"/>
      <c r="H263" s="54"/>
      <c r="I263" s="54"/>
      <c r="J263" s="458"/>
    </row>
    <row r="264" spans="1:10" s="467" customFormat="1" ht="16.5">
      <c r="A264" s="54"/>
      <c r="B264" s="521"/>
      <c r="C264" s="314"/>
      <c r="D264" s="520"/>
      <c r="E264" s="314"/>
      <c r="F264" s="54"/>
      <c r="G264" s="54"/>
      <c r="H264" s="54"/>
      <c r="I264" s="54"/>
      <c r="J264" s="458"/>
    </row>
    <row r="265" spans="1:10" s="467" customFormat="1" ht="16.5">
      <c r="A265" s="54"/>
      <c r="B265" s="521"/>
      <c r="C265" s="314"/>
      <c r="D265" s="520"/>
      <c r="E265" s="314"/>
      <c r="F265" s="54"/>
      <c r="G265" s="54"/>
      <c r="H265" s="54"/>
      <c r="I265" s="54"/>
      <c r="J265" s="458"/>
    </row>
    <row r="266" spans="1:10" s="467" customFormat="1" ht="16.5">
      <c r="A266" s="54"/>
      <c r="B266" s="521"/>
      <c r="C266" s="314"/>
      <c r="D266" s="520"/>
      <c r="E266" s="314"/>
      <c r="F266" s="54"/>
      <c r="G266" s="54"/>
      <c r="H266" s="54"/>
      <c r="I266" s="54"/>
      <c r="J266" s="458"/>
    </row>
    <row r="267" spans="1:10" s="467" customFormat="1" ht="16.5">
      <c r="A267" s="54"/>
      <c r="B267" s="521"/>
      <c r="C267" s="314"/>
      <c r="D267" s="520"/>
      <c r="E267" s="314"/>
      <c r="F267" s="54"/>
      <c r="G267" s="54"/>
      <c r="H267" s="54"/>
      <c r="I267" s="54"/>
      <c r="J267" s="458"/>
    </row>
    <row r="268" spans="1:10" s="467" customFormat="1" ht="16.5">
      <c r="A268" s="54"/>
      <c r="B268" s="521"/>
      <c r="C268" s="314"/>
      <c r="D268" s="520"/>
      <c r="E268" s="314"/>
      <c r="F268" s="54"/>
      <c r="G268" s="54"/>
      <c r="H268" s="54"/>
      <c r="I268" s="54"/>
      <c r="J268" s="458"/>
    </row>
    <row r="269" spans="1:10" s="467" customFormat="1" ht="16.5">
      <c r="A269" s="54"/>
      <c r="B269" s="521"/>
      <c r="C269" s="314"/>
      <c r="D269" s="520"/>
      <c r="E269" s="314"/>
      <c r="F269" s="54"/>
      <c r="G269" s="54"/>
      <c r="H269" s="54"/>
      <c r="I269" s="54"/>
      <c r="J269" s="458"/>
    </row>
    <row r="270" spans="1:10" s="467" customFormat="1" ht="16.5">
      <c r="A270" s="54"/>
      <c r="B270" s="521"/>
      <c r="C270" s="314"/>
      <c r="D270" s="520"/>
      <c r="E270" s="314"/>
      <c r="F270" s="54"/>
      <c r="G270" s="54"/>
      <c r="H270" s="54"/>
      <c r="I270" s="54"/>
      <c r="J270" s="458"/>
    </row>
    <row r="271" spans="1:10" s="467" customFormat="1" ht="16.5">
      <c r="A271" s="54"/>
      <c r="B271" s="521"/>
      <c r="C271" s="314"/>
      <c r="D271" s="520"/>
      <c r="E271" s="314"/>
      <c r="F271" s="54"/>
      <c r="G271" s="54"/>
      <c r="H271" s="54"/>
      <c r="I271" s="54"/>
      <c r="J271" s="458"/>
    </row>
    <row r="272" spans="1:10" s="467" customFormat="1" ht="16.5">
      <c r="A272" s="54"/>
      <c r="B272" s="521"/>
      <c r="C272" s="314"/>
      <c r="D272" s="520"/>
      <c r="E272" s="314"/>
      <c r="F272" s="54"/>
      <c r="G272" s="54"/>
      <c r="H272" s="54"/>
      <c r="I272" s="54"/>
      <c r="J272" s="458"/>
    </row>
    <row r="273" spans="1:10" s="467" customFormat="1" ht="16.5">
      <c r="A273" s="54"/>
      <c r="B273" s="521"/>
      <c r="C273" s="314"/>
      <c r="D273" s="520"/>
      <c r="E273" s="314"/>
      <c r="F273" s="54"/>
      <c r="G273" s="54"/>
      <c r="H273" s="54"/>
      <c r="I273" s="54"/>
      <c r="J273" s="458"/>
    </row>
    <row r="274" spans="1:10" s="467" customFormat="1" ht="16.5">
      <c r="A274" s="54"/>
      <c r="B274" s="521"/>
      <c r="C274" s="314"/>
      <c r="D274" s="520"/>
      <c r="E274" s="314"/>
      <c r="F274" s="54"/>
      <c r="G274" s="54"/>
      <c r="H274" s="54"/>
      <c r="I274" s="54"/>
      <c r="J274" s="458"/>
    </row>
    <row r="275" spans="1:10" s="467" customFormat="1" ht="16.5">
      <c r="A275" s="54"/>
      <c r="B275" s="521"/>
      <c r="C275" s="314"/>
      <c r="D275" s="520"/>
      <c r="E275" s="314"/>
      <c r="F275" s="54"/>
      <c r="G275" s="54"/>
      <c r="H275" s="54"/>
      <c r="I275" s="54"/>
      <c r="J275" s="458"/>
    </row>
    <row r="276" spans="1:10" s="467" customFormat="1" ht="16.5">
      <c r="A276" s="54"/>
      <c r="B276" s="521"/>
      <c r="C276" s="314"/>
      <c r="D276" s="520"/>
      <c r="E276" s="314"/>
      <c r="F276" s="54"/>
      <c r="G276" s="54"/>
      <c r="H276" s="54"/>
      <c r="I276" s="54"/>
      <c r="J276" s="458"/>
    </row>
    <row r="277" spans="1:10" s="467" customFormat="1" ht="16.5">
      <c r="A277" s="54"/>
      <c r="B277" s="521"/>
      <c r="C277" s="314"/>
      <c r="D277" s="520"/>
      <c r="E277" s="314"/>
      <c r="F277" s="54"/>
      <c r="G277" s="54"/>
      <c r="H277" s="54"/>
      <c r="I277" s="54"/>
      <c r="J277" s="458"/>
    </row>
    <row r="278" spans="1:10" s="467" customFormat="1" ht="16.5">
      <c r="A278" s="54"/>
      <c r="B278" s="521"/>
      <c r="C278" s="314"/>
      <c r="D278" s="520"/>
      <c r="E278" s="314"/>
      <c r="F278" s="54"/>
      <c r="G278" s="54"/>
      <c r="H278" s="54"/>
      <c r="I278" s="54"/>
      <c r="J278" s="458"/>
    </row>
    <row r="279" spans="1:10" s="467" customFormat="1" ht="16.5">
      <c r="A279" s="54"/>
      <c r="B279" s="521"/>
      <c r="C279" s="314"/>
      <c r="D279" s="520"/>
      <c r="E279" s="314"/>
      <c r="F279" s="54"/>
      <c r="G279" s="54"/>
      <c r="H279" s="54"/>
      <c r="I279" s="54"/>
      <c r="J279" s="458"/>
    </row>
    <row r="280" spans="1:10" s="467" customFormat="1" ht="16.5">
      <c r="A280" s="54"/>
      <c r="B280" s="521"/>
      <c r="C280" s="314"/>
      <c r="D280" s="520"/>
      <c r="E280" s="314"/>
      <c r="F280" s="54"/>
      <c r="G280" s="54"/>
      <c r="H280" s="54"/>
      <c r="I280" s="54"/>
      <c r="J280" s="458"/>
    </row>
    <row r="281" spans="1:10" s="467" customFormat="1" ht="16.5">
      <c r="A281" s="54"/>
      <c r="B281" s="521"/>
      <c r="C281" s="314"/>
      <c r="D281" s="520"/>
      <c r="E281" s="314"/>
      <c r="F281" s="54"/>
      <c r="G281" s="54"/>
      <c r="H281" s="54"/>
      <c r="I281" s="54"/>
      <c r="J281" s="458"/>
    </row>
    <row r="282" spans="1:10" s="467" customFormat="1" ht="16.5">
      <c r="A282" s="54"/>
      <c r="B282" s="521"/>
      <c r="C282" s="314"/>
      <c r="D282" s="520"/>
      <c r="E282" s="314"/>
      <c r="F282" s="54"/>
      <c r="G282" s="54"/>
      <c r="H282" s="54"/>
      <c r="I282" s="54"/>
      <c r="J282" s="458"/>
    </row>
    <row r="283" spans="1:10" s="467" customFormat="1" ht="16.5">
      <c r="A283" s="54"/>
      <c r="B283" s="521"/>
      <c r="C283" s="314"/>
      <c r="D283" s="520"/>
      <c r="E283" s="314"/>
      <c r="F283" s="54"/>
      <c r="G283" s="54"/>
      <c r="H283" s="54"/>
      <c r="I283" s="54"/>
      <c r="J283" s="458"/>
    </row>
    <row r="284" spans="1:10" s="467" customFormat="1" ht="16.5">
      <c r="A284" s="54"/>
      <c r="B284" s="521"/>
      <c r="C284" s="314"/>
      <c r="D284" s="520"/>
      <c r="E284" s="314"/>
      <c r="F284" s="54"/>
      <c r="G284" s="54"/>
      <c r="H284" s="54"/>
      <c r="I284" s="54"/>
      <c r="J284" s="458"/>
    </row>
    <row r="285" spans="1:10" s="467" customFormat="1" ht="16.5">
      <c r="A285" s="54"/>
      <c r="B285" s="521"/>
      <c r="C285" s="314"/>
      <c r="D285" s="520"/>
      <c r="E285" s="314"/>
      <c r="F285" s="54"/>
      <c r="G285" s="54"/>
      <c r="H285" s="54"/>
      <c r="I285" s="54"/>
      <c r="J285" s="458"/>
    </row>
    <row r="286" spans="1:10" s="467" customFormat="1" ht="16.5">
      <c r="A286" s="54"/>
      <c r="B286" s="521"/>
      <c r="C286" s="314"/>
      <c r="D286" s="520"/>
      <c r="E286" s="314"/>
      <c r="F286" s="54"/>
      <c r="G286" s="54"/>
      <c r="H286" s="54"/>
      <c r="I286" s="54"/>
      <c r="J286" s="458"/>
    </row>
    <row r="287" spans="1:10" s="467" customFormat="1" ht="16.5">
      <c r="A287" s="54"/>
      <c r="B287" s="521"/>
      <c r="C287" s="314"/>
      <c r="D287" s="520"/>
      <c r="E287" s="314"/>
      <c r="F287" s="54"/>
      <c r="G287" s="54"/>
      <c r="H287" s="54"/>
      <c r="I287" s="54"/>
      <c r="J287" s="458"/>
    </row>
    <row r="288" spans="1:10" s="467" customFormat="1" ht="16.5">
      <c r="A288" s="54"/>
      <c r="B288" s="521"/>
      <c r="C288" s="314"/>
      <c r="D288" s="520"/>
      <c r="E288" s="314"/>
      <c r="F288" s="54"/>
      <c r="G288" s="54"/>
      <c r="H288" s="54"/>
      <c r="I288" s="54"/>
      <c r="J288" s="458"/>
    </row>
    <row r="289" spans="1:10" s="467" customFormat="1" ht="16.5">
      <c r="A289" s="54"/>
      <c r="B289" s="521"/>
      <c r="C289" s="314"/>
      <c r="D289" s="520"/>
      <c r="E289" s="314"/>
      <c r="F289" s="54"/>
      <c r="G289" s="54"/>
      <c r="H289" s="54"/>
      <c r="I289" s="54"/>
      <c r="J289" s="458"/>
    </row>
    <row r="290" spans="1:10" s="467" customFormat="1" ht="16.5">
      <c r="A290" s="54"/>
      <c r="B290" s="521"/>
      <c r="C290" s="314"/>
      <c r="D290" s="520"/>
      <c r="E290" s="314"/>
      <c r="F290" s="54"/>
      <c r="G290" s="54"/>
      <c r="H290" s="54"/>
      <c r="I290" s="54"/>
      <c r="J290" s="458"/>
    </row>
    <row r="291" spans="1:10" s="467" customFormat="1" ht="16.5">
      <c r="A291" s="54"/>
      <c r="B291" s="521"/>
      <c r="C291" s="314"/>
      <c r="D291" s="520"/>
      <c r="E291" s="314"/>
      <c r="F291" s="54"/>
      <c r="G291" s="54"/>
      <c r="H291" s="54"/>
      <c r="I291" s="54"/>
      <c r="J291" s="458"/>
    </row>
    <row r="292" spans="1:10" s="467" customFormat="1" ht="16.5">
      <c r="A292" s="54"/>
      <c r="B292" s="521"/>
      <c r="C292" s="314"/>
      <c r="D292" s="520"/>
      <c r="E292" s="314"/>
      <c r="F292" s="54"/>
      <c r="G292" s="54"/>
      <c r="H292" s="54"/>
      <c r="I292" s="54"/>
      <c r="J292" s="458"/>
    </row>
    <row r="293" spans="1:10" s="467" customFormat="1" ht="16.5">
      <c r="A293" s="54"/>
      <c r="B293" s="521"/>
      <c r="C293" s="314"/>
      <c r="D293" s="520"/>
      <c r="E293" s="314"/>
      <c r="F293" s="54"/>
      <c r="G293" s="54"/>
      <c r="H293" s="54"/>
      <c r="I293" s="54"/>
      <c r="J293" s="458"/>
    </row>
    <row r="294" spans="1:10" s="467" customFormat="1" ht="16.5">
      <c r="A294" s="54"/>
      <c r="B294" s="521"/>
      <c r="C294" s="314"/>
      <c r="D294" s="520"/>
      <c r="E294" s="314"/>
      <c r="F294" s="54"/>
      <c r="G294" s="54"/>
      <c r="H294" s="54"/>
      <c r="I294" s="54"/>
      <c r="J294" s="458"/>
    </row>
    <row r="295" spans="1:10" s="467" customFormat="1" ht="16.5">
      <c r="A295" s="54"/>
      <c r="B295" s="521"/>
      <c r="C295" s="314"/>
      <c r="D295" s="520"/>
      <c r="E295" s="314"/>
      <c r="F295" s="54"/>
      <c r="G295" s="54"/>
      <c r="H295" s="54"/>
      <c r="I295" s="54"/>
      <c r="J295" s="458"/>
    </row>
    <row r="296" spans="1:10" s="467" customFormat="1" ht="16.5">
      <c r="A296" s="54"/>
      <c r="B296" s="521"/>
      <c r="C296" s="314"/>
      <c r="D296" s="520"/>
      <c r="E296" s="314"/>
      <c r="F296" s="54"/>
      <c r="G296" s="54"/>
      <c r="H296" s="54"/>
      <c r="I296" s="54"/>
      <c r="J296" s="458"/>
    </row>
    <row r="297" spans="1:10" s="467" customFormat="1" ht="16.5">
      <c r="A297" s="54"/>
      <c r="B297" s="521"/>
      <c r="C297" s="314"/>
      <c r="D297" s="520"/>
      <c r="E297" s="314"/>
      <c r="F297" s="54"/>
      <c r="G297" s="54"/>
      <c r="H297" s="54"/>
      <c r="I297" s="54"/>
      <c r="J297" s="458"/>
    </row>
    <row r="298" spans="1:10" s="467" customFormat="1" ht="16.5">
      <c r="A298" s="54"/>
      <c r="B298" s="521"/>
      <c r="C298" s="314"/>
      <c r="D298" s="520"/>
      <c r="E298" s="314"/>
      <c r="F298" s="54"/>
      <c r="G298" s="54"/>
      <c r="H298" s="54"/>
      <c r="I298" s="54"/>
      <c r="J298" s="458"/>
    </row>
    <row r="299" spans="1:10" s="467" customFormat="1" ht="16.5">
      <c r="A299" s="54"/>
      <c r="B299" s="521"/>
      <c r="C299" s="314"/>
      <c r="D299" s="520"/>
      <c r="E299" s="314"/>
      <c r="F299" s="54"/>
      <c r="G299" s="54"/>
      <c r="H299" s="54"/>
      <c r="I299" s="54"/>
      <c r="J299" s="458"/>
    </row>
    <row r="300" spans="1:10" s="467" customFormat="1" ht="16.5">
      <c r="A300" s="54"/>
      <c r="B300" s="521"/>
      <c r="C300" s="314"/>
      <c r="D300" s="520"/>
      <c r="E300" s="314"/>
      <c r="F300" s="54"/>
      <c r="G300" s="54"/>
      <c r="H300" s="54"/>
      <c r="I300" s="54"/>
      <c r="J300" s="458"/>
    </row>
    <row r="301" spans="1:10" s="467" customFormat="1" ht="16.5">
      <c r="A301" s="54"/>
      <c r="B301" s="521"/>
      <c r="C301" s="314"/>
      <c r="D301" s="520"/>
      <c r="E301" s="314"/>
      <c r="F301" s="54"/>
      <c r="G301" s="54"/>
      <c r="H301" s="54"/>
      <c r="I301" s="54"/>
      <c r="J301" s="458"/>
    </row>
    <row r="302" spans="1:10" s="467" customFormat="1" ht="16.5">
      <c r="A302" s="54"/>
      <c r="B302" s="521"/>
      <c r="C302" s="314"/>
      <c r="D302" s="520"/>
      <c r="E302" s="314"/>
      <c r="F302" s="54"/>
      <c r="G302" s="54"/>
      <c r="H302" s="54"/>
      <c r="I302" s="54"/>
      <c r="J302" s="458"/>
    </row>
    <row r="303" spans="1:10" s="467" customFormat="1" ht="16.5">
      <c r="A303" s="54"/>
      <c r="B303" s="521"/>
      <c r="C303" s="314"/>
      <c r="D303" s="520"/>
      <c r="E303" s="314"/>
      <c r="F303" s="54"/>
      <c r="G303" s="54"/>
      <c r="H303" s="54"/>
      <c r="I303" s="54"/>
      <c r="J303" s="458"/>
    </row>
    <row r="304" spans="1:10" s="467" customFormat="1" ht="16.5">
      <c r="A304" s="54"/>
      <c r="B304" s="521"/>
      <c r="C304" s="314"/>
      <c r="D304" s="520"/>
      <c r="E304" s="314"/>
      <c r="F304" s="54"/>
      <c r="G304" s="54"/>
      <c r="H304" s="54"/>
      <c r="I304" s="54"/>
      <c r="J304" s="458"/>
    </row>
    <row r="305" spans="1:10" s="467" customFormat="1" ht="16.5">
      <c r="A305" s="54"/>
      <c r="B305" s="521"/>
      <c r="C305" s="314"/>
      <c r="D305" s="520"/>
      <c r="E305" s="314"/>
      <c r="F305" s="54"/>
      <c r="G305" s="54"/>
      <c r="H305" s="54"/>
      <c r="I305" s="54"/>
      <c r="J305" s="458"/>
    </row>
    <row r="306" spans="1:10" s="467" customFormat="1" ht="16.5">
      <c r="A306" s="54"/>
      <c r="B306" s="521"/>
      <c r="C306" s="314"/>
      <c r="D306" s="520"/>
      <c r="E306" s="314"/>
      <c r="F306" s="54"/>
      <c r="G306" s="54"/>
      <c r="H306" s="54"/>
      <c r="I306" s="54"/>
      <c r="J306" s="458"/>
    </row>
    <row r="307" spans="1:10" s="467" customFormat="1" ht="16.5">
      <c r="A307" s="54"/>
      <c r="B307" s="521"/>
      <c r="C307" s="314"/>
      <c r="D307" s="520"/>
      <c r="E307" s="314"/>
      <c r="F307" s="54"/>
      <c r="G307" s="54"/>
      <c r="H307" s="54"/>
      <c r="I307" s="54"/>
      <c r="J307" s="458"/>
    </row>
    <row r="308" spans="1:10" s="467" customFormat="1" ht="16.5">
      <c r="A308" s="54"/>
      <c r="B308" s="521"/>
      <c r="C308" s="314"/>
      <c r="D308" s="520"/>
      <c r="E308" s="314"/>
      <c r="F308" s="54"/>
      <c r="G308" s="54"/>
      <c r="H308" s="54"/>
      <c r="I308" s="54"/>
      <c r="J308" s="458"/>
    </row>
    <row r="309" spans="1:10" s="467" customFormat="1" ht="16.5">
      <c r="A309" s="54"/>
      <c r="B309" s="521"/>
      <c r="C309" s="314"/>
      <c r="D309" s="520"/>
      <c r="E309" s="314"/>
      <c r="F309" s="54"/>
      <c r="G309" s="54"/>
      <c r="H309" s="54"/>
      <c r="I309" s="54"/>
      <c r="J309" s="458"/>
    </row>
    <row r="310" spans="1:10" s="467" customFormat="1" ht="16.5">
      <c r="A310" s="54"/>
      <c r="B310" s="521"/>
      <c r="C310" s="314"/>
      <c r="D310" s="520"/>
      <c r="E310" s="314"/>
      <c r="F310" s="54"/>
      <c r="G310" s="54"/>
      <c r="H310" s="54"/>
      <c r="I310" s="54"/>
      <c r="J310" s="458"/>
    </row>
    <row r="311" spans="1:10" s="467" customFormat="1" ht="16.5">
      <c r="A311" s="54"/>
      <c r="B311" s="521"/>
      <c r="C311" s="314"/>
      <c r="D311" s="520"/>
      <c r="E311" s="314"/>
      <c r="F311" s="54"/>
      <c r="G311" s="54"/>
      <c r="H311" s="54"/>
      <c r="I311" s="54"/>
      <c r="J311" s="458"/>
    </row>
    <row r="312" spans="1:10" s="467" customFormat="1" ht="16.5">
      <c r="A312" s="54"/>
      <c r="B312" s="521"/>
      <c r="C312" s="314"/>
      <c r="D312" s="520"/>
      <c r="E312" s="314"/>
      <c r="F312" s="54"/>
      <c r="G312" s="54"/>
      <c r="H312" s="54"/>
      <c r="I312" s="54"/>
      <c r="J312" s="458"/>
    </row>
    <row r="313" spans="1:10" s="467" customFormat="1" ht="16.5">
      <c r="A313" s="54"/>
      <c r="B313" s="521"/>
      <c r="C313" s="314"/>
      <c r="D313" s="520"/>
      <c r="E313" s="314"/>
      <c r="F313" s="54"/>
      <c r="G313" s="54"/>
      <c r="H313" s="54"/>
      <c r="I313" s="54"/>
      <c r="J313" s="458"/>
    </row>
    <row r="314" spans="1:10" s="467" customFormat="1" ht="16.5">
      <c r="A314" s="54"/>
      <c r="B314" s="521"/>
      <c r="C314" s="314"/>
      <c r="D314" s="520"/>
      <c r="E314" s="314"/>
      <c r="F314" s="54"/>
      <c r="G314" s="54"/>
      <c r="H314" s="54"/>
      <c r="I314" s="54"/>
      <c r="J314" s="458"/>
    </row>
    <row r="315" spans="1:10" s="467" customFormat="1" ht="16.5">
      <c r="A315" s="54"/>
      <c r="B315" s="521"/>
      <c r="C315" s="314"/>
      <c r="D315" s="520"/>
      <c r="E315" s="314"/>
      <c r="F315" s="54"/>
      <c r="G315" s="54"/>
      <c r="H315" s="54"/>
      <c r="I315" s="54"/>
      <c r="J315" s="458"/>
    </row>
    <row r="316" spans="1:10" s="467" customFormat="1" ht="16.5">
      <c r="A316" s="54"/>
      <c r="B316" s="521"/>
      <c r="C316" s="314"/>
      <c r="D316" s="520"/>
      <c r="E316" s="314"/>
      <c r="F316" s="54"/>
      <c r="G316" s="54"/>
      <c r="H316" s="54"/>
      <c r="I316" s="54"/>
      <c r="J316" s="458"/>
    </row>
    <row r="317" spans="1:10" s="467" customFormat="1" ht="16.5">
      <c r="A317" s="54"/>
      <c r="B317" s="521"/>
      <c r="C317" s="314"/>
      <c r="D317" s="520"/>
      <c r="E317" s="314"/>
      <c r="F317" s="54"/>
      <c r="G317" s="54"/>
      <c r="H317" s="54"/>
      <c r="I317" s="54"/>
      <c r="J317" s="458"/>
    </row>
    <row r="318" spans="1:10" s="467" customFormat="1" ht="16.5">
      <c r="A318" s="54"/>
      <c r="B318" s="521"/>
      <c r="C318" s="314"/>
      <c r="D318" s="520"/>
      <c r="E318" s="314"/>
      <c r="F318" s="54"/>
      <c r="G318" s="54"/>
      <c r="H318" s="54"/>
      <c r="I318" s="54"/>
      <c r="J318" s="458"/>
    </row>
    <row r="319" spans="1:10" s="467" customFormat="1" ht="16.5">
      <c r="A319" s="54"/>
      <c r="B319" s="521"/>
      <c r="C319" s="314"/>
      <c r="D319" s="520"/>
      <c r="E319" s="314"/>
      <c r="F319" s="54"/>
      <c r="G319" s="54"/>
      <c r="H319" s="54"/>
      <c r="I319" s="54"/>
      <c r="J319" s="458"/>
    </row>
    <row r="320" spans="1:10" s="467" customFormat="1" ht="16.5">
      <c r="A320" s="54"/>
      <c r="B320" s="521"/>
      <c r="C320" s="314"/>
      <c r="D320" s="520"/>
      <c r="E320" s="314"/>
      <c r="F320" s="54"/>
      <c r="G320" s="54"/>
      <c r="H320" s="54"/>
      <c r="I320" s="54"/>
      <c r="J320" s="458"/>
    </row>
    <row r="321" spans="1:10" s="467" customFormat="1" ht="16.5">
      <c r="A321" s="54"/>
      <c r="B321" s="521"/>
      <c r="C321" s="314"/>
      <c r="D321" s="520"/>
      <c r="E321" s="314"/>
      <c r="F321" s="54"/>
      <c r="G321" s="54"/>
      <c r="H321" s="54"/>
      <c r="I321" s="54"/>
      <c r="J321" s="458"/>
    </row>
    <row r="322" spans="1:10" s="467" customFormat="1" ht="16.5">
      <c r="A322" s="54"/>
      <c r="B322" s="521"/>
      <c r="C322" s="314"/>
      <c r="D322" s="520"/>
      <c r="E322" s="314"/>
      <c r="F322" s="54"/>
      <c r="G322" s="54"/>
      <c r="H322" s="54"/>
      <c r="I322" s="54"/>
      <c r="J322" s="458"/>
    </row>
    <row r="323" spans="1:10" s="467" customFormat="1" ht="16.5">
      <c r="A323" s="54"/>
      <c r="B323" s="521"/>
      <c r="C323" s="314"/>
      <c r="D323" s="520"/>
      <c r="E323" s="314"/>
      <c r="F323" s="54"/>
      <c r="G323" s="54"/>
      <c r="H323" s="54"/>
      <c r="I323" s="54"/>
      <c r="J323" s="458"/>
    </row>
    <row r="324" spans="1:10" s="467" customFormat="1" ht="16.5">
      <c r="A324" s="54"/>
      <c r="B324" s="521"/>
      <c r="C324" s="314"/>
      <c r="D324" s="520"/>
      <c r="E324" s="314"/>
      <c r="F324" s="54"/>
      <c r="G324" s="54"/>
      <c r="H324" s="54"/>
      <c r="I324" s="54"/>
      <c r="J324" s="458"/>
    </row>
    <row r="325" spans="1:10" s="467" customFormat="1" ht="16.5">
      <c r="A325" s="54"/>
      <c r="B325" s="521"/>
      <c r="C325" s="314"/>
      <c r="D325" s="520"/>
      <c r="E325" s="314"/>
      <c r="F325" s="54"/>
      <c r="G325" s="54"/>
      <c r="H325" s="54"/>
      <c r="I325" s="54"/>
      <c r="J325" s="458"/>
    </row>
    <row r="326" spans="1:10" s="467" customFormat="1" ht="16.5">
      <c r="A326" s="54"/>
      <c r="B326" s="521"/>
      <c r="C326" s="314"/>
      <c r="D326" s="520"/>
      <c r="E326" s="314"/>
      <c r="F326" s="54"/>
      <c r="G326" s="54"/>
      <c r="H326" s="54"/>
      <c r="I326" s="54"/>
      <c r="J326" s="458"/>
    </row>
    <row r="327" spans="1:10" s="467" customFormat="1" ht="16.5">
      <c r="A327" s="54"/>
      <c r="B327" s="521"/>
      <c r="C327" s="314"/>
      <c r="D327" s="520"/>
      <c r="E327" s="314"/>
      <c r="F327" s="54"/>
      <c r="G327" s="54"/>
      <c r="H327" s="54"/>
      <c r="I327" s="54"/>
      <c r="J327" s="458"/>
    </row>
    <row r="328" spans="1:10" s="467" customFormat="1" ht="16.5">
      <c r="A328" s="54"/>
      <c r="B328" s="521"/>
      <c r="C328" s="314"/>
      <c r="D328" s="520"/>
      <c r="E328" s="314"/>
      <c r="F328" s="54"/>
      <c r="G328" s="54"/>
      <c r="H328" s="54"/>
      <c r="I328" s="54"/>
      <c r="J328" s="458"/>
    </row>
    <row r="329" spans="1:10" s="467" customFormat="1" ht="16.5">
      <c r="A329" s="54"/>
      <c r="B329" s="521"/>
      <c r="C329" s="314"/>
      <c r="D329" s="520"/>
      <c r="E329" s="314"/>
      <c r="F329" s="54"/>
      <c r="G329" s="54"/>
      <c r="H329" s="54"/>
      <c r="I329" s="54"/>
      <c r="J329" s="458"/>
    </row>
    <row r="330" spans="1:10" s="467" customFormat="1" ht="16.5">
      <c r="A330" s="54"/>
      <c r="B330" s="521"/>
      <c r="C330" s="314"/>
      <c r="D330" s="520"/>
      <c r="E330" s="314"/>
      <c r="F330" s="54"/>
      <c r="G330" s="54"/>
      <c r="H330" s="54"/>
      <c r="I330" s="54"/>
      <c r="J330" s="458"/>
    </row>
    <row r="331" spans="1:10" s="467" customFormat="1" ht="16.5">
      <c r="A331" s="54"/>
      <c r="B331" s="521"/>
      <c r="C331" s="314"/>
      <c r="D331" s="520"/>
      <c r="E331" s="314"/>
      <c r="F331" s="54"/>
      <c r="G331" s="54"/>
      <c r="H331" s="54"/>
      <c r="I331" s="54"/>
      <c r="J331" s="458"/>
    </row>
    <row r="332" spans="1:10" s="467" customFormat="1" ht="16.5">
      <c r="A332" s="54"/>
      <c r="B332" s="521"/>
      <c r="C332" s="314"/>
      <c r="D332" s="520"/>
      <c r="E332" s="314"/>
      <c r="F332" s="54"/>
      <c r="G332" s="54"/>
      <c r="H332" s="54"/>
      <c r="I332" s="54"/>
      <c r="J332" s="458"/>
    </row>
    <row r="333" spans="1:10" s="467" customFormat="1" ht="16.5">
      <c r="A333" s="54"/>
      <c r="B333" s="521"/>
      <c r="C333" s="314"/>
      <c r="D333" s="520"/>
      <c r="E333" s="314"/>
      <c r="F333" s="54"/>
      <c r="G333" s="54"/>
      <c r="H333" s="54"/>
      <c r="I333" s="54"/>
      <c r="J333" s="458"/>
    </row>
    <row r="334" spans="1:10" s="467" customFormat="1" ht="16.5">
      <c r="A334" s="54"/>
      <c r="B334" s="521"/>
      <c r="C334" s="314"/>
      <c r="D334" s="520"/>
      <c r="E334" s="314"/>
      <c r="F334" s="54"/>
      <c r="G334" s="54"/>
      <c r="H334" s="54"/>
      <c r="I334" s="54"/>
      <c r="J334" s="458"/>
    </row>
    <row r="335" spans="1:10" s="467" customFormat="1" ht="16.5">
      <c r="A335" s="54"/>
      <c r="B335" s="521"/>
      <c r="C335" s="314"/>
      <c r="D335" s="520"/>
      <c r="E335" s="314"/>
      <c r="F335" s="54"/>
      <c r="G335" s="54"/>
      <c r="H335" s="54"/>
      <c r="I335" s="54"/>
      <c r="J335" s="458"/>
    </row>
    <row r="336" spans="1:10" s="467" customFormat="1" ht="16.5">
      <c r="A336" s="54"/>
      <c r="B336" s="521"/>
      <c r="C336" s="314"/>
      <c r="D336" s="520"/>
      <c r="E336" s="314"/>
      <c r="F336" s="54"/>
      <c r="G336" s="54"/>
      <c r="H336" s="54"/>
      <c r="I336" s="54"/>
      <c r="J336" s="458"/>
    </row>
    <row r="337" spans="1:10" s="467" customFormat="1" ht="16.5">
      <c r="A337" s="54"/>
      <c r="B337" s="521"/>
      <c r="C337" s="314"/>
      <c r="D337" s="520"/>
      <c r="E337" s="314"/>
      <c r="F337" s="54"/>
      <c r="G337" s="54"/>
      <c r="H337" s="54"/>
      <c r="I337" s="54"/>
      <c r="J337" s="458"/>
    </row>
    <row r="338" spans="1:10" s="467" customFormat="1" ht="16.5">
      <c r="A338" s="54"/>
      <c r="B338" s="521"/>
      <c r="C338" s="314"/>
      <c r="D338" s="520"/>
      <c r="E338" s="314"/>
      <c r="F338" s="54"/>
      <c r="G338" s="54"/>
      <c r="H338" s="54"/>
      <c r="I338" s="54"/>
      <c r="J338" s="458"/>
    </row>
    <row r="339" spans="1:10" s="467" customFormat="1" ht="16.5">
      <c r="A339" s="54"/>
      <c r="B339" s="521"/>
      <c r="C339" s="314"/>
      <c r="D339" s="520"/>
      <c r="E339" s="314"/>
      <c r="F339" s="54"/>
      <c r="G339" s="54"/>
      <c r="H339" s="54"/>
      <c r="I339" s="54"/>
      <c r="J339" s="458"/>
    </row>
    <row r="340" spans="1:10" s="467" customFormat="1" ht="16.5">
      <c r="A340" s="54"/>
      <c r="B340" s="521"/>
      <c r="C340" s="314"/>
      <c r="D340" s="520"/>
      <c r="E340" s="314"/>
      <c r="F340" s="54"/>
      <c r="G340" s="54"/>
      <c r="H340" s="54"/>
      <c r="I340" s="54"/>
      <c r="J340" s="458"/>
    </row>
    <row r="341" spans="1:10" s="467" customFormat="1" ht="16.5">
      <c r="A341" s="54"/>
      <c r="B341" s="521"/>
      <c r="C341" s="314"/>
      <c r="D341" s="520"/>
      <c r="E341" s="314"/>
      <c r="F341" s="54"/>
      <c r="G341" s="54"/>
      <c r="H341" s="54"/>
      <c r="I341" s="54"/>
      <c r="J341" s="458"/>
    </row>
    <row r="342" spans="1:10" s="467" customFormat="1" ht="16.5">
      <c r="A342" s="54"/>
      <c r="B342" s="521"/>
      <c r="C342" s="314"/>
      <c r="D342" s="520"/>
      <c r="E342" s="314"/>
      <c r="F342" s="54"/>
      <c r="G342" s="54"/>
      <c r="H342" s="54"/>
      <c r="I342" s="54"/>
      <c r="J342" s="458"/>
    </row>
    <row r="343" spans="1:10" s="467" customFormat="1" ht="16.5">
      <c r="A343" s="54"/>
      <c r="B343" s="521"/>
      <c r="C343" s="314"/>
      <c r="D343" s="520"/>
      <c r="E343" s="314"/>
      <c r="F343" s="54"/>
      <c r="G343" s="54"/>
      <c r="H343" s="54"/>
      <c r="I343" s="54"/>
      <c r="J343" s="458"/>
    </row>
    <row r="344" spans="1:10" s="467" customFormat="1" ht="16.5">
      <c r="A344" s="54"/>
      <c r="B344" s="521"/>
      <c r="C344" s="314"/>
      <c r="D344" s="520"/>
      <c r="E344" s="314"/>
      <c r="F344" s="54"/>
      <c r="G344" s="54"/>
      <c r="H344" s="54"/>
      <c r="I344" s="54"/>
      <c r="J344" s="458"/>
    </row>
    <row r="345" spans="1:10" s="467" customFormat="1" ht="16.5">
      <c r="A345" s="54"/>
      <c r="B345" s="521"/>
      <c r="C345" s="314"/>
      <c r="D345" s="520"/>
      <c r="E345" s="314"/>
      <c r="F345" s="54"/>
      <c r="G345" s="54"/>
      <c r="H345" s="54"/>
      <c r="I345" s="54"/>
      <c r="J345" s="458"/>
    </row>
    <row r="346" spans="1:10" s="467" customFormat="1" ht="16.5">
      <c r="A346" s="54"/>
      <c r="B346" s="521"/>
      <c r="C346" s="314"/>
      <c r="D346" s="520"/>
      <c r="E346" s="314"/>
      <c r="F346" s="54"/>
      <c r="G346" s="54"/>
      <c r="H346" s="54"/>
      <c r="I346" s="54"/>
      <c r="J346" s="458"/>
    </row>
    <row r="347" spans="1:10" s="467" customFormat="1" ht="16.5">
      <c r="A347" s="54"/>
      <c r="B347" s="521"/>
      <c r="C347" s="314"/>
      <c r="D347" s="520"/>
      <c r="E347" s="314"/>
      <c r="F347" s="54"/>
      <c r="G347" s="54"/>
      <c r="H347" s="54"/>
      <c r="I347" s="54"/>
      <c r="J347" s="458"/>
    </row>
    <row r="348" spans="1:10" s="467" customFormat="1" ht="16.5">
      <c r="A348" s="54"/>
      <c r="B348" s="521"/>
      <c r="C348" s="314"/>
      <c r="D348" s="520"/>
      <c r="E348" s="314"/>
      <c r="F348" s="54"/>
      <c r="G348" s="54"/>
      <c r="H348" s="54"/>
      <c r="I348" s="54"/>
      <c r="J348" s="458"/>
    </row>
    <row r="349" spans="1:10" s="467" customFormat="1" ht="16.5">
      <c r="A349" s="54"/>
      <c r="B349" s="521"/>
      <c r="C349" s="314"/>
      <c r="D349" s="520"/>
      <c r="E349" s="314"/>
      <c r="F349" s="54"/>
      <c r="G349" s="54"/>
      <c r="H349" s="54"/>
      <c r="I349" s="54"/>
      <c r="J349" s="458"/>
    </row>
    <row r="350" spans="1:10" s="467" customFormat="1" ht="16.5">
      <c r="A350" s="54"/>
      <c r="B350" s="521"/>
      <c r="C350" s="314"/>
      <c r="D350" s="520"/>
      <c r="E350" s="314"/>
      <c r="F350" s="54"/>
      <c r="G350" s="54"/>
      <c r="H350" s="54"/>
      <c r="I350" s="54"/>
      <c r="J350" s="458"/>
    </row>
    <row r="351" spans="1:10" s="467" customFormat="1" ht="16.5">
      <c r="A351" s="54"/>
      <c r="B351" s="521"/>
      <c r="C351" s="314"/>
      <c r="D351" s="520"/>
      <c r="E351" s="314"/>
      <c r="F351" s="54"/>
      <c r="G351" s="54"/>
      <c r="H351" s="54"/>
      <c r="I351" s="54"/>
      <c r="J351" s="458"/>
    </row>
    <row r="352" spans="1:10" s="467" customFormat="1" ht="16.5">
      <c r="A352" s="54"/>
      <c r="B352" s="521"/>
      <c r="C352" s="314"/>
      <c r="D352" s="520"/>
      <c r="E352" s="314"/>
      <c r="F352" s="54"/>
      <c r="G352" s="54"/>
      <c r="H352" s="54"/>
      <c r="I352" s="54"/>
      <c r="J352" s="458"/>
    </row>
    <row r="353" spans="1:10" s="467" customFormat="1" ht="16.5">
      <c r="A353" s="54"/>
      <c r="B353" s="521"/>
      <c r="C353" s="314"/>
      <c r="D353" s="520"/>
      <c r="E353" s="314"/>
      <c r="F353" s="54"/>
      <c r="G353" s="54"/>
      <c r="H353" s="54"/>
      <c r="I353" s="54"/>
      <c r="J353" s="458"/>
    </row>
    <row r="354" spans="1:10" s="467" customFormat="1" ht="16.5">
      <c r="A354" s="54"/>
      <c r="B354" s="521"/>
      <c r="C354" s="314"/>
      <c r="D354" s="520"/>
      <c r="E354" s="314"/>
      <c r="F354" s="54"/>
      <c r="G354" s="54"/>
      <c r="H354" s="54"/>
      <c r="I354" s="54"/>
      <c r="J354" s="458"/>
    </row>
    <row r="355" spans="1:10" s="467" customFormat="1" ht="16.5">
      <c r="A355" s="54"/>
      <c r="B355" s="521"/>
      <c r="C355" s="314"/>
      <c r="D355" s="520"/>
      <c r="E355" s="314"/>
      <c r="F355" s="54"/>
      <c r="G355" s="54"/>
      <c r="H355" s="54"/>
      <c r="I355" s="54"/>
      <c r="J355" s="458"/>
    </row>
    <row r="356" spans="1:10" s="467" customFormat="1" ht="16.5">
      <c r="A356" s="54"/>
      <c r="B356" s="521"/>
      <c r="C356" s="314"/>
      <c r="D356" s="520"/>
      <c r="E356" s="314"/>
      <c r="F356" s="54"/>
      <c r="G356" s="54"/>
      <c r="H356" s="54"/>
      <c r="I356" s="54"/>
      <c r="J356" s="458"/>
    </row>
    <row r="357" spans="1:10" s="467" customFormat="1" ht="16.5">
      <c r="A357" s="54"/>
      <c r="B357" s="521"/>
      <c r="C357" s="314"/>
      <c r="D357" s="520"/>
      <c r="E357" s="314"/>
      <c r="F357" s="54"/>
      <c r="G357" s="54"/>
      <c r="H357" s="54"/>
      <c r="I357" s="54"/>
      <c r="J357" s="458"/>
    </row>
    <row r="358" spans="1:10" s="467" customFormat="1" ht="16.5">
      <c r="A358" s="54"/>
      <c r="B358" s="521"/>
      <c r="C358" s="314"/>
      <c r="D358" s="520"/>
      <c r="E358" s="314"/>
      <c r="F358" s="54"/>
      <c r="G358" s="54"/>
      <c r="H358" s="54"/>
      <c r="I358" s="54"/>
      <c r="J358" s="458"/>
    </row>
    <row r="359" spans="1:10" s="467" customFormat="1" ht="16.5">
      <c r="A359" s="54"/>
      <c r="B359" s="521"/>
      <c r="C359" s="314"/>
      <c r="D359" s="520"/>
      <c r="E359" s="314"/>
      <c r="F359" s="54"/>
      <c r="G359" s="54"/>
      <c r="H359" s="54"/>
      <c r="I359" s="54"/>
      <c r="J359" s="458"/>
    </row>
    <row r="360" spans="1:10" s="467" customFormat="1" ht="16.5">
      <c r="A360" s="54"/>
      <c r="B360" s="521"/>
      <c r="C360" s="314"/>
      <c r="D360" s="520"/>
      <c r="E360" s="314"/>
      <c r="F360" s="54"/>
      <c r="G360" s="54"/>
      <c r="H360" s="54"/>
      <c r="I360" s="54"/>
      <c r="J360" s="458"/>
    </row>
    <row r="361" spans="1:10">
      <c r="D361" s="453"/>
    </row>
    <row r="362" spans="1:10">
      <c r="D362" s="453"/>
    </row>
    <row r="363" spans="1:10">
      <c r="D363" s="453"/>
    </row>
    <row r="364" spans="1:10">
      <c r="D364" s="453"/>
    </row>
    <row r="365" spans="1:10">
      <c r="D365" s="453"/>
    </row>
    <row r="366" spans="1:10">
      <c r="D366" s="453"/>
    </row>
  </sheetData>
  <mergeCells count="89">
    <mergeCell ref="B10:B17"/>
    <mergeCell ref="C10:C17"/>
    <mergeCell ref="D10:D17"/>
    <mergeCell ref="B19:B33"/>
    <mergeCell ref="C19:C33"/>
    <mergeCell ref="D19:D33"/>
    <mergeCell ref="B34:B36"/>
    <mergeCell ref="C34:C36"/>
    <mergeCell ref="D34:D36"/>
    <mergeCell ref="E34:E35"/>
    <mergeCell ref="B38:B39"/>
    <mergeCell ref="C38:C39"/>
    <mergeCell ref="D38:D39"/>
    <mergeCell ref="E38:E39"/>
    <mergeCell ref="B42:B50"/>
    <mergeCell ref="C42:C50"/>
    <mergeCell ref="D42:D50"/>
    <mergeCell ref="B51:B59"/>
    <mergeCell ref="C51:C59"/>
    <mergeCell ref="D51:D59"/>
    <mergeCell ref="B60:B68"/>
    <mergeCell ref="C60:C68"/>
    <mergeCell ref="D60:D68"/>
    <mergeCell ref="B69:B83"/>
    <mergeCell ref="C69:C83"/>
    <mergeCell ref="D69:D83"/>
    <mergeCell ref="B84:B85"/>
    <mergeCell ref="C84:C85"/>
    <mergeCell ref="D84:D85"/>
    <mergeCell ref="B86:B89"/>
    <mergeCell ref="C86:C89"/>
    <mergeCell ref="D86:D89"/>
    <mergeCell ref="B91:B94"/>
    <mergeCell ref="C91:C94"/>
    <mergeCell ref="D91:D94"/>
    <mergeCell ref="B95:B97"/>
    <mergeCell ref="C95:C97"/>
    <mergeCell ref="D95:D97"/>
    <mergeCell ref="B100:B103"/>
    <mergeCell ref="C100:C103"/>
    <mergeCell ref="D100:D103"/>
    <mergeCell ref="B104:B105"/>
    <mergeCell ref="C104:C105"/>
    <mergeCell ref="D104:D105"/>
    <mergeCell ref="B106:B107"/>
    <mergeCell ref="C106:C107"/>
    <mergeCell ref="D106:D107"/>
    <mergeCell ref="B108:B110"/>
    <mergeCell ref="C108:C110"/>
    <mergeCell ref="D108:D110"/>
    <mergeCell ref="B111:B115"/>
    <mergeCell ref="C111:C115"/>
    <mergeCell ref="D111:D115"/>
    <mergeCell ref="B116:B117"/>
    <mergeCell ref="C116:C117"/>
    <mergeCell ref="D116:D117"/>
    <mergeCell ref="B118:B120"/>
    <mergeCell ref="C118:C120"/>
    <mergeCell ref="D118:D120"/>
    <mergeCell ref="B122:B137"/>
    <mergeCell ref="C122:C137"/>
    <mergeCell ref="D122:D137"/>
    <mergeCell ref="B138:B150"/>
    <mergeCell ref="C138:C150"/>
    <mergeCell ref="D138:D150"/>
    <mergeCell ref="B152:B156"/>
    <mergeCell ref="C152:C156"/>
    <mergeCell ref="D152:D156"/>
    <mergeCell ref="C157:C158"/>
    <mergeCell ref="D157:D158"/>
    <mergeCell ref="B159:B163"/>
    <mergeCell ref="C159:C163"/>
    <mergeCell ref="D159:D163"/>
    <mergeCell ref="B248:B250"/>
    <mergeCell ref="C248:C250"/>
    <mergeCell ref="D248:D250"/>
    <mergeCell ref="A1:J1"/>
    <mergeCell ref="A2:J2"/>
    <mergeCell ref="A3:J3"/>
    <mergeCell ref="A4:J4"/>
    <mergeCell ref="A5:J5"/>
    <mergeCell ref="I6:J6"/>
    <mergeCell ref="B164:B174"/>
    <mergeCell ref="C164:C174"/>
    <mergeCell ref="D164:D174"/>
    <mergeCell ref="B234:B246"/>
    <mergeCell ref="C234:C246"/>
    <mergeCell ref="D234:D246"/>
    <mergeCell ref="B157:B158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view="pageLayout" zoomScale="70" zoomScaleNormal="100" zoomScalePageLayoutView="70" workbookViewId="0">
      <selection activeCell="I8" sqref="I8"/>
    </sheetView>
  </sheetViews>
  <sheetFormatPr baseColWidth="10" defaultRowHeight="18"/>
  <cols>
    <col min="1" max="1" width="4.42578125" style="522" customWidth="1"/>
    <col min="2" max="2" width="44" style="523" bestFit="1" customWidth="1"/>
    <col min="3" max="3" width="18.28515625" style="524" customWidth="1"/>
    <col min="4" max="4" width="35.5703125" style="525" customWidth="1"/>
    <col min="5" max="5" width="13.42578125" style="524" bestFit="1" customWidth="1"/>
    <col min="6" max="6" width="31.7109375" style="522" customWidth="1"/>
    <col min="7" max="7" width="18.42578125" style="522" bestFit="1" customWidth="1"/>
    <col min="8" max="8" width="18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>
      <c r="A1" s="813" t="s">
        <v>1148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>
      <c r="A2" s="813" t="s">
        <v>592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>
      <c r="A3" s="814" t="s">
        <v>953</v>
      </c>
      <c r="B3" s="814"/>
      <c r="C3" s="814"/>
      <c r="D3" s="814"/>
      <c r="E3" s="814"/>
      <c r="F3" s="814"/>
      <c r="G3" s="814"/>
      <c r="H3" s="814"/>
      <c r="I3" s="814"/>
      <c r="J3" s="814"/>
    </row>
    <row r="4" spans="1:10">
      <c r="A4" s="814"/>
      <c r="B4" s="814"/>
      <c r="C4" s="814"/>
      <c r="D4" s="814"/>
      <c r="E4" s="814"/>
      <c r="F4" s="814"/>
      <c r="G4" s="814"/>
      <c r="H4" s="814"/>
      <c r="I4" s="814"/>
      <c r="J4" s="814"/>
    </row>
    <row r="5" spans="1:10">
      <c r="A5" s="815" t="s">
        <v>1491</v>
      </c>
      <c r="B5" s="815"/>
      <c r="C5" s="815"/>
      <c r="D5" s="815"/>
      <c r="E5" s="815"/>
      <c r="F5" s="815"/>
      <c r="G5" s="815"/>
      <c r="H5" s="815"/>
      <c r="I5" s="815"/>
      <c r="J5" s="815"/>
    </row>
    <row r="6" spans="1:10">
      <c r="F6" s="526"/>
      <c r="G6" s="526"/>
      <c r="H6" s="526"/>
      <c r="I6" s="816"/>
      <c r="J6" s="816"/>
    </row>
    <row r="7" spans="1:10" ht="72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>
      <c r="A8" s="529" t="s">
        <v>403</v>
      </c>
      <c r="B8" s="530" t="s">
        <v>1300</v>
      </c>
      <c r="C8" s="531" t="s">
        <v>605</v>
      </c>
      <c r="D8" s="532" t="s">
        <v>1335</v>
      </c>
      <c r="E8" s="533">
        <v>12000</v>
      </c>
      <c r="F8" s="534" t="s">
        <v>398</v>
      </c>
      <c r="G8" s="535">
        <v>77</v>
      </c>
      <c r="H8" s="536">
        <v>36958.97</v>
      </c>
      <c r="I8" s="537">
        <f t="shared" ref="I8:I17" si="0">H8*0.18+H8</f>
        <v>43611.584600000002</v>
      </c>
      <c r="J8" s="538">
        <f t="shared" ref="J8:J17" si="1">I8*G8</f>
        <v>3358092.0142000001</v>
      </c>
    </row>
    <row r="9" spans="1:10" ht="216">
      <c r="A9" s="529" t="s">
        <v>404</v>
      </c>
      <c r="B9" s="539" t="s">
        <v>1300</v>
      </c>
      <c r="C9" s="540" t="s">
        <v>1478</v>
      </c>
      <c r="D9" s="541" t="s">
        <v>1357</v>
      </c>
      <c r="E9" s="542" t="s">
        <v>506</v>
      </c>
      <c r="F9" s="543" t="s">
        <v>1356</v>
      </c>
      <c r="G9" s="544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>
      <c r="A10" s="529" t="s">
        <v>405</v>
      </c>
      <c r="B10" s="788" t="s">
        <v>1300</v>
      </c>
      <c r="C10" s="790" t="s">
        <v>105</v>
      </c>
      <c r="D10" s="792" t="s">
        <v>1330</v>
      </c>
      <c r="E10" s="533">
        <v>4147</v>
      </c>
      <c r="F10" s="534" t="s">
        <v>1317</v>
      </c>
      <c r="G10" s="53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>
      <c r="A11" s="529" t="s">
        <v>406</v>
      </c>
      <c r="B11" s="788"/>
      <c r="C11" s="790"/>
      <c r="D11" s="792"/>
      <c r="E11" s="533">
        <v>16588</v>
      </c>
      <c r="F11" s="534" t="s">
        <v>381</v>
      </c>
      <c r="G11" s="53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>
      <c r="A12" s="529" t="s">
        <v>407</v>
      </c>
      <c r="B12" s="788"/>
      <c r="C12" s="790"/>
      <c r="D12" s="792"/>
      <c r="E12" s="533">
        <v>20735</v>
      </c>
      <c r="F12" s="534" t="s">
        <v>15</v>
      </c>
      <c r="G12" s="53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>
      <c r="A13" s="529" t="s">
        <v>408</v>
      </c>
      <c r="B13" s="788"/>
      <c r="C13" s="790"/>
      <c r="D13" s="792"/>
      <c r="E13" s="533">
        <v>20735</v>
      </c>
      <c r="F13" s="534" t="s">
        <v>382</v>
      </c>
      <c r="G13" s="535">
        <v>18767</v>
      </c>
      <c r="H13" s="536">
        <v>430.32</v>
      </c>
      <c r="I13" s="537">
        <f t="shared" si="0"/>
        <v>507.77760000000001</v>
      </c>
      <c r="J13" s="538">
        <f t="shared" si="1"/>
        <v>9529462.2192000002</v>
      </c>
    </row>
    <row r="14" spans="1:10" ht="33" customHeight="1">
      <c r="A14" s="529" t="s">
        <v>409</v>
      </c>
      <c r="B14" s="788"/>
      <c r="C14" s="790"/>
      <c r="D14" s="792"/>
      <c r="E14" s="533">
        <v>2543</v>
      </c>
      <c r="F14" s="534" t="s">
        <v>383</v>
      </c>
      <c r="G14" s="53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>
      <c r="A15" s="529" t="s">
        <v>410</v>
      </c>
      <c r="B15" s="788"/>
      <c r="C15" s="790"/>
      <c r="D15" s="792"/>
      <c r="E15" s="533" t="s">
        <v>1405</v>
      </c>
      <c r="F15" s="534" t="s">
        <v>384</v>
      </c>
      <c r="G15" s="53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>
      <c r="A16" s="529" t="s">
        <v>411</v>
      </c>
      <c r="B16" s="788"/>
      <c r="C16" s="790"/>
      <c r="D16" s="792"/>
      <c r="E16" s="533">
        <v>1605</v>
      </c>
      <c r="F16" s="534" t="s">
        <v>385</v>
      </c>
      <c r="G16" s="535">
        <v>1462</v>
      </c>
      <c r="H16" s="536">
        <v>44500</v>
      </c>
      <c r="I16" s="537">
        <f t="shared" si="0"/>
        <v>52510</v>
      </c>
      <c r="J16" s="538">
        <f t="shared" si="1"/>
        <v>76769620</v>
      </c>
    </row>
    <row r="17" spans="1:10" ht="36.75" thickBot="1">
      <c r="A17" s="529" t="s">
        <v>412</v>
      </c>
      <c r="B17" s="789"/>
      <c r="C17" s="791"/>
      <c r="D17" s="793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>
      <c r="A18" s="529" t="s">
        <v>413</v>
      </c>
      <c r="B18" s="794" t="s">
        <v>1241</v>
      </c>
      <c r="C18" s="795" t="s">
        <v>105</v>
      </c>
      <c r="D18" s="798" t="s">
        <v>1330</v>
      </c>
      <c r="E18" s="542"/>
      <c r="F18" s="557" t="s">
        <v>965</v>
      </c>
      <c r="G18" s="544">
        <v>184</v>
      </c>
      <c r="H18" s="558">
        <v>650</v>
      </c>
      <c r="I18" s="546">
        <f t="shared" ref="I18:I49" si="2">H18*0.18+H18</f>
        <v>767</v>
      </c>
      <c r="J18" s="547">
        <f t="shared" ref="J18:J49" si="3">I18*G18</f>
        <v>141128</v>
      </c>
    </row>
    <row r="19" spans="1:10" ht="72">
      <c r="A19" s="529" t="s">
        <v>414</v>
      </c>
      <c r="B19" s="788"/>
      <c r="C19" s="796"/>
      <c r="D19" s="792"/>
      <c r="E19" s="533"/>
      <c r="F19" s="559" t="s">
        <v>966</v>
      </c>
      <c r="G19" s="535">
        <v>138</v>
      </c>
      <c r="H19" s="560">
        <v>9100</v>
      </c>
      <c r="I19" s="537">
        <f t="shared" si="2"/>
        <v>10738</v>
      </c>
      <c r="J19" s="538">
        <f t="shared" si="3"/>
        <v>1481844</v>
      </c>
    </row>
    <row r="20" spans="1:10" ht="36">
      <c r="A20" s="529" t="s">
        <v>415</v>
      </c>
      <c r="B20" s="788"/>
      <c r="C20" s="796"/>
      <c r="D20" s="792"/>
      <c r="E20" s="533"/>
      <c r="F20" s="559" t="s">
        <v>1379</v>
      </c>
      <c r="G20" s="535">
        <v>4584</v>
      </c>
      <c r="H20" s="560">
        <v>47</v>
      </c>
      <c r="I20" s="537">
        <f t="shared" si="2"/>
        <v>55.46</v>
      </c>
      <c r="J20" s="538">
        <f t="shared" si="3"/>
        <v>254228.64</v>
      </c>
    </row>
    <row r="21" spans="1:10" ht="36">
      <c r="A21" s="529" t="s">
        <v>416</v>
      </c>
      <c r="B21" s="788"/>
      <c r="C21" s="796"/>
      <c r="D21" s="792"/>
      <c r="E21" s="533"/>
      <c r="F21" s="559" t="s">
        <v>968</v>
      </c>
      <c r="G21" s="535">
        <v>187</v>
      </c>
      <c r="H21" s="560">
        <v>1300</v>
      </c>
      <c r="I21" s="537">
        <f t="shared" si="2"/>
        <v>1534</v>
      </c>
      <c r="J21" s="538">
        <f t="shared" si="3"/>
        <v>286858</v>
      </c>
    </row>
    <row r="22" spans="1:10" ht="36">
      <c r="A22" s="529" t="s">
        <v>417</v>
      </c>
      <c r="B22" s="788"/>
      <c r="C22" s="796"/>
      <c r="D22" s="792"/>
      <c r="E22" s="533"/>
      <c r="F22" s="559" t="s">
        <v>114</v>
      </c>
      <c r="G22" s="535">
        <v>2550</v>
      </c>
      <c r="H22" s="560">
        <v>28</v>
      </c>
      <c r="I22" s="537">
        <f t="shared" si="2"/>
        <v>33.04</v>
      </c>
      <c r="J22" s="538">
        <f t="shared" si="3"/>
        <v>84252</v>
      </c>
    </row>
    <row r="23" spans="1:10" ht="36">
      <c r="A23" s="529" t="s">
        <v>418</v>
      </c>
      <c r="B23" s="788"/>
      <c r="C23" s="796"/>
      <c r="D23" s="792"/>
      <c r="E23" s="533"/>
      <c r="F23" s="559" t="s">
        <v>969</v>
      </c>
      <c r="G23" s="535">
        <v>1756</v>
      </c>
      <c r="H23" s="560">
        <v>45</v>
      </c>
      <c r="I23" s="537">
        <f t="shared" si="2"/>
        <v>53.1</v>
      </c>
      <c r="J23" s="538">
        <f t="shared" si="3"/>
        <v>93243.6</v>
      </c>
    </row>
    <row r="24" spans="1:10" ht="54">
      <c r="A24" s="529" t="s">
        <v>419</v>
      </c>
      <c r="B24" s="788"/>
      <c r="C24" s="796"/>
      <c r="D24" s="792"/>
      <c r="E24" s="533"/>
      <c r="F24" s="559" t="s">
        <v>1018</v>
      </c>
      <c r="G24" s="535">
        <v>2258</v>
      </c>
      <c r="H24" s="560">
        <v>3</v>
      </c>
      <c r="I24" s="537">
        <f t="shared" si="2"/>
        <v>3.54</v>
      </c>
      <c r="J24" s="538">
        <f t="shared" si="3"/>
        <v>7993.32</v>
      </c>
    </row>
    <row r="25" spans="1:10" ht="36">
      <c r="A25" s="529" t="s">
        <v>420</v>
      </c>
      <c r="B25" s="788"/>
      <c r="C25" s="796"/>
      <c r="D25" s="792"/>
      <c r="E25" s="533"/>
      <c r="F25" s="559" t="s">
        <v>973</v>
      </c>
      <c r="G25" s="535">
        <v>49853</v>
      </c>
      <c r="H25" s="560">
        <v>4</v>
      </c>
      <c r="I25" s="537">
        <f t="shared" si="2"/>
        <v>4.72</v>
      </c>
      <c r="J25" s="538">
        <f t="shared" si="3"/>
        <v>235306.15999999997</v>
      </c>
    </row>
    <row r="26" spans="1:10" ht="36">
      <c r="A26" s="529" t="s">
        <v>421</v>
      </c>
      <c r="B26" s="788"/>
      <c r="C26" s="796"/>
      <c r="D26" s="792"/>
      <c r="E26" s="533"/>
      <c r="F26" s="559" t="s">
        <v>134</v>
      </c>
      <c r="G26" s="535">
        <v>53878</v>
      </c>
      <c r="H26" s="560">
        <v>198</v>
      </c>
      <c r="I26" s="537">
        <f t="shared" si="2"/>
        <v>233.64</v>
      </c>
      <c r="J26" s="538">
        <f t="shared" si="3"/>
        <v>12588055.92</v>
      </c>
    </row>
    <row r="27" spans="1:10">
      <c r="A27" s="529" t="s">
        <v>422</v>
      </c>
      <c r="B27" s="788"/>
      <c r="C27" s="796"/>
      <c r="D27" s="792"/>
      <c r="E27" s="533"/>
      <c r="F27" s="559" t="s">
        <v>136</v>
      </c>
      <c r="G27" s="535">
        <v>1203</v>
      </c>
      <c r="H27" s="560">
        <v>101</v>
      </c>
      <c r="I27" s="537">
        <f t="shared" si="2"/>
        <v>119.18</v>
      </c>
      <c r="J27" s="538">
        <f t="shared" si="3"/>
        <v>143373.54</v>
      </c>
    </row>
    <row r="28" spans="1:10" ht="36">
      <c r="A28" s="529" t="s">
        <v>423</v>
      </c>
      <c r="B28" s="788"/>
      <c r="C28" s="796"/>
      <c r="D28" s="792"/>
      <c r="E28" s="533"/>
      <c r="F28" s="559" t="s">
        <v>974</v>
      </c>
      <c r="G28" s="535">
        <v>481</v>
      </c>
      <c r="H28" s="560">
        <v>314</v>
      </c>
      <c r="I28" s="537">
        <f t="shared" si="2"/>
        <v>370.52</v>
      </c>
      <c r="J28" s="538">
        <f t="shared" si="3"/>
        <v>178220.12</v>
      </c>
    </row>
    <row r="29" spans="1:10">
      <c r="A29" s="529" t="s">
        <v>424</v>
      </c>
      <c r="B29" s="788"/>
      <c r="C29" s="796"/>
      <c r="D29" s="792"/>
      <c r="E29" s="533"/>
      <c r="F29" s="559" t="s">
        <v>140</v>
      </c>
      <c r="G29" s="535">
        <v>481</v>
      </c>
      <c r="H29" s="560">
        <v>56</v>
      </c>
      <c r="I29" s="537">
        <f t="shared" si="2"/>
        <v>66.08</v>
      </c>
      <c r="J29" s="538">
        <f t="shared" si="3"/>
        <v>31784.48</v>
      </c>
    </row>
    <row r="30" spans="1:10">
      <c r="A30" s="529" t="s">
        <v>425</v>
      </c>
      <c r="B30" s="788"/>
      <c r="C30" s="796"/>
      <c r="D30" s="792"/>
      <c r="E30" s="533"/>
      <c r="F30" s="559" t="s">
        <v>142</v>
      </c>
      <c r="G30" s="535">
        <v>962</v>
      </c>
      <c r="H30" s="560">
        <v>69</v>
      </c>
      <c r="I30" s="537">
        <f t="shared" si="2"/>
        <v>81.42</v>
      </c>
      <c r="J30" s="538">
        <f t="shared" si="3"/>
        <v>78326.040000000008</v>
      </c>
    </row>
    <row r="31" spans="1:10">
      <c r="A31" s="529" t="s">
        <v>426</v>
      </c>
      <c r="B31" s="788"/>
      <c r="C31" s="796"/>
      <c r="D31" s="792"/>
      <c r="E31" s="533"/>
      <c r="F31" s="559" t="s">
        <v>144</v>
      </c>
      <c r="G31" s="535">
        <v>1203</v>
      </c>
      <c r="H31" s="560">
        <v>27</v>
      </c>
      <c r="I31" s="537">
        <f t="shared" si="2"/>
        <v>31.86</v>
      </c>
      <c r="J31" s="538">
        <f t="shared" si="3"/>
        <v>38327.58</v>
      </c>
    </row>
    <row r="32" spans="1:10" ht="18.75" thickBot="1">
      <c r="A32" s="529" t="s">
        <v>427</v>
      </c>
      <c r="B32" s="789"/>
      <c r="C32" s="797"/>
      <c r="D32" s="793"/>
      <c r="E32" s="550"/>
      <c r="F32" s="561" t="s">
        <v>975</v>
      </c>
      <c r="G32" s="552">
        <v>2406</v>
      </c>
      <c r="H32" s="562">
        <v>51</v>
      </c>
      <c r="I32" s="554">
        <f t="shared" si="2"/>
        <v>60.18</v>
      </c>
      <c r="J32" s="555">
        <f t="shared" si="3"/>
        <v>144793.07999999999</v>
      </c>
    </row>
    <row r="33" spans="1:10">
      <c r="A33" s="529" t="s">
        <v>428</v>
      </c>
      <c r="B33" s="794" t="s">
        <v>1300</v>
      </c>
      <c r="C33" s="799" t="s">
        <v>1479</v>
      </c>
      <c r="D33" s="800"/>
      <c r="E33" s="802"/>
      <c r="F33" s="557" t="s">
        <v>228</v>
      </c>
      <c r="G33" s="544">
        <v>41</v>
      </c>
      <c r="H33" s="545">
        <v>3100</v>
      </c>
      <c r="I33" s="546">
        <f t="shared" si="2"/>
        <v>3658</v>
      </c>
      <c r="J33" s="547">
        <f t="shared" si="3"/>
        <v>149978</v>
      </c>
    </row>
    <row r="34" spans="1:10">
      <c r="A34" s="529" t="s">
        <v>429</v>
      </c>
      <c r="B34" s="788"/>
      <c r="C34" s="790"/>
      <c r="D34" s="801"/>
      <c r="E34" s="803"/>
      <c r="F34" s="559" t="s">
        <v>288</v>
      </c>
      <c r="G34" s="535">
        <v>4</v>
      </c>
      <c r="H34" s="536">
        <v>39500</v>
      </c>
      <c r="I34" s="537">
        <f t="shared" si="2"/>
        <v>46610</v>
      </c>
      <c r="J34" s="538">
        <f t="shared" si="3"/>
        <v>186440</v>
      </c>
    </row>
    <row r="35" spans="1:10">
      <c r="A35" s="529" t="s">
        <v>430</v>
      </c>
      <c r="B35" s="788"/>
      <c r="C35" s="790"/>
      <c r="D35" s="801"/>
      <c r="E35" s="535"/>
      <c r="F35" s="559" t="s">
        <v>897</v>
      </c>
      <c r="G35" s="535">
        <v>30</v>
      </c>
      <c r="H35" s="560">
        <v>1200</v>
      </c>
      <c r="I35" s="537">
        <f t="shared" si="2"/>
        <v>1416</v>
      </c>
      <c r="J35" s="538">
        <f t="shared" si="3"/>
        <v>42480</v>
      </c>
    </row>
    <row r="36" spans="1:10">
      <c r="A36" s="529" t="s">
        <v>431</v>
      </c>
      <c r="B36" s="530" t="s">
        <v>1300</v>
      </c>
      <c r="C36" s="566" t="s">
        <v>1480</v>
      </c>
      <c r="D36" s="567"/>
      <c r="E36" s="535"/>
      <c r="F36" s="559" t="s">
        <v>234</v>
      </c>
      <c r="G36" s="535">
        <v>31</v>
      </c>
      <c r="H36" s="536">
        <v>4100</v>
      </c>
      <c r="I36" s="537">
        <f t="shared" si="2"/>
        <v>4838</v>
      </c>
      <c r="J36" s="538">
        <f t="shared" si="3"/>
        <v>149978</v>
      </c>
    </row>
    <row r="37" spans="1:10">
      <c r="A37" s="529" t="s">
        <v>432</v>
      </c>
      <c r="B37" s="788" t="s">
        <v>1300</v>
      </c>
      <c r="C37" s="796" t="s">
        <v>1481</v>
      </c>
      <c r="D37" s="801"/>
      <c r="E37" s="803"/>
      <c r="F37" s="559" t="s">
        <v>263</v>
      </c>
      <c r="G37" s="535">
        <v>12</v>
      </c>
      <c r="H37" s="536">
        <v>40653</v>
      </c>
      <c r="I37" s="537">
        <f t="shared" si="2"/>
        <v>47970.54</v>
      </c>
      <c r="J37" s="538">
        <f t="shared" si="3"/>
        <v>575646.48</v>
      </c>
    </row>
    <row r="38" spans="1:10" ht="36">
      <c r="A38" s="529" t="s">
        <v>433</v>
      </c>
      <c r="B38" s="788"/>
      <c r="C38" s="796"/>
      <c r="D38" s="801"/>
      <c r="E38" s="803"/>
      <c r="F38" s="559" t="s">
        <v>286</v>
      </c>
      <c r="G38" s="535">
        <v>50</v>
      </c>
      <c r="H38" s="536">
        <v>2400</v>
      </c>
      <c r="I38" s="537">
        <f t="shared" si="2"/>
        <v>2832</v>
      </c>
      <c r="J38" s="538">
        <f t="shared" si="3"/>
        <v>141600</v>
      </c>
    </row>
    <row r="39" spans="1:10">
      <c r="A39" s="529" t="s">
        <v>434</v>
      </c>
      <c r="B39" s="530" t="s">
        <v>1300</v>
      </c>
      <c r="C39" s="566" t="s">
        <v>1144</v>
      </c>
      <c r="D39" s="567"/>
      <c r="E39" s="535"/>
      <c r="F39" s="559" t="s">
        <v>266</v>
      </c>
      <c r="G39" s="535">
        <v>1600</v>
      </c>
      <c r="H39" s="536">
        <v>947.56</v>
      </c>
      <c r="I39" s="537">
        <f t="shared" si="2"/>
        <v>1118.1207999999999</v>
      </c>
      <c r="J39" s="538">
        <f t="shared" si="3"/>
        <v>1788993.2799999998</v>
      </c>
    </row>
    <row r="40" spans="1:10" ht="54">
      <c r="A40" s="529" t="s">
        <v>435</v>
      </c>
      <c r="B40" s="530" t="s">
        <v>1301</v>
      </c>
      <c r="C40" s="566" t="s">
        <v>209</v>
      </c>
      <c r="D40" s="532" t="s">
        <v>1345</v>
      </c>
      <c r="E40" s="533" t="s">
        <v>512</v>
      </c>
      <c r="F40" s="534" t="s">
        <v>399</v>
      </c>
      <c r="G40" s="535">
        <v>99</v>
      </c>
      <c r="H40" s="536">
        <v>24550</v>
      </c>
      <c r="I40" s="537">
        <f t="shared" si="2"/>
        <v>28969</v>
      </c>
      <c r="J40" s="538">
        <f t="shared" si="3"/>
        <v>2867931</v>
      </c>
    </row>
    <row r="41" spans="1:10" ht="72">
      <c r="A41" s="529" t="s">
        <v>436</v>
      </c>
      <c r="B41" s="788" t="s">
        <v>1142</v>
      </c>
      <c r="C41" s="790" t="s">
        <v>186</v>
      </c>
      <c r="D41" s="792" t="s">
        <v>1335</v>
      </c>
      <c r="E41" s="533" t="s">
        <v>1461</v>
      </c>
      <c r="F41" s="534" t="s">
        <v>390</v>
      </c>
      <c r="G41" s="535">
        <v>424</v>
      </c>
      <c r="H41" s="536">
        <v>2883.32</v>
      </c>
      <c r="I41" s="537">
        <f t="shared" si="2"/>
        <v>3402.3176000000003</v>
      </c>
      <c r="J41" s="538">
        <f t="shared" si="3"/>
        <v>1442582.6624</v>
      </c>
    </row>
    <row r="42" spans="1:10" ht="54">
      <c r="A42" s="529" t="s">
        <v>437</v>
      </c>
      <c r="B42" s="788"/>
      <c r="C42" s="790"/>
      <c r="D42" s="792"/>
      <c r="E42" s="533" t="s">
        <v>1461</v>
      </c>
      <c r="F42" s="568" t="s">
        <v>391</v>
      </c>
      <c r="G42" s="569">
        <v>272</v>
      </c>
      <c r="H42" s="536">
        <v>20273.54</v>
      </c>
      <c r="I42" s="537">
        <f t="shared" si="2"/>
        <v>23922.7772</v>
      </c>
      <c r="J42" s="538">
        <f t="shared" si="3"/>
        <v>6506995.3984000003</v>
      </c>
    </row>
    <row r="43" spans="1:10" ht="36">
      <c r="A43" s="529" t="s">
        <v>438</v>
      </c>
      <c r="B43" s="788"/>
      <c r="C43" s="790"/>
      <c r="D43" s="792"/>
      <c r="E43" s="533" t="s">
        <v>1461</v>
      </c>
      <c r="F43" s="568" t="s">
        <v>392</v>
      </c>
      <c r="G43" s="569">
        <v>367</v>
      </c>
      <c r="H43" s="536">
        <v>3711.88</v>
      </c>
      <c r="I43" s="537">
        <f t="shared" si="2"/>
        <v>4380.0183999999999</v>
      </c>
      <c r="J43" s="538">
        <f t="shared" si="3"/>
        <v>1607466.7527999999</v>
      </c>
    </row>
    <row r="44" spans="1:10" ht="54">
      <c r="A44" s="529" t="s">
        <v>439</v>
      </c>
      <c r="B44" s="788"/>
      <c r="C44" s="790"/>
      <c r="D44" s="792"/>
      <c r="E44" s="533" t="s">
        <v>1462</v>
      </c>
      <c r="F44" s="534" t="s">
        <v>393</v>
      </c>
      <c r="G44" s="535">
        <v>292</v>
      </c>
      <c r="H44" s="536">
        <v>34470.28</v>
      </c>
      <c r="I44" s="537">
        <f t="shared" si="2"/>
        <v>40674.930399999997</v>
      </c>
      <c r="J44" s="538">
        <f t="shared" si="3"/>
        <v>11877079.6768</v>
      </c>
    </row>
    <row r="45" spans="1:10" ht="36">
      <c r="A45" s="529" t="s">
        <v>440</v>
      </c>
      <c r="B45" s="788"/>
      <c r="C45" s="790"/>
      <c r="D45" s="792"/>
      <c r="E45" s="533" t="s">
        <v>1463</v>
      </c>
      <c r="F45" s="534" t="s">
        <v>30</v>
      </c>
      <c r="G45" s="535">
        <v>1878</v>
      </c>
      <c r="H45" s="536">
        <v>5855.26</v>
      </c>
      <c r="I45" s="537">
        <f t="shared" si="2"/>
        <v>6909.2067999999999</v>
      </c>
      <c r="J45" s="538">
        <f t="shared" si="3"/>
        <v>12975490.3704</v>
      </c>
    </row>
    <row r="46" spans="1:10" ht="36">
      <c r="A46" s="529" t="s">
        <v>441</v>
      </c>
      <c r="B46" s="788"/>
      <c r="C46" s="790"/>
      <c r="D46" s="792"/>
      <c r="E46" s="533" t="s">
        <v>1464</v>
      </c>
      <c r="F46" s="534" t="s">
        <v>394</v>
      </c>
      <c r="G46" s="535">
        <v>3292</v>
      </c>
      <c r="H46" s="536">
        <v>4866.17</v>
      </c>
      <c r="I46" s="537">
        <f t="shared" si="2"/>
        <v>5742.0806000000002</v>
      </c>
      <c r="J46" s="538">
        <f t="shared" si="3"/>
        <v>18902929.335200001</v>
      </c>
    </row>
    <row r="47" spans="1:10" ht="54">
      <c r="A47" s="529" t="s">
        <v>442</v>
      </c>
      <c r="B47" s="788"/>
      <c r="C47" s="790"/>
      <c r="D47" s="792"/>
      <c r="E47" s="533" t="s">
        <v>1464</v>
      </c>
      <c r="F47" s="534" t="s">
        <v>395</v>
      </c>
      <c r="G47" s="535">
        <v>7896</v>
      </c>
      <c r="H47" s="536">
        <v>407.93</v>
      </c>
      <c r="I47" s="537">
        <f t="shared" si="2"/>
        <v>481.35739999999998</v>
      </c>
      <c r="J47" s="538">
        <f t="shared" si="3"/>
        <v>3800798.0304</v>
      </c>
    </row>
    <row r="48" spans="1:10" ht="36">
      <c r="A48" s="529" t="s">
        <v>443</v>
      </c>
      <c r="B48" s="788"/>
      <c r="C48" s="790"/>
      <c r="D48" s="792"/>
      <c r="E48" s="533" t="s">
        <v>1462</v>
      </c>
      <c r="F48" s="534" t="s">
        <v>396</v>
      </c>
      <c r="G48" s="535">
        <v>576</v>
      </c>
      <c r="H48" s="536">
        <v>1455.84</v>
      </c>
      <c r="I48" s="537">
        <f t="shared" si="2"/>
        <v>1717.8912</v>
      </c>
      <c r="J48" s="538">
        <f t="shared" si="3"/>
        <v>989505.33120000002</v>
      </c>
    </row>
    <row r="49" spans="1:10" ht="54">
      <c r="A49" s="529" t="s">
        <v>444</v>
      </c>
      <c r="B49" s="788"/>
      <c r="C49" s="790"/>
      <c r="D49" s="792"/>
      <c r="E49" s="533" t="s">
        <v>1462</v>
      </c>
      <c r="F49" s="534" t="s">
        <v>397</v>
      </c>
      <c r="G49" s="535">
        <v>1294</v>
      </c>
      <c r="H49" s="536">
        <v>1455.84</v>
      </c>
      <c r="I49" s="537">
        <f t="shared" si="2"/>
        <v>1717.8912</v>
      </c>
      <c r="J49" s="538">
        <f t="shared" si="3"/>
        <v>2222951.2127999999</v>
      </c>
    </row>
    <row r="50" spans="1:10" ht="16.5" customHeight="1">
      <c r="A50" s="529" t="s">
        <v>445</v>
      </c>
      <c r="B50" s="788" t="s">
        <v>1142</v>
      </c>
      <c r="C50" s="790" t="s">
        <v>1336</v>
      </c>
      <c r="D50" s="792" t="s">
        <v>1335</v>
      </c>
      <c r="E50" s="533"/>
      <c r="F50" s="559" t="s">
        <v>1010</v>
      </c>
      <c r="G50" s="535">
        <v>314</v>
      </c>
      <c r="H50" s="560">
        <v>27</v>
      </c>
      <c r="I50" s="537">
        <f t="shared" ref="I50:I81" si="4">H50*0.18+H50</f>
        <v>31.86</v>
      </c>
      <c r="J50" s="538">
        <f t="shared" ref="J50:J81" si="5">I50*G50</f>
        <v>10004.039999999999</v>
      </c>
    </row>
    <row r="51" spans="1:10" ht="36">
      <c r="A51" s="529" t="s">
        <v>446</v>
      </c>
      <c r="B51" s="788"/>
      <c r="C51" s="790"/>
      <c r="D51" s="792"/>
      <c r="E51" s="533"/>
      <c r="F51" s="559" t="s">
        <v>189</v>
      </c>
      <c r="G51" s="535">
        <v>57</v>
      </c>
      <c r="H51" s="560">
        <v>101</v>
      </c>
      <c r="I51" s="537">
        <f t="shared" si="4"/>
        <v>119.18</v>
      </c>
      <c r="J51" s="538">
        <f t="shared" si="5"/>
        <v>6793.26</v>
      </c>
    </row>
    <row r="52" spans="1:10" ht="54">
      <c r="A52" s="529" t="s">
        <v>447</v>
      </c>
      <c r="B52" s="788"/>
      <c r="C52" s="790"/>
      <c r="D52" s="792"/>
      <c r="E52" s="533"/>
      <c r="F52" s="559" t="s">
        <v>1011</v>
      </c>
      <c r="G52" s="535">
        <v>314</v>
      </c>
      <c r="H52" s="560">
        <v>69</v>
      </c>
      <c r="I52" s="537">
        <f t="shared" si="4"/>
        <v>81.42</v>
      </c>
      <c r="J52" s="538">
        <f t="shared" si="5"/>
        <v>25565.88</v>
      </c>
    </row>
    <row r="53" spans="1:10" ht="36">
      <c r="A53" s="529" t="s">
        <v>448</v>
      </c>
      <c r="B53" s="788"/>
      <c r="C53" s="790"/>
      <c r="D53" s="792"/>
      <c r="E53" s="533"/>
      <c r="F53" s="559" t="s">
        <v>1012</v>
      </c>
      <c r="G53" s="535">
        <v>111</v>
      </c>
      <c r="H53" s="560">
        <v>12</v>
      </c>
      <c r="I53" s="537">
        <f t="shared" si="4"/>
        <v>14.16</v>
      </c>
      <c r="J53" s="538">
        <f t="shared" si="5"/>
        <v>1571.76</v>
      </c>
    </row>
    <row r="54" spans="1:10">
      <c r="A54" s="529" t="s">
        <v>449</v>
      </c>
      <c r="B54" s="788"/>
      <c r="C54" s="790"/>
      <c r="D54" s="792"/>
      <c r="E54" s="533"/>
      <c r="F54" s="559" t="s">
        <v>1013</v>
      </c>
      <c r="G54" s="535">
        <v>14</v>
      </c>
      <c r="H54" s="560">
        <v>28</v>
      </c>
      <c r="I54" s="537">
        <f t="shared" si="4"/>
        <v>33.04</v>
      </c>
      <c r="J54" s="538">
        <f t="shared" si="5"/>
        <v>462.56</v>
      </c>
    </row>
    <row r="55" spans="1:10" ht="54">
      <c r="A55" s="529" t="s">
        <v>450</v>
      </c>
      <c r="B55" s="788"/>
      <c r="C55" s="790"/>
      <c r="D55" s="792"/>
      <c r="E55" s="533"/>
      <c r="F55" s="559" t="s">
        <v>197</v>
      </c>
      <c r="G55" s="535">
        <v>14154</v>
      </c>
      <c r="H55" s="560">
        <v>3</v>
      </c>
      <c r="I55" s="537">
        <f t="shared" si="4"/>
        <v>3.54</v>
      </c>
      <c r="J55" s="538">
        <f t="shared" si="5"/>
        <v>50105.16</v>
      </c>
    </row>
    <row r="56" spans="1:10" ht="30.75" customHeight="1">
      <c r="A56" s="529" t="s">
        <v>451</v>
      </c>
      <c r="B56" s="788"/>
      <c r="C56" s="790"/>
      <c r="D56" s="792"/>
      <c r="E56" s="533"/>
      <c r="F56" s="559" t="s">
        <v>1014</v>
      </c>
      <c r="G56" s="535">
        <v>94</v>
      </c>
      <c r="H56" s="560">
        <v>4</v>
      </c>
      <c r="I56" s="537">
        <f t="shared" si="4"/>
        <v>4.72</v>
      </c>
      <c r="J56" s="538">
        <f t="shared" si="5"/>
        <v>443.67999999999995</v>
      </c>
    </row>
    <row r="57" spans="1:10" ht="36">
      <c r="A57" s="529" t="s">
        <v>452</v>
      </c>
      <c r="B57" s="788"/>
      <c r="C57" s="790"/>
      <c r="D57" s="792"/>
      <c r="E57" s="533"/>
      <c r="F57" s="559" t="s">
        <v>1015</v>
      </c>
      <c r="G57" s="535">
        <v>126</v>
      </c>
      <c r="H57" s="560">
        <v>198</v>
      </c>
      <c r="I57" s="537">
        <f t="shared" si="4"/>
        <v>233.64</v>
      </c>
      <c r="J57" s="538">
        <f t="shared" si="5"/>
        <v>29438.639999999999</v>
      </c>
    </row>
    <row r="58" spans="1:10" ht="54.75" thickBot="1">
      <c r="A58" s="529" t="s">
        <v>453</v>
      </c>
      <c r="B58" s="789"/>
      <c r="C58" s="791"/>
      <c r="D58" s="793"/>
      <c r="E58" s="550"/>
      <c r="F58" s="561" t="s">
        <v>203</v>
      </c>
      <c r="G58" s="552">
        <v>5284</v>
      </c>
      <c r="H58" s="562">
        <v>45</v>
      </c>
      <c r="I58" s="554">
        <f t="shared" si="4"/>
        <v>53.1</v>
      </c>
      <c r="J58" s="555">
        <f t="shared" si="5"/>
        <v>280580.40000000002</v>
      </c>
    </row>
    <row r="59" spans="1:10" ht="36">
      <c r="A59" s="529" t="s">
        <v>454</v>
      </c>
      <c r="B59" s="804" t="s">
        <v>1403</v>
      </c>
      <c r="C59" s="804" t="s">
        <v>995</v>
      </c>
      <c r="D59" s="805" t="s">
        <v>1338</v>
      </c>
      <c r="E59" s="570" t="s">
        <v>1465</v>
      </c>
      <c r="F59" s="571" t="s">
        <v>386</v>
      </c>
      <c r="G59" s="572">
        <v>2618</v>
      </c>
      <c r="H59" s="573">
        <v>35377.5</v>
      </c>
      <c r="I59" s="574">
        <f t="shared" si="4"/>
        <v>41745.449999999997</v>
      </c>
      <c r="J59" s="575">
        <f t="shared" si="5"/>
        <v>109289588.09999999</v>
      </c>
    </row>
    <row r="60" spans="1:10" ht="33" customHeight="1">
      <c r="A60" s="529" t="s">
        <v>455</v>
      </c>
      <c r="B60" s="790"/>
      <c r="C60" s="790"/>
      <c r="D60" s="792"/>
      <c r="E60" s="533" t="s">
        <v>1466</v>
      </c>
      <c r="F60" s="534" t="s">
        <v>30</v>
      </c>
      <c r="G60" s="535">
        <v>11183</v>
      </c>
      <c r="H60" s="536">
        <v>6612.7</v>
      </c>
      <c r="I60" s="537">
        <f t="shared" si="4"/>
        <v>7802.9859999999999</v>
      </c>
      <c r="J60" s="538">
        <f t="shared" si="5"/>
        <v>87260792.437999994</v>
      </c>
    </row>
    <row r="61" spans="1:10">
      <c r="A61" s="529" t="s">
        <v>456</v>
      </c>
      <c r="B61" s="790"/>
      <c r="C61" s="790"/>
      <c r="D61" s="792"/>
      <c r="E61" s="533" t="s">
        <v>1467</v>
      </c>
      <c r="F61" s="534" t="s">
        <v>387</v>
      </c>
      <c r="G61" s="535">
        <v>13828</v>
      </c>
      <c r="H61" s="536">
        <v>5113.05</v>
      </c>
      <c r="I61" s="537">
        <f t="shared" si="4"/>
        <v>6033.3990000000003</v>
      </c>
      <c r="J61" s="538">
        <f t="shared" si="5"/>
        <v>83429841.372000009</v>
      </c>
    </row>
    <row r="62" spans="1:10">
      <c r="A62" s="529" t="s">
        <v>457</v>
      </c>
      <c r="B62" s="790"/>
      <c r="C62" s="790"/>
      <c r="D62" s="792"/>
      <c r="E62" s="533" t="s">
        <v>1467</v>
      </c>
      <c r="F62" s="534" t="s">
        <v>382</v>
      </c>
      <c r="G62" s="535">
        <v>13938</v>
      </c>
      <c r="H62" s="536">
        <v>418.3</v>
      </c>
      <c r="I62" s="537">
        <f t="shared" si="4"/>
        <v>493.59399999999999</v>
      </c>
      <c r="J62" s="538">
        <f t="shared" si="5"/>
        <v>6879713.1720000003</v>
      </c>
    </row>
    <row r="63" spans="1:10" ht="36">
      <c r="A63" s="529" t="s">
        <v>458</v>
      </c>
      <c r="B63" s="790"/>
      <c r="C63" s="790"/>
      <c r="D63" s="792"/>
      <c r="E63" s="533" t="s">
        <v>1468</v>
      </c>
      <c r="F63" s="534" t="s">
        <v>388</v>
      </c>
      <c r="G63" s="535">
        <v>1474</v>
      </c>
      <c r="H63" s="536">
        <v>1499.65</v>
      </c>
      <c r="I63" s="537">
        <f t="shared" si="4"/>
        <v>1769.587</v>
      </c>
      <c r="J63" s="538">
        <f t="shared" si="5"/>
        <v>2608371.2379999999</v>
      </c>
    </row>
    <row r="64" spans="1:10" ht="36">
      <c r="A64" s="529" t="s">
        <v>459</v>
      </c>
      <c r="B64" s="790"/>
      <c r="C64" s="790"/>
      <c r="D64" s="792"/>
      <c r="E64" s="533">
        <v>100</v>
      </c>
      <c r="F64" s="534" t="s">
        <v>389</v>
      </c>
      <c r="G64" s="535">
        <v>18</v>
      </c>
      <c r="H64" s="536">
        <v>21805</v>
      </c>
      <c r="I64" s="537">
        <f t="shared" si="4"/>
        <v>25729.9</v>
      </c>
      <c r="J64" s="538">
        <f t="shared" si="5"/>
        <v>463138.2</v>
      </c>
    </row>
    <row r="65" spans="1:10">
      <c r="A65" s="529" t="s">
        <v>460</v>
      </c>
      <c r="B65" s="790"/>
      <c r="C65" s="790"/>
      <c r="D65" s="792"/>
      <c r="E65" s="576" t="s">
        <v>1461</v>
      </c>
      <c r="F65" s="568" t="s">
        <v>40</v>
      </c>
      <c r="G65" s="569">
        <v>648</v>
      </c>
      <c r="H65" s="536">
        <v>35939.01</v>
      </c>
      <c r="I65" s="537">
        <f t="shared" si="4"/>
        <v>42408.031800000004</v>
      </c>
      <c r="J65" s="538">
        <f t="shared" si="5"/>
        <v>27480404.606400002</v>
      </c>
    </row>
    <row r="66" spans="1:10" ht="36">
      <c r="A66" s="529" t="s">
        <v>461</v>
      </c>
      <c r="B66" s="790"/>
      <c r="C66" s="790"/>
      <c r="D66" s="792"/>
      <c r="E66" s="533" t="s">
        <v>502</v>
      </c>
      <c r="F66" s="534" t="s">
        <v>42</v>
      </c>
      <c r="G66" s="535">
        <v>48</v>
      </c>
      <c r="H66" s="536">
        <v>231397.58</v>
      </c>
      <c r="I66" s="537">
        <f t="shared" si="4"/>
        <v>273049.14439999999</v>
      </c>
      <c r="J66" s="538">
        <f t="shared" si="5"/>
        <v>13106358.9312</v>
      </c>
    </row>
    <row r="67" spans="1:10" ht="36">
      <c r="A67" s="529" t="s">
        <v>462</v>
      </c>
      <c r="B67" s="790"/>
      <c r="C67" s="790"/>
      <c r="D67" s="792"/>
      <c r="E67" s="533" t="s">
        <v>502</v>
      </c>
      <c r="F67" s="534" t="s">
        <v>44</v>
      </c>
      <c r="G67" s="535">
        <v>17</v>
      </c>
      <c r="H67" s="536">
        <v>7000</v>
      </c>
      <c r="I67" s="537">
        <f t="shared" si="4"/>
        <v>8260</v>
      </c>
      <c r="J67" s="538">
        <f t="shared" si="5"/>
        <v>140420</v>
      </c>
    </row>
    <row r="68" spans="1:10" ht="54">
      <c r="A68" s="529" t="s">
        <v>463</v>
      </c>
      <c r="B68" s="790" t="s">
        <v>1142</v>
      </c>
      <c r="C68" s="790" t="s">
        <v>1337</v>
      </c>
      <c r="D68" s="792" t="s">
        <v>1338</v>
      </c>
      <c r="E68" s="576">
        <v>372</v>
      </c>
      <c r="F68" s="577" t="s">
        <v>149</v>
      </c>
      <c r="G68" s="569">
        <v>52</v>
      </c>
      <c r="H68" s="560">
        <v>67</v>
      </c>
      <c r="I68" s="537">
        <f t="shared" si="4"/>
        <v>79.06</v>
      </c>
      <c r="J68" s="538">
        <f t="shared" si="5"/>
        <v>4111.12</v>
      </c>
    </row>
    <row r="69" spans="1:10" ht="72">
      <c r="A69" s="529" t="s">
        <v>464</v>
      </c>
      <c r="B69" s="790"/>
      <c r="C69" s="790"/>
      <c r="D69" s="792"/>
      <c r="E69" s="576">
        <v>372</v>
      </c>
      <c r="F69" s="577" t="s">
        <v>151</v>
      </c>
      <c r="G69" s="569">
        <v>55</v>
      </c>
      <c r="H69" s="560">
        <v>65</v>
      </c>
      <c r="I69" s="537">
        <f t="shared" si="4"/>
        <v>76.7</v>
      </c>
      <c r="J69" s="538">
        <f t="shared" si="5"/>
        <v>4218.5</v>
      </c>
    </row>
    <row r="70" spans="1:10" ht="36">
      <c r="A70" s="529" t="s">
        <v>465</v>
      </c>
      <c r="B70" s="790"/>
      <c r="C70" s="790"/>
      <c r="D70" s="792"/>
      <c r="E70" s="533"/>
      <c r="F70" s="559" t="s">
        <v>1380</v>
      </c>
      <c r="G70" s="535">
        <v>1200</v>
      </c>
      <c r="H70" s="560">
        <v>47</v>
      </c>
      <c r="I70" s="537">
        <f t="shared" si="4"/>
        <v>55.46</v>
      </c>
      <c r="J70" s="538">
        <f t="shared" si="5"/>
        <v>66552</v>
      </c>
    </row>
    <row r="71" spans="1:10">
      <c r="A71" s="529" t="s">
        <v>466</v>
      </c>
      <c r="B71" s="790"/>
      <c r="C71" s="790"/>
      <c r="D71" s="792"/>
      <c r="E71" s="533">
        <v>372</v>
      </c>
      <c r="F71" s="559" t="s">
        <v>152</v>
      </c>
      <c r="G71" s="535">
        <v>111</v>
      </c>
      <c r="H71" s="560">
        <v>9100</v>
      </c>
      <c r="I71" s="537">
        <f t="shared" si="4"/>
        <v>10738</v>
      </c>
      <c r="J71" s="538">
        <f t="shared" si="5"/>
        <v>1191918</v>
      </c>
    </row>
    <row r="72" spans="1:10" ht="54">
      <c r="A72" s="529" t="s">
        <v>467</v>
      </c>
      <c r="B72" s="790"/>
      <c r="C72" s="790"/>
      <c r="D72" s="792"/>
      <c r="E72" s="533"/>
      <c r="F72" s="559" t="s">
        <v>976</v>
      </c>
      <c r="G72" s="535">
        <v>293</v>
      </c>
      <c r="H72" s="560">
        <v>80</v>
      </c>
      <c r="I72" s="537">
        <f t="shared" si="4"/>
        <v>94.4</v>
      </c>
      <c r="J72" s="538">
        <f t="shared" si="5"/>
        <v>27659.200000000001</v>
      </c>
    </row>
    <row r="73" spans="1:10" ht="54">
      <c r="A73" s="529" t="s">
        <v>468</v>
      </c>
      <c r="B73" s="790"/>
      <c r="C73" s="790"/>
      <c r="D73" s="792"/>
      <c r="E73" s="533"/>
      <c r="F73" s="559" t="s">
        <v>162</v>
      </c>
      <c r="G73" s="535">
        <v>357</v>
      </c>
      <c r="H73" s="560">
        <v>69</v>
      </c>
      <c r="I73" s="537">
        <f t="shared" si="4"/>
        <v>81.42</v>
      </c>
      <c r="J73" s="538">
        <f t="shared" si="5"/>
        <v>29066.940000000002</v>
      </c>
    </row>
    <row r="74" spans="1:10" ht="36">
      <c r="A74" s="529" t="s">
        <v>469</v>
      </c>
      <c r="B74" s="790"/>
      <c r="C74" s="790"/>
      <c r="D74" s="792"/>
      <c r="E74" s="533"/>
      <c r="F74" s="559" t="s">
        <v>164</v>
      </c>
      <c r="G74" s="535">
        <v>276</v>
      </c>
      <c r="H74" s="560">
        <v>12</v>
      </c>
      <c r="I74" s="537">
        <f t="shared" si="4"/>
        <v>14.16</v>
      </c>
      <c r="J74" s="538">
        <f t="shared" si="5"/>
        <v>3908.16</v>
      </c>
    </row>
    <row r="75" spans="1:10" ht="54">
      <c r="A75" s="529" t="s">
        <v>470</v>
      </c>
      <c r="B75" s="790"/>
      <c r="C75" s="790"/>
      <c r="D75" s="792"/>
      <c r="E75" s="533"/>
      <c r="F75" s="559" t="s">
        <v>978</v>
      </c>
      <c r="G75" s="535">
        <v>25186</v>
      </c>
      <c r="H75" s="560">
        <v>3</v>
      </c>
      <c r="I75" s="537">
        <f t="shared" si="4"/>
        <v>3.54</v>
      </c>
      <c r="J75" s="538">
        <f t="shared" si="5"/>
        <v>89158.44</v>
      </c>
    </row>
    <row r="76" spans="1:10" ht="36">
      <c r="A76" s="529" t="s">
        <v>471</v>
      </c>
      <c r="B76" s="790"/>
      <c r="C76" s="790"/>
      <c r="D76" s="792"/>
      <c r="E76" s="533"/>
      <c r="F76" s="559" t="s">
        <v>172</v>
      </c>
      <c r="G76" s="535">
        <v>23711</v>
      </c>
      <c r="H76" s="560">
        <v>4</v>
      </c>
      <c r="I76" s="537">
        <f t="shared" si="4"/>
        <v>4.72</v>
      </c>
      <c r="J76" s="538">
        <f t="shared" si="5"/>
        <v>111915.92</v>
      </c>
    </row>
    <row r="77" spans="1:10">
      <c r="A77" s="529" t="s">
        <v>472</v>
      </c>
      <c r="B77" s="790"/>
      <c r="C77" s="790"/>
      <c r="D77" s="792"/>
      <c r="E77" s="533"/>
      <c r="F77" s="559" t="s">
        <v>174</v>
      </c>
      <c r="G77" s="535">
        <v>862</v>
      </c>
      <c r="H77" s="560">
        <v>198</v>
      </c>
      <c r="I77" s="537">
        <f t="shared" si="4"/>
        <v>233.64</v>
      </c>
      <c r="J77" s="538">
        <f t="shared" si="5"/>
        <v>201397.68</v>
      </c>
    </row>
    <row r="78" spans="1:10" ht="36">
      <c r="A78" s="529" t="s">
        <v>473</v>
      </c>
      <c r="B78" s="790"/>
      <c r="C78" s="790"/>
      <c r="D78" s="792"/>
      <c r="E78" s="533"/>
      <c r="F78" s="559" t="s">
        <v>979</v>
      </c>
      <c r="G78" s="535">
        <v>446</v>
      </c>
      <c r="H78" s="560">
        <v>101</v>
      </c>
      <c r="I78" s="537">
        <f t="shared" si="4"/>
        <v>119.18</v>
      </c>
      <c r="J78" s="538">
        <f t="shared" si="5"/>
        <v>53154.280000000006</v>
      </c>
    </row>
    <row r="79" spans="1:10">
      <c r="A79" s="529" t="s">
        <v>474</v>
      </c>
      <c r="B79" s="790"/>
      <c r="C79" s="790"/>
      <c r="D79" s="792"/>
      <c r="E79" s="533"/>
      <c r="F79" s="559" t="s">
        <v>178</v>
      </c>
      <c r="G79" s="535">
        <v>269</v>
      </c>
      <c r="H79" s="560">
        <v>314</v>
      </c>
      <c r="I79" s="537">
        <f t="shared" si="4"/>
        <v>370.52</v>
      </c>
      <c r="J79" s="538">
        <f t="shared" si="5"/>
        <v>99669.87999999999</v>
      </c>
    </row>
    <row r="80" spans="1:10" ht="36">
      <c r="A80" s="529" t="s">
        <v>475</v>
      </c>
      <c r="B80" s="790"/>
      <c r="C80" s="790"/>
      <c r="D80" s="792"/>
      <c r="E80" s="533"/>
      <c r="F80" s="559" t="s">
        <v>980</v>
      </c>
      <c r="G80" s="535">
        <v>373</v>
      </c>
      <c r="H80" s="560">
        <v>56</v>
      </c>
      <c r="I80" s="537">
        <f t="shared" si="4"/>
        <v>66.08</v>
      </c>
      <c r="J80" s="538">
        <f t="shared" si="5"/>
        <v>24647.84</v>
      </c>
    </row>
    <row r="81" spans="1:10" ht="36">
      <c r="A81" s="529" t="s">
        <v>476</v>
      </c>
      <c r="B81" s="790"/>
      <c r="C81" s="790"/>
      <c r="D81" s="792"/>
      <c r="E81" s="533"/>
      <c r="F81" s="559" t="s">
        <v>981</v>
      </c>
      <c r="G81" s="535">
        <v>826</v>
      </c>
      <c r="H81" s="560">
        <v>69</v>
      </c>
      <c r="I81" s="537">
        <f t="shared" si="4"/>
        <v>81.42</v>
      </c>
      <c r="J81" s="538">
        <f t="shared" si="5"/>
        <v>67252.92</v>
      </c>
    </row>
    <row r="82" spans="1:10" ht="36">
      <c r="A82" s="529" t="s">
        <v>477</v>
      </c>
      <c r="B82" s="790"/>
      <c r="C82" s="790"/>
      <c r="D82" s="792"/>
      <c r="E82" s="533"/>
      <c r="F82" s="559" t="s">
        <v>982</v>
      </c>
      <c r="G82" s="535">
        <v>1711</v>
      </c>
      <c r="H82" s="560">
        <v>27</v>
      </c>
      <c r="I82" s="537">
        <f t="shared" ref="I82:I89" si="6">H82*0.18+H82</f>
        <v>31.86</v>
      </c>
      <c r="J82" s="538">
        <f t="shared" ref="J82:J89" si="7">I82*G82</f>
        <v>54512.46</v>
      </c>
    </row>
    <row r="83" spans="1:10" ht="16.5" customHeight="1">
      <c r="A83" s="529" t="s">
        <v>478</v>
      </c>
      <c r="B83" s="790" t="s">
        <v>1142</v>
      </c>
      <c r="C83" s="796" t="s">
        <v>1093</v>
      </c>
      <c r="D83" s="792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6"/>
        <v>34092.559999999998</v>
      </c>
      <c r="J83" s="538">
        <f t="shared" si="7"/>
        <v>818221.44</v>
      </c>
    </row>
    <row r="84" spans="1:10" ht="36">
      <c r="A84" s="529" t="s">
        <v>479</v>
      </c>
      <c r="B84" s="790"/>
      <c r="C84" s="796"/>
      <c r="D84" s="792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6"/>
        <v>5364.28</v>
      </c>
      <c r="J84" s="538">
        <f t="shared" si="7"/>
        <v>128742.72</v>
      </c>
    </row>
    <row r="85" spans="1:10" ht="33" customHeight="1">
      <c r="A85" s="529" t="s">
        <v>480</v>
      </c>
      <c r="B85" s="806" t="s">
        <v>1142</v>
      </c>
      <c r="C85" s="808" t="s">
        <v>1095</v>
      </c>
      <c r="D85" s="811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6"/>
        <v>201592.87560000003</v>
      </c>
      <c r="J85" s="538">
        <f t="shared" si="7"/>
        <v>3427078.8852000004</v>
      </c>
    </row>
    <row r="86" spans="1:10" ht="72">
      <c r="A86" s="529" t="s">
        <v>481</v>
      </c>
      <c r="B86" s="807"/>
      <c r="C86" s="809"/>
      <c r="D86" s="812"/>
      <c r="E86" s="533" t="s">
        <v>426</v>
      </c>
      <c r="F86" s="579" t="s">
        <v>1439</v>
      </c>
      <c r="G86" s="578">
        <v>24</v>
      </c>
      <c r="H86" s="536">
        <v>51175</v>
      </c>
      <c r="I86" s="537">
        <f t="shared" si="6"/>
        <v>60386.5</v>
      </c>
      <c r="J86" s="538">
        <f t="shared" si="7"/>
        <v>1449276</v>
      </c>
    </row>
    <row r="87" spans="1:10" ht="90">
      <c r="A87" s="529" t="s">
        <v>482</v>
      </c>
      <c r="B87" s="807"/>
      <c r="C87" s="809"/>
      <c r="D87" s="812"/>
      <c r="E87" s="533" t="s">
        <v>404</v>
      </c>
      <c r="F87" s="579" t="s">
        <v>1440</v>
      </c>
      <c r="G87" s="578">
        <v>2</v>
      </c>
      <c r="H87" s="536">
        <v>114425</v>
      </c>
      <c r="I87" s="537">
        <f t="shared" si="6"/>
        <v>135021.5</v>
      </c>
      <c r="J87" s="538">
        <f t="shared" si="7"/>
        <v>270043</v>
      </c>
    </row>
    <row r="88" spans="1:10" ht="72">
      <c r="A88" s="529" t="s">
        <v>483</v>
      </c>
      <c r="B88" s="804"/>
      <c r="C88" s="810"/>
      <c r="D88" s="805"/>
      <c r="E88" s="533" t="s">
        <v>407</v>
      </c>
      <c r="F88" s="579" t="s">
        <v>1441</v>
      </c>
      <c r="G88" s="578">
        <v>5</v>
      </c>
      <c r="H88" s="536">
        <v>114425</v>
      </c>
      <c r="I88" s="537">
        <f t="shared" si="6"/>
        <v>135021.5</v>
      </c>
      <c r="J88" s="538">
        <f t="shared" si="7"/>
        <v>675107.5</v>
      </c>
    </row>
    <row r="89" spans="1:10" ht="90">
      <c r="A89" s="529" t="s">
        <v>484</v>
      </c>
      <c r="B89" s="531" t="s">
        <v>1142</v>
      </c>
      <c r="C89" s="531" t="s">
        <v>1339</v>
      </c>
      <c r="D89" s="532" t="s">
        <v>1335</v>
      </c>
      <c r="E89" s="533"/>
      <c r="F89" s="559" t="s">
        <v>1231</v>
      </c>
      <c r="G89" s="535">
        <v>20</v>
      </c>
      <c r="H89" s="560">
        <v>4694.95</v>
      </c>
      <c r="I89" s="537">
        <f t="shared" si="6"/>
        <v>5540.0409999999993</v>
      </c>
      <c r="J89" s="538">
        <f t="shared" si="7"/>
        <v>110800.81999999998</v>
      </c>
    </row>
    <row r="90" spans="1:10" ht="72">
      <c r="A90" s="529" t="s">
        <v>485</v>
      </c>
      <c r="B90" s="807"/>
      <c r="C90" s="807"/>
      <c r="D90" s="812"/>
      <c r="E90" s="576" t="s">
        <v>502</v>
      </c>
      <c r="F90" s="568" t="s">
        <v>960</v>
      </c>
      <c r="G90" s="569">
        <v>1</v>
      </c>
      <c r="H90" s="560">
        <v>156146.49</v>
      </c>
      <c r="I90" s="537">
        <f t="shared" ref="I90:I121" si="8">H90*0.18+H90</f>
        <v>184252.85819999999</v>
      </c>
      <c r="J90" s="538">
        <f t="shared" ref="J90:J121" si="9">I90*G90</f>
        <v>184252.85819999999</v>
      </c>
    </row>
    <row r="91" spans="1:10" ht="54">
      <c r="A91" s="529" t="s">
        <v>486</v>
      </c>
      <c r="B91" s="807"/>
      <c r="C91" s="807"/>
      <c r="D91" s="812"/>
      <c r="E91" s="576" t="s">
        <v>522</v>
      </c>
      <c r="F91" s="568" t="s">
        <v>1489</v>
      </c>
      <c r="G91" s="569">
        <v>59</v>
      </c>
      <c r="H91" s="560">
        <v>50775.05</v>
      </c>
      <c r="I91" s="537">
        <f t="shared" si="8"/>
        <v>59914.559000000001</v>
      </c>
      <c r="J91" s="538">
        <f t="shared" si="9"/>
        <v>3534958.9810000001</v>
      </c>
    </row>
    <row r="92" spans="1:10" ht="36">
      <c r="A92" s="529" t="s">
        <v>487</v>
      </c>
      <c r="B92" s="804"/>
      <c r="C92" s="804"/>
      <c r="D92" s="805"/>
      <c r="E92" s="533" t="s">
        <v>412</v>
      </c>
      <c r="F92" s="534" t="s">
        <v>962</v>
      </c>
      <c r="G92" s="535">
        <v>2</v>
      </c>
      <c r="H92" s="560">
        <v>106606.41</v>
      </c>
      <c r="I92" s="537">
        <f t="shared" si="8"/>
        <v>125795.5638</v>
      </c>
      <c r="J92" s="538">
        <f t="shared" si="9"/>
        <v>251591.12760000001</v>
      </c>
    </row>
    <row r="93" spans="1:10" ht="72">
      <c r="A93" s="529" t="s">
        <v>488</v>
      </c>
      <c r="B93" s="790" t="s">
        <v>1293</v>
      </c>
      <c r="C93" s="796" t="s">
        <v>84</v>
      </c>
      <c r="D93" s="792" t="s">
        <v>1334</v>
      </c>
      <c r="E93" s="533" t="s">
        <v>404</v>
      </c>
      <c r="F93" s="559" t="s">
        <v>814</v>
      </c>
      <c r="G93" s="535">
        <v>1</v>
      </c>
      <c r="H93" s="560">
        <v>6640</v>
      </c>
      <c r="I93" s="537">
        <f t="shared" si="8"/>
        <v>7835.2</v>
      </c>
      <c r="J93" s="538">
        <f t="shared" si="9"/>
        <v>7835.2</v>
      </c>
    </row>
    <row r="94" spans="1:10" ht="36">
      <c r="A94" s="529" t="s">
        <v>489</v>
      </c>
      <c r="B94" s="790"/>
      <c r="C94" s="796"/>
      <c r="D94" s="792"/>
      <c r="E94" s="533"/>
      <c r="F94" s="559" t="s">
        <v>1477</v>
      </c>
      <c r="G94" s="535">
        <v>1</v>
      </c>
      <c r="H94" s="560">
        <v>7836</v>
      </c>
      <c r="I94" s="537">
        <f t="shared" si="8"/>
        <v>9246.48</v>
      </c>
      <c r="J94" s="538">
        <f t="shared" si="9"/>
        <v>9246.48</v>
      </c>
    </row>
    <row r="95" spans="1:10" ht="90">
      <c r="A95" s="529" t="s">
        <v>490</v>
      </c>
      <c r="B95" s="790"/>
      <c r="C95" s="796"/>
      <c r="D95" s="792"/>
      <c r="E95" s="533" t="s">
        <v>403</v>
      </c>
      <c r="F95" s="559" t="s">
        <v>815</v>
      </c>
      <c r="G95" s="535">
        <v>1</v>
      </c>
      <c r="H95" s="560">
        <v>10496</v>
      </c>
      <c r="I95" s="537">
        <f t="shared" si="8"/>
        <v>12385.28</v>
      </c>
      <c r="J95" s="538">
        <f t="shared" si="9"/>
        <v>12385.28</v>
      </c>
    </row>
    <row r="96" spans="1:10" ht="36">
      <c r="A96" s="529" t="s">
        <v>491</v>
      </c>
      <c r="B96" s="531" t="s">
        <v>1257</v>
      </c>
      <c r="C96" s="531" t="s">
        <v>1001</v>
      </c>
      <c r="D96" s="532"/>
      <c r="E96" s="533" t="s">
        <v>403</v>
      </c>
      <c r="F96" s="559" t="s">
        <v>817</v>
      </c>
      <c r="G96" s="535">
        <v>1</v>
      </c>
      <c r="H96" s="560">
        <v>47500</v>
      </c>
      <c r="I96" s="537">
        <f t="shared" si="8"/>
        <v>56050</v>
      </c>
      <c r="J96" s="538">
        <f t="shared" si="9"/>
        <v>56050</v>
      </c>
    </row>
    <row r="97" spans="1:10" ht="144">
      <c r="A97" s="529" t="s">
        <v>492</v>
      </c>
      <c r="B97" s="531" t="s">
        <v>1469</v>
      </c>
      <c r="C97" s="566" t="s">
        <v>955</v>
      </c>
      <c r="D97" s="532" t="s">
        <v>1346</v>
      </c>
      <c r="E97" s="533"/>
      <c r="F97" s="559" t="s">
        <v>1472</v>
      </c>
      <c r="G97" s="535">
        <v>388</v>
      </c>
      <c r="H97" s="560">
        <v>34239.15</v>
      </c>
      <c r="I97" s="537">
        <f t="shared" si="8"/>
        <v>40402.197</v>
      </c>
      <c r="J97" s="538">
        <f t="shared" si="9"/>
        <v>15676052.436000001</v>
      </c>
    </row>
    <row r="98" spans="1:10" ht="16.5" customHeight="1">
      <c r="A98" s="529" t="s">
        <v>493</v>
      </c>
      <c r="B98" s="790" t="s">
        <v>1347</v>
      </c>
      <c r="C98" s="790" t="s">
        <v>1348</v>
      </c>
      <c r="D98" s="792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8"/>
        <v>28231.5</v>
      </c>
      <c r="J98" s="538">
        <f t="shared" si="9"/>
        <v>3161928</v>
      </c>
    </row>
    <row r="99" spans="1:10" ht="54">
      <c r="A99" s="529" t="s">
        <v>494</v>
      </c>
      <c r="B99" s="790"/>
      <c r="C99" s="790"/>
      <c r="D99" s="792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8"/>
        <v>6478.2</v>
      </c>
      <c r="J99" s="538">
        <f t="shared" si="9"/>
        <v>15664287.6</v>
      </c>
    </row>
    <row r="100" spans="1:10">
      <c r="A100" s="529" t="s">
        <v>495</v>
      </c>
      <c r="B100" s="790"/>
      <c r="C100" s="790"/>
      <c r="D100" s="79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8"/>
        <v>85255</v>
      </c>
      <c r="J100" s="538">
        <f t="shared" si="9"/>
        <v>1534590</v>
      </c>
    </row>
    <row r="101" spans="1:10" ht="36">
      <c r="A101" s="529" t="s">
        <v>496</v>
      </c>
      <c r="B101" s="790"/>
      <c r="C101" s="790"/>
      <c r="D101" s="792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8"/>
        <v>19883</v>
      </c>
      <c r="J101" s="538">
        <f t="shared" si="9"/>
        <v>16144996</v>
      </c>
    </row>
    <row r="102" spans="1:10" ht="16.5" customHeight="1">
      <c r="A102" s="529" t="s">
        <v>497</v>
      </c>
      <c r="B102" s="790" t="s">
        <v>1295</v>
      </c>
      <c r="C102" s="796" t="s">
        <v>1051</v>
      </c>
      <c r="D102" s="792" t="s">
        <v>1346</v>
      </c>
      <c r="E102" s="533" t="s">
        <v>1446</v>
      </c>
      <c r="F102" s="559" t="s">
        <v>1471</v>
      </c>
      <c r="G102" s="535">
        <v>1595</v>
      </c>
      <c r="H102" s="560">
        <v>24456.6</v>
      </c>
      <c r="I102" s="537">
        <f t="shared" si="8"/>
        <v>28858.787999999997</v>
      </c>
      <c r="J102" s="538">
        <f t="shared" si="9"/>
        <v>46029766.859999992</v>
      </c>
    </row>
    <row r="103" spans="1:10" ht="37.5" customHeight="1">
      <c r="A103" s="529" t="s">
        <v>498</v>
      </c>
      <c r="B103" s="790"/>
      <c r="C103" s="796"/>
      <c r="D103" s="792"/>
      <c r="E103" s="533" t="s">
        <v>1445</v>
      </c>
      <c r="F103" s="559" t="s">
        <v>1474</v>
      </c>
      <c r="G103" s="535">
        <v>2371</v>
      </c>
      <c r="H103" s="560">
        <v>8437.5</v>
      </c>
      <c r="I103" s="537">
        <f t="shared" si="8"/>
        <v>9956.25</v>
      </c>
      <c r="J103" s="538">
        <f t="shared" si="9"/>
        <v>23606268.75</v>
      </c>
    </row>
    <row r="104" spans="1:10" ht="16.5" customHeight="1">
      <c r="A104" s="529" t="s">
        <v>499</v>
      </c>
      <c r="B104" s="790" t="s">
        <v>1296</v>
      </c>
      <c r="C104" s="790" t="s">
        <v>93</v>
      </c>
      <c r="D104" s="792" t="s">
        <v>1346</v>
      </c>
      <c r="E104" s="533" t="s">
        <v>1447</v>
      </c>
      <c r="F104" s="559" t="s">
        <v>1475</v>
      </c>
      <c r="G104" s="535">
        <v>3389</v>
      </c>
      <c r="H104" s="560">
        <v>7336.8</v>
      </c>
      <c r="I104" s="537">
        <f t="shared" si="8"/>
        <v>8657.4240000000009</v>
      </c>
      <c r="J104" s="538">
        <f t="shared" si="9"/>
        <v>29340009.936000004</v>
      </c>
    </row>
    <row r="105" spans="1:10">
      <c r="A105" s="529" t="s">
        <v>500</v>
      </c>
      <c r="B105" s="790"/>
      <c r="C105" s="790"/>
      <c r="D105" s="792"/>
      <c r="E105" s="533" t="s">
        <v>1448</v>
      </c>
      <c r="F105" s="559" t="s">
        <v>1476</v>
      </c>
      <c r="G105" s="535">
        <v>598</v>
      </c>
      <c r="H105" s="560">
        <v>5502.6</v>
      </c>
      <c r="I105" s="537">
        <f t="shared" si="8"/>
        <v>6493.0680000000002</v>
      </c>
      <c r="J105" s="538">
        <f t="shared" si="9"/>
        <v>3882854.6640000003</v>
      </c>
    </row>
    <row r="106" spans="1:10" ht="16.5" customHeight="1">
      <c r="A106" s="529" t="s">
        <v>501</v>
      </c>
      <c r="B106" s="790" t="s">
        <v>1298</v>
      </c>
      <c r="C106" s="790" t="s">
        <v>1343</v>
      </c>
      <c r="D106" s="792" t="s">
        <v>1344</v>
      </c>
      <c r="E106" s="533"/>
      <c r="F106" s="559" t="s">
        <v>820</v>
      </c>
      <c r="G106" s="535">
        <v>54</v>
      </c>
      <c r="H106" s="560">
        <v>937</v>
      </c>
      <c r="I106" s="537">
        <f t="shared" si="8"/>
        <v>1105.6600000000001</v>
      </c>
      <c r="J106" s="538">
        <f t="shared" si="9"/>
        <v>59705.640000000007</v>
      </c>
    </row>
    <row r="107" spans="1:10">
      <c r="A107" s="529" t="s">
        <v>502</v>
      </c>
      <c r="B107" s="790"/>
      <c r="C107" s="790"/>
      <c r="D107" s="792"/>
      <c r="E107" s="533"/>
      <c r="F107" s="559" t="s">
        <v>821</v>
      </c>
      <c r="G107" s="535">
        <v>290</v>
      </c>
      <c r="H107" s="560">
        <v>19500</v>
      </c>
      <c r="I107" s="537">
        <f t="shared" si="8"/>
        <v>23010</v>
      </c>
      <c r="J107" s="538">
        <f t="shared" si="9"/>
        <v>6672900</v>
      </c>
    </row>
    <row r="108" spans="1:10">
      <c r="A108" s="529" t="s">
        <v>503</v>
      </c>
      <c r="B108" s="790"/>
      <c r="C108" s="790"/>
      <c r="D108" s="792"/>
      <c r="E108" s="533"/>
      <c r="F108" s="559" t="s">
        <v>822</v>
      </c>
      <c r="G108" s="535">
        <v>14</v>
      </c>
      <c r="H108" s="560">
        <v>195</v>
      </c>
      <c r="I108" s="537">
        <f t="shared" si="8"/>
        <v>230.1</v>
      </c>
      <c r="J108" s="538">
        <f t="shared" si="9"/>
        <v>3221.4</v>
      </c>
    </row>
    <row r="109" spans="1:10" ht="90">
      <c r="A109" s="529" t="s">
        <v>504</v>
      </c>
      <c r="B109" s="790" t="s">
        <v>1298</v>
      </c>
      <c r="C109" s="790" t="s">
        <v>1355</v>
      </c>
      <c r="D109" s="792" t="s">
        <v>1349</v>
      </c>
      <c r="E109" s="533"/>
      <c r="F109" s="559" t="s">
        <v>1384</v>
      </c>
      <c r="G109" s="535">
        <v>2380</v>
      </c>
      <c r="H109" s="581">
        <v>26500</v>
      </c>
      <c r="I109" s="537">
        <f t="shared" si="8"/>
        <v>31270</v>
      </c>
      <c r="J109" s="538">
        <f t="shared" si="9"/>
        <v>74422600</v>
      </c>
    </row>
    <row r="110" spans="1:10" ht="126">
      <c r="A110" s="529" t="s">
        <v>505</v>
      </c>
      <c r="B110" s="790"/>
      <c r="C110" s="790"/>
      <c r="D110" s="792"/>
      <c r="E110" s="533"/>
      <c r="F110" s="559" t="s">
        <v>1385</v>
      </c>
      <c r="G110" s="535">
        <v>238</v>
      </c>
      <c r="H110" s="581">
        <v>24600</v>
      </c>
      <c r="I110" s="537">
        <f t="shared" si="8"/>
        <v>29028</v>
      </c>
      <c r="J110" s="538">
        <f t="shared" si="9"/>
        <v>6908664</v>
      </c>
    </row>
    <row r="111" spans="1:10" ht="144">
      <c r="A111" s="529" t="s">
        <v>506</v>
      </c>
      <c r="B111" s="790"/>
      <c r="C111" s="790"/>
      <c r="D111" s="792"/>
      <c r="E111" s="533"/>
      <c r="F111" s="559" t="s">
        <v>1386</v>
      </c>
      <c r="G111" s="535">
        <v>724</v>
      </c>
      <c r="H111" s="581">
        <v>9990</v>
      </c>
      <c r="I111" s="537">
        <f t="shared" si="8"/>
        <v>11788.2</v>
      </c>
      <c r="J111" s="538">
        <f t="shared" si="9"/>
        <v>8534656.8000000007</v>
      </c>
    </row>
    <row r="112" spans="1:10" ht="36">
      <c r="A112" s="529" t="s">
        <v>507</v>
      </c>
      <c r="B112" s="790"/>
      <c r="C112" s="790"/>
      <c r="D112" s="792"/>
      <c r="E112" s="533"/>
      <c r="F112" s="559" t="s">
        <v>1387</v>
      </c>
      <c r="G112" s="535">
        <v>2380</v>
      </c>
      <c r="H112" s="581">
        <v>3200</v>
      </c>
      <c r="I112" s="537">
        <f t="shared" si="8"/>
        <v>3776</v>
      </c>
      <c r="J112" s="538">
        <f t="shared" si="9"/>
        <v>8986880</v>
      </c>
    </row>
    <row r="113" spans="1:10" ht="36">
      <c r="A113" s="529" t="s">
        <v>508</v>
      </c>
      <c r="B113" s="790"/>
      <c r="C113" s="790"/>
      <c r="D113" s="792"/>
      <c r="E113" s="533"/>
      <c r="F113" s="559" t="s">
        <v>1388</v>
      </c>
      <c r="G113" s="535">
        <v>2380</v>
      </c>
      <c r="H113" s="581">
        <v>1990</v>
      </c>
      <c r="I113" s="537">
        <f t="shared" si="8"/>
        <v>2348.1999999999998</v>
      </c>
      <c r="J113" s="538">
        <f t="shared" si="9"/>
        <v>5588716</v>
      </c>
    </row>
    <row r="114" spans="1:10" ht="16.5" customHeight="1">
      <c r="A114" s="529" t="s">
        <v>509</v>
      </c>
      <c r="B114" s="790" t="s">
        <v>1298</v>
      </c>
      <c r="C114" s="796" t="s">
        <v>1230</v>
      </c>
      <c r="D114" s="801"/>
      <c r="E114" s="535"/>
      <c r="F114" s="559" t="s">
        <v>1256</v>
      </c>
      <c r="G114" s="535">
        <v>1</v>
      </c>
      <c r="H114" s="560">
        <v>2795</v>
      </c>
      <c r="I114" s="537">
        <f t="shared" si="8"/>
        <v>3298.1</v>
      </c>
      <c r="J114" s="538">
        <f t="shared" si="9"/>
        <v>3298.1</v>
      </c>
    </row>
    <row r="115" spans="1:10" ht="54">
      <c r="A115" s="529" t="s">
        <v>510</v>
      </c>
      <c r="B115" s="790"/>
      <c r="C115" s="796"/>
      <c r="D115" s="801"/>
      <c r="E115" s="535"/>
      <c r="F115" s="559" t="s">
        <v>1255</v>
      </c>
      <c r="G115" s="535">
        <v>1</v>
      </c>
      <c r="H115" s="560">
        <v>3300</v>
      </c>
      <c r="I115" s="537">
        <f t="shared" si="8"/>
        <v>3894</v>
      </c>
      <c r="J115" s="538">
        <f t="shared" si="9"/>
        <v>3894</v>
      </c>
    </row>
    <row r="116" spans="1:10" ht="33" customHeight="1">
      <c r="A116" s="529" t="s">
        <v>511</v>
      </c>
      <c r="B116" s="790" t="s">
        <v>1297</v>
      </c>
      <c r="C116" s="790" t="s">
        <v>1350</v>
      </c>
      <c r="D116" s="792" t="s">
        <v>1349</v>
      </c>
      <c r="E116" s="533"/>
      <c r="F116" s="559" t="s">
        <v>1381</v>
      </c>
      <c r="G116" s="535">
        <v>2370</v>
      </c>
      <c r="H116" s="581">
        <v>9650</v>
      </c>
      <c r="I116" s="537">
        <f t="shared" si="8"/>
        <v>11387</v>
      </c>
      <c r="J116" s="538">
        <f t="shared" si="9"/>
        <v>26987190</v>
      </c>
    </row>
    <row r="117" spans="1:10" ht="108">
      <c r="A117" s="529" t="s">
        <v>512</v>
      </c>
      <c r="B117" s="790"/>
      <c r="C117" s="790"/>
      <c r="D117" s="792"/>
      <c r="E117" s="533"/>
      <c r="F117" s="559" t="s">
        <v>1382</v>
      </c>
      <c r="G117" s="535">
        <v>237</v>
      </c>
      <c r="H117" s="581"/>
      <c r="I117" s="537">
        <f t="shared" si="8"/>
        <v>0</v>
      </c>
      <c r="J117" s="538">
        <f t="shared" si="9"/>
        <v>0</v>
      </c>
    </row>
    <row r="118" spans="1:10" ht="126">
      <c r="A118" s="529" t="s">
        <v>513</v>
      </c>
      <c r="B118" s="790"/>
      <c r="C118" s="790"/>
      <c r="D118" s="792"/>
      <c r="E118" s="533"/>
      <c r="F118" s="559" t="s">
        <v>1383</v>
      </c>
      <c r="G118" s="535">
        <v>721</v>
      </c>
      <c r="H118" s="581">
        <v>5400</v>
      </c>
      <c r="I118" s="537">
        <f t="shared" si="8"/>
        <v>6372</v>
      </c>
      <c r="J118" s="538">
        <f t="shared" si="9"/>
        <v>4594212</v>
      </c>
    </row>
    <row r="119" spans="1:10" ht="90">
      <c r="A119" s="529" t="s">
        <v>514</v>
      </c>
      <c r="B119" s="531" t="s">
        <v>1304</v>
      </c>
      <c r="C119" s="531" t="s">
        <v>1358</v>
      </c>
      <c r="D119" s="532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8"/>
        <v>45890.2</v>
      </c>
      <c r="J119" s="538">
        <f t="shared" si="9"/>
        <v>22486198</v>
      </c>
    </row>
    <row r="120" spans="1:10" ht="16.5" customHeight="1">
      <c r="A120" s="529" t="s">
        <v>515</v>
      </c>
      <c r="B120" s="790" t="s">
        <v>1127</v>
      </c>
      <c r="C120" s="790" t="s">
        <v>1342</v>
      </c>
      <c r="D120" s="79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8"/>
        <v>531</v>
      </c>
      <c r="J120" s="538">
        <f t="shared" si="9"/>
        <v>1062</v>
      </c>
    </row>
    <row r="121" spans="1:10" ht="36">
      <c r="A121" s="529" t="s">
        <v>516</v>
      </c>
      <c r="B121" s="790"/>
      <c r="C121" s="790"/>
      <c r="D121" s="792"/>
      <c r="E121" s="533"/>
      <c r="F121" s="534" t="s">
        <v>1113</v>
      </c>
      <c r="G121" s="578">
        <v>2</v>
      </c>
      <c r="H121" s="581">
        <v>330</v>
      </c>
      <c r="I121" s="537">
        <f t="shared" si="8"/>
        <v>389.4</v>
      </c>
      <c r="J121" s="538">
        <f t="shared" si="9"/>
        <v>778.8</v>
      </c>
    </row>
    <row r="122" spans="1:10" ht="36">
      <c r="A122" s="529" t="s">
        <v>517</v>
      </c>
      <c r="B122" s="790"/>
      <c r="C122" s="790"/>
      <c r="D122" s="792"/>
      <c r="E122" s="533"/>
      <c r="F122" s="534" t="s">
        <v>1114</v>
      </c>
      <c r="G122" s="578">
        <v>2</v>
      </c>
      <c r="H122" s="581">
        <v>185.46</v>
      </c>
      <c r="I122" s="537">
        <f t="shared" ref="I122:I153" si="10">H122*0.18+H122</f>
        <v>218.84280000000001</v>
      </c>
      <c r="J122" s="538">
        <f t="shared" ref="J122:J153" si="11">I122*G122</f>
        <v>437.68560000000002</v>
      </c>
    </row>
    <row r="123" spans="1:10">
      <c r="A123" s="529" t="s">
        <v>518</v>
      </c>
      <c r="B123" s="790"/>
      <c r="C123" s="790"/>
      <c r="D123" s="792"/>
      <c r="E123" s="533"/>
      <c r="F123" s="534" t="s">
        <v>1115</v>
      </c>
      <c r="G123" s="578">
        <v>2</v>
      </c>
      <c r="H123" s="581">
        <v>127.1</v>
      </c>
      <c r="I123" s="537">
        <f t="shared" si="10"/>
        <v>149.97799999999998</v>
      </c>
      <c r="J123" s="538">
        <f t="shared" si="11"/>
        <v>299.95599999999996</v>
      </c>
    </row>
    <row r="124" spans="1:10" ht="36">
      <c r="A124" s="529" t="s">
        <v>519</v>
      </c>
      <c r="B124" s="790"/>
      <c r="C124" s="790"/>
      <c r="D124" s="792"/>
      <c r="E124" s="533"/>
      <c r="F124" s="534" t="s">
        <v>1116</v>
      </c>
      <c r="G124" s="578">
        <v>2</v>
      </c>
      <c r="H124" s="581">
        <v>52.48</v>
      </c>
      <c r="I124" s="537">
        <f t="shared" si="10"/>
        <v>61.926399999999994</v>
      </c>
      <c r="J124" s="538">
        <f t="shared" si="11"/>
        <v>123.85279999999999</v>
      </c>
    </row>
    <row r="125" spans="1:10" ht="54">
      <c r="A125" s="529" t="s">
        <v>520</v>
      </c>
      <c r="B125" s="790"/>
      <c r="C125" s="790"/>
      <c r="D125" s="792"/>
      <c r="E125" s="533"/>
      <c r="F125" s="534" t="s">
        <v>1117</v>
      </c>
      <c r="G125" s="578">
        <v>2</v>
      </c>
      <c r="H125" s="581">
        <v>400</v>
      </c>
      <c r="I125" s="537">
        <f t="shared" si="10"/>
        <v>472</v>
      </c>
      <c r="J125" s="538">
        <f t="shared" si="11"/>
        <v>944</v>
      </c>
    </row>
    <row r="126" spans="1:10">
      <c r="A126" s="529" t="s">
        <v>521</v>
      </c>
      <c r="B126" s="790"/>
      <c r="C126" s="790"/>
      <c r="D126" s="792"/>
      <c r="E126" s="533"/>
      <c r="F126" s="534" t="s">
        <v>1118</v>
      </c>
      <c r="G126" s="578">
        <v>2</v>
      </c>
      <c r="H126" s="581">
        <v>634.72</v>
      </c>
      <c r="I126" s="537">
        <f t="shared" si="10"/>
        <v>748.96960000000001</v>
      </c>
      <c r="J126" s="538">
        <f t="shared" si="11"/>
        <v>1497.9392</v>
      </c>
    </row>
    <row r="127" spans="1:10">
      <c r="A127" s="529" t="s">
        <v>522</v>
      </c>
      <c r="B127" s="790"/>
      <c r="C127" s="790"/>
      <c r="D127" s="792"/>
      <c r="E127" s="533"/>
      <c r="F127" s="534" t="s">
        <v>1119</v>
      </c>
      <c r="G127" s="578">
        <v>2</v>
      </c>
      <c r="H127" s="581">
        <v>650.85</v>
      </c>
      <c r="I127" s="537">
        <f t="shared" si="10"/>
        <v>768.00300000000004</v>
      </c>
      <c r="J127" s="538">
        <f t="shared" si="11"/>
        <v>1536.0060000000001</v>
      </c>
    </row>
    <row r="128" spans="1:10">
      <c r="A128" s="529" t="s">
        <v>523</v>
      </c>
      <c r="B128" s="790"/>
      <c r="C128" s="790"/>
      <c r="D128" s="792"/>
      <c r="E128" s="533"/>
      <c r="F128" s="534" t="s">
        <v>1120</v>
      </c>
      <c r="G128" s="578">
        <v>2</v>
      </c>
      <c r="H128" s="581">
        <v>142.5</v>
      </c>
      <c r="I128" s="537">
        <f t="shared" si="10"/>
        <v>168.15</v>
      </c>
      <c r="J128" s="538">
        <f t="shared" si="11"/>
        <v>336.3</v>
      </c>
    </row>
    <row r="129" spans="1:10">
      <c r="A129" s="529" t="s">
        <v>524</v>
      </c>
      <c r="B129" s="790"/>
      <c r="C129" s="790"/>
      <c r="D129" s="792"/>
      <c r="E129" s="533"/>
      <c r="F129" s="534" t="s">
        <v>1121</v>
      </c>
      <c r="G129" s="578">
        <v>2</v>
      </c>
      <c r="H129" s="581">
        <v>130.41</v>
      </c>
      <c r="I129" s="537">
        <f t="shared" si="10"/>
        <v>153.88380000000001</v>
      </c>
      <c r="J129" s="538">
        <f t="shared" si="11"/>
        <v>307.76760000000002</v>
      </c>
    </row>
    <row r="130" spans="1:10">
      <c r="A130" s="529" t="s">
        <v>525</v>
      </c>
      <c r="B130" s="790"/>
      <c r="C130" s="790"/>
      <c r="D130" s="792"/>
      <c r="E130" s="533"/>
      <c r="F130" s="534" t="s">
        <v>1122</v>
      </c>
      <c r="G130" s="578">
        <v>2</v>
      </c>
      <c r="H130" s="581">
        <v>116.25</v>
      </c>
      <c r="I130" s="537">
        <f t="shared" si="10"/>
        <v>137.17500000000001</v>
      </c>
      <c r="J130" s="538">
        <f t="shared" si="11"/>
        <v>274.35000000000002</v>
      </c>
    </row>
    <row r="131" spans="1:10" ht="54">
      <c r="A131" s="529" t="s">
        <v>526</v>
      </c>
      <c r="B131" s="790"/>
      <c r="C131" s="790"/>
      <c r="D131" s="792"/>
      <c r="E131" s="533"/>
      <c r="F131" s="534" t="s">
        <v>1128</v>
      </c>
      <c r="G131" s="578">
        <v>1</v>
      </c>
      <c r="H131" s="581">
        <v>650</v>
      </c>
      <c r="I131" s="537">
        <f t="shared" si="10"/>
        <v>767</v>
      </c>
      <c r="J131" s="538">
        <f t="shared" si="11"/>
        <v>767</v>
      </c>
    </row>
    <row r="132" spans="1:10" ht="36">
      <c r="A132" s="529" t="s">
        <v>527</v>
      </c>
      <c r="B132" s="790"/>
      <c r="C132" s="790"/>
      <c r="D132" s="792"/>
      <c r="E132" s="533"/>
      <c r="F132" s="534" t="s">
        <v>1123</v>
      </c>
      <c r="G132" s="578">
        <v>2</v>
      </c>
      <c r="H132" s="581">
        <v>470</v>
      </c>
      <c r="I132" s="537">
        <f t="shared" si="10"/>
        <v>554.6</v>
      </c>
      <c r="J132" s="538">
        <f t="shared" si="11"/>
        <v>1109.2</v>
      </c>
    </row>
    <row r="133" spans="1:10" ht="36">
      <c r="A133" s="529" t="s">
        <v>528</v>
      </c>
      <c r="B133" s="790"/>
      <c r="C133" s="790"/>
      <c r="D133" s="792"/>
      <c r="E133" s="533"/>
      <c r="F133" s="534" t="s">
        <v>1124</v>
      </c>
      <c r="G133" s="578">
        <v>1</v>
      </c>
      <c r="H133" s="581">
        <v>825.15</v>
      </c>
      <c r="I133" s="537">
        <f t="shared" si="10"/>
        <v>973.67699999999991</v>
      </c>
      <c r="J133" s="538">
        <f t="shared" si="11"/>
        <v>973.67699999999991</v>
      </c>
    </row>
    <row r="134" spans="1:10">
      <c r="A134" s="529" t="s">
        <v>529</v>
      </c>
      <c r="B134" s="790"/>
      <c r="C134" s="790"/>
      <c r="D134" s="792"/>
      <c r="E134" s="533"/>
      <c r="F134" s="534" t="s">
        <v>1125</v>
      </c>
      <c r="G134" s="578">
        <v>1</v>
      </c>
      <c r="H134" s="581">
        <v>540</v>
      </c>
      <c r="I134" s="537">
        <f t="shared" si="10"/>
        <v>637.20000000000005</v>
      </c>
      <c r="J134" s="538">
        <f t="shared" si="11"/>
        <v>637.20000000000005</v>
      </c>
    </row>
    <row r="135" spans="1:10" ht="54">
      <c r="A135" s="529" t="s">
        <v>530</v>
      </c>
      <c r="B135" s="790"/>
      <c r="C135" s="790"/>
      <c r="D135" s="792"/>
      <c r="E135" s="533"/>
      <c r="F135" s="534" t="s">
        <v>1112</v>
      </c>
      <c r="G135" s="578">
        <v>2</v>
      </c>
      <c r="H135" s="581">
        <v>471.56</v>
      </c>
      <c r="I135" s="537">
        <f t="shared" si="10"/>
        <v>556.44079999999997</v>
      </c>
      <c r="J135" s="538">
        <f t="shared" si="11"/>
        <v>1112.8815999999999</v>
      </c>
    </row>
    <row r="136" spans="1:10" ht="16.5" customHeight="1">
      <c r="A136" s="529" t="s">
        <v>531</v>
      </c>
      <c r="B136" s="790" t="s">
        <v>1306</v>
      </c>
      <c r="C136" s="796" t="s">
        <v>1354</v>
      </c>
      <c r="D136" s="792" t="s">
        <v>1353</v>
      </c>
      <c r="E136" s="533"/>
      <c r="F136" s="559" t="s">
        <v>1389</v>
      </c>
      <c r="G136" s="535">
        <v>108</v>
      </c>
      <c r="H136" s="560">
        <v>260</v>
      </c>
      <c r="I136" s="537">
        <f t="shared" si="10"/>
        <v>306.8</v>
      </c>
      <c r="J136" s="538">
        <f t="shared" si="11"/>
        <v>33134.400000000001</v>
      </c>
    </row>
    <row r="137" spans="1:10" ht="36">
      <c r="A137" s="529" t="s">
        <v>532</v>
      </c>
      <c r="B137" s="790"/>
      <c r="C137" s="796"/>
      <c r="D137" s="792"/>
      <c r="E137" s="533"/>
      <c r="F137" s="559" t="s">
        <v>1390</v>
      </c>
      <c r="G137" s="535">
        <v>8376</v>
      </c>
      <c r="H137" s="560">
        <v>260</v>
      </c>
      <c r="I137" s="537">
        <f t="shared" si="10"/>
        <v>306.8</v>
      </c>
      <c r="J137" s="538">
        <f t="shared" si="11"/>
        <v>2569756.8000000003</v>
      </c>
    </row>
    <row r="138" spans="1:10" ht="36">
      <c r="A138" s="529" t="s">
        <v>533</v>
      </c>
      <c r="B138" s="790"/>
      <c r="C138" s="796"/>
      <c r="D138" s="792"/>
      <c r="E138" s="533"/>
      <c r="F138" s="559" t="s">
        <v>1391</v>
      </c>
      <c r="G138" s="535">
        <v>1176</v>
      </c>
      <c r="H138" s="560">
        <v>260</v>
      </c>
      <c r="I138" s="537">
        <f t="shared" si="10"/>
        <v>306.8</v>
      </c>
      <c r="J138" s="538">
        <f t="shared" si="11"/>
        <v>360796.8</v>
      </c>
    </row>
    <row r="139" spans="1:10" ht="36">
      <c r="A139" s="529" t="s">
        <v>534</v>
      </c>
      <c r="B139" s="790"/>
      <c r="C139" s="796"/>
      <c r="D139" s="792"/>
      <c r="E139" s="533"/>
      <c r="F139" s="559" t="s">
        <v>1392</v>
      </c>
      <c r="G139" s="535">
        <v>2160</v>
      </c>
      <c r="H139" s="560">
        <v>260</v>
      </c>
      <c r="I139" s="537">
        <f t="shared" si="10"/>
        <v>306.8</v>
      </c>
      <c r="J139" s="538">
        <f t="shared" si="11"/>
        <v>662688</v>
      </c>
    </row>
    <row r="140" spans="1:10" ht="36">
      <c r="A140" s="529" t="s">
        <v>535</v>
      </c>
      <c r="B140" s="790"/>
      <c r="C140" s="796"/>
      <c r="D140" s="792"/>
      <c r="E140" s="533"/>
      <c r="F140" s="559" t="s">
        <v>1393</v>
      </c>
      <c r="G140" s="535">
        <v>4464</v>
      </c>
      <c r="H140" s="560">
        <v>260</v>
      </c>
      <c r="I140" s="537">
        <f t="shared" si="10"/>
        <v>306.8</v>
      </c>
      <c r="J140" s="538">
        <f t="shared" si="11"/>
        <v>1369555.2</v>
      </c>
    </row>
    <row r="141" spans="1:10" ht="36">
      <c r="A141" s="529" t="s">
        <v>536</v>
      </c>
      <c r="B141" s="790"/>
      <c r="C141" s="796"/>
      <c r="D141" s="792"/>
      <c r="E141" s="533"/>
      <c r="F141" s="559" t="s">
        <v>1394</v>
      </c>
      <c r="G141" s="535">
        <v>9120</v>
      </c>
      <c r="H141" s="560">
        <v>260</v>
      </c>
      <c r="I141" s="537">
        <f t="shared" si="10"/>
        <v>306.8</v>
      </c>
      <c r="J141" s="538">
        <f t="shared" si="11"/>
        <v>2798016</v>
      </c>
    </row>
    <row r="142" spans="1:10" ht="36">
      <c r="A142" s="529" t="s">
        <v>537</v>
      </c>
      <c r="B142" s="790"/>
      <c r="C142" s="796"/>
      <c r="D142" s="792"/>
      <c r="E142" s="533"/>
      <c r="F142" s="559" t="s">
        <v>1395</v>
      </c>
      <c r="G142" s="535">
        <v>2400</v>
      </c>
      <c r="H142" s="560">
        <v>260</v>
      </c>
      <c r="I142" s="537">
        <f t="shared" si="10"/>
        <v>306.8</v>
      </c>
      <c r="J142" s="538">
        <f t="shared" si="11"/>
        <v>736320</v>
      </c>
    </row>
    <row r="143" spans="1:10" ht="36">
      <c r="A143" s="529" t="s">
        <v>538</v>
      </c>
      <c r="B143" s="790"/>
      <c r="C143" s="796"/>
      <c r="D143" s="792"/>
      <c r="E143" s="533"/>
      <c r="F143" s="559" t="s">
        <v>1396</v>
      </c>
      <c r="G143" s="535">
        <v>20160</v>
      </c>
      <c r="H143" s="560">
        <v>260</v>
      </c>
      <c r="I143" s="537">
        <f t="shared" si="10"/>
        <v>306.8</v>
      </c>
      <c r="J143" s="538">
        <f t="shared" si="11"/>
        <v>6185088</v>
      </c>
    </row>
    <row r="144" spans="1:10" ht="36">
      <c r="A144" s="529" t="s">
        <v>539</v>
      </c>
      <c r="B144" s="790"/>
      <c r="C144" s="796"/>
      <c r="D144" s="792"/>
      <c r="E144" s="533"/>
      <c r="F144" s="559" t="s">
        <v>1397</v>
      </c>
      <c r="G144" s="535">
        <v>16920</v>
      </c>
      <c r="H144" s="560">
        <v>260</v>
      </c>
      <c r="I144" s="537">
        <f t="shared" si="10"/>
        <v>306.8</v>
      </c>
      <c r="J144" s="538">
        <f t="shared" si="11"/>
        <v>5191056</v>
      </c>
    </row>
    <row r="145" spans="1:10" ht="36">
      <c r="A145" s="529" t="s">
        <v>540</v>
      </c>
      <c r="B145" s="790"/>
      <c r="C145" s="796"/>
      <c r="D145" s="792"/>
      <c r="E145" s="533"/>
      <c r="F145" s="559" t="s">
        <v>1398</v>
      </c>
      <c r="G145" s="535">
        <v>1200</v>
      </c>
      <c r="H145" s="560">
        <v>260</v>
      </c>
      <c r="I145" s="537">
        <f t="shared" si="10"/>
        <v>306.8</v>
      </c>
      <c r="J145" s="538">
        <f t="shared" si="11"/>
        <v>368160</v>
      </c>
    </row>
    <row r="146" spans="1:10" ht="36">
      <c r="A146" s="529" t="s">
        <v>541</v>
      </c>
      <c r="B146" s="790"/>
      <c r="C146" s="796"/>
      <c r="D146" s="792"/>
      <c r="E146" s="533"/>
      <c r="F146" s="559" t="s">
        <v>1399</v>
      </c>
      <c r="G146" s="535">
        <v>1776</v>
      </c>
      <c r="H146" s="560">
        <v>260</v>
      </c>
      <c r="I146" s="537">
        <f t="shared" si="10"/>
        <v>306.8</v>
      </c>
      <c r="J146" s="538">
        <f t="shared" si="11"/>
        <v>544876.80000000005</v>
      </c>
    </row>
    <row r="147" spans="1:10" ht="36">
      <c r="A147" s="529" t="s">
        <v>542</v>
      </c>
      <c r="B147" s="790"/>
      <c r="C147" s="796"/>
      <c r="D147" s="792"/>
      <c r="E147" s="533"/>
      <c r="F147" s="559" t="s">
        <v>1400</v>
      </c>
      <c r="G147" s="535">
        <v>6024</v>
      </c>
      <c r="H147" s="560">
        <v>260</v>
      </c>
      <c r="I147" s="537">
        <f t="shared" si="10"/>
        <v>306.8</v>
      </c>
      <c r="J147" s="538">
        <f t="shared" si="11"/>
        <v>1848163.2</v>
      </c>
    </row>
    <row r="148" spans="1:10" ht="36">
      <c r="A148" s="529" t="s">
        <v>543</v>
      </c>
      <c r="B148" s="790"/>
      <c r="C148" s="796"/>
      <c r="D148" s="792"/>
      <c r="E148" s="533"/>
      <c r="F148" s="559" t="s">
        <v>1401</v>
      </c>
      <c r="G148" s="535">
        <v>3072</v>
      </c>
      <c r="H148" s="560">
        <v>260</v>
      </c>
      <c r="I148" s="537">
        <f t="shared" si="10"/>
        <v>306.8</v>
      </c>
      <c r="J148" s="538">
        <f t="shared" si="11"/>
        <v>942489.60000000009</v>
      </c>
    </row>
    <row r="149" spans="1:10">
      <c r="A149" s="529" t="s">
        <v>544</v>
      </c>
      <c r="B149" s="531" t="s">
        <v>1236</v>
      </c>
      <c r="C149" s="566" t="s">
        <v>1235</v>
      </c>
      <c r="D149" s="567"/>
      <c r="E149" s="535"/>
      <c r="F149" s="559" t="s">
        <v>258</v>
      </c>
      <c r="G149" s="535">
        <v>124</v>
      </c>
      <c r="H149" s="560">
        <v>4000</v>
      </c>
      <c r="I149" s="537">
        <f t="shared" si="10"/>
        <v>4720</v>
      </c>
      <c r="J149" s="538">
        <f t="shared" si="11"/>
        <v>585280</v>
      </c>
    </row>
    <row r="150" spans="1:10" ht="33" customHeight="1">
      <c r="A150" s="529" t="s">
        <v>545</v>
      </c>
      <c r="B150" s="806" t="s">
        <v>1312</v>
      </c>
      <c r="C150" s="808" t="s">
        <v>1311</v>
      </c>
      <c r="D150" s="808" t="s">
        <v>1352</v>
      </c>
      <c r="E150" s="535"/>
      <c r="F150" s="559" t="s">
        <v>307</v>
      </c>
      <c r="G150" s="535">
        <v>1</v>
      </c>
      <c r="H150" s="560">
        <v>4405</v>
      </c>
      <c r="I150" s="537">
        <f t="shared" si="10"/>
        <v>5197.8999999999996</v>
      </c>
      <c r="J150" s="538">
        <f t="shared" si="11"/>
        <v>5197.8999999999996</v>
      </c>
    </row>
    <row r="151" spans="1:10" ht="54">
      <c r="A151" s="529" t="s">
        <v>546</v>
      </c>
      <c r="B151" s="807"/>
      <c r="C151" s="809"/>
      <c r="D151" s="809"/>
      <c r="E151" s="535"/>
      <c r="F151" s="559" t="s">
        <v>308</v>
      </c>
      <c r="G151" s="535">
        <v>2</v>
      </c>
      <c r="H151" s="560">
        <v>58480</v>
      </c>
      <c r="I151" s="537">
        <f t="shared" si="10"/>
        <v>69006.399999999994</v>
      </c>
      <c r="J151" s="538">
        <f t="shared" si="11"/>
        <v>138012.79999999999</v>
      </c>
    </row>
    <row r="152" spans="1:10" ht="36">
      <c r="A152" s="529" t="s">
        <v>547</v>
      </c>
      <c r="B152" s="807"/>
      <c r="C152" s="809"/>
      <c r="D152" s="809"/>
      <c r="E152" s="535"/>
      <c r="F152" s="559" t="s">
        <v>309</v>
      </c>
      <c r="G152" s="535">
        <v>2</v>
      </c>
      <c r="H152" s="560">
        <v>1815</v>
      </c>
      <c r="I152" s="537">
        <f t="shared" si="10"/>
        <v>2141.6999999999998</v>
      </c>
      <c r="J152" s="538">
        <f t="shared" si="11"/>
        <v>4283.3999999999996</v>
      </c>
    </row>
    <row r="153" spans="1:10" ht="36">
      <c r="A153" s="529" t="s">
        <v>548</v>
      </c>
      <c r="B153" s="807"/>
      <c r="C153" s="809"/>
      <c r="D153" s="809"/>
      <c r="E153" s="535"/>
      <c r="F153" s="559" t="s">
        <v>311</v>
      </c>
      <c r="G153" s="535">
        <v>1</v>
      </c>
      <c r="H153" s="560">
        <v>236490</v>
      </c>
      <c r="I153" s="537">
        <f t="shared" si="10"/>
        <v>279058.2</v>
      </c>
      <c r="J153" s="538">
        <f t="shared" si="11"/>
        <v>279058.2</v>
      </c>
    </row>
    <row r="154" spans="1:10" ht="54">
      <c r="A154" s="529" t="s">
        <v>549</v>
      </c>
      <c r="B154" s="804"/>
      <c r="C154" s="810"/>
      <c r="D154" s="810"/>
      <c r="E154" s="535"/>
      <c r="F154" s="559" t="s">
        <v>313</v>
      </c>
      <c r="G154" s="535">
        <v>100</v>
      </c>
      <c r="H154" s="560">
        <v>160</v>
      </c>
      <c r="I154" s="537">
        <f t="shared" ref="I154:I185" si="12">H154*0.18+H154</f>
        <v>188.8</v>
      </c>
      <c r="J154" s="538">
        <f t="shared" ref="J154:J185" si="13">I154*G154</f>
        <v>18880</v>
      </c>
    </row>
    <row r="155" spans="1:10" ht="16.5" customHeight="1">
      <c r="A155" s="529" t="s">
        <v>550</v>
      </c>
      <c r="B155" s="790" t="s">
        <v>1243</v>
      </c>
      <c r="C155" s="790" t="s">
        <v>1332</v>
      </c>
      <c r="D155" s="792" t="s">
        <v>1333</v>
      </c>
      <c r="E155" s="533" t="s">
        <v>412</v>
      </c>
      <c r="F155" s="559" t="s">
        <v>816</v>
      </c>
      <c r="G155" s="535">
        <v>1</v>
      </c>
      <c r="H155" s="560">
        <v>5084.75</v>
      </c>
      <c r="I155" s="537">
        <f t="shared" si="12"/>
        <v>6000.0050000000001</v>
      </c>
      <c r="J155" s="538">
        <f t="shared" si="13"/>
        <v>6000.0050000000001</v>
      </c>
    </row>
    <row r="156" spans="1:10">
      <c r="A156" s="529" t="s">
        <v>551</v>
      </c>
      <c r="B156" s="790"/>
      <c r="C156" s="790"/>
      <c r="D156" s="792"/>
      <c r="E156" s="533" t="s">
        <v>552</v>
      </c>
      <c r="F156" s="559" t="s">
        <v>1459</v>
      </c>
      <c r="G156" s="535">
        <v>150</v>
      </c>
      <c r="H156" s="560">
        <v>279.66000000000003</v>
      </c>
      <c r="I156" s="537">
        <f t="shared" si="12"/>
        <v>329.99880000000002</v>
      </c>
      <c r="J156" s="538">
        <f t="shared" si="13"/>
        <v>49499.82</v>
      </c>
    </row>
    <row r="157" spans="1:10" ht="16.5" customHeight="1">
      <c r="A157" s="529" t="s">
        <v>552</v>
      </c>
      <c r="B157" s="790" t="s">
        <v>1359</v>
      </c>
      <c r="C157" s="796"/>
      <c r="D157" s="792" t="s">
        <v>1352</v>
      </c>
      <c r="E157" s="533"/>
      <c r="F157" s="559" t="s">
        <v>1002</v>
      </c>
      <c r="G157" s="535">
        <v>20</v>
      </c>
      <c r="H157" s="560">
        <v>16500</v>
      </c>
      <c r="I157" s="537">
        <f t="shared" si="12"/>
        <v>19470</v>
      </c>
      <c r="J157" s="538">
        <f t="shared" si="13"/>
        <v>389400</v>
      </c>
    </row>
    <row r="158" spans="1:10" ht="36">
      <c r="A158" s="529" t="s">
        <v>553</v>
      </c>
      <c r="B158" s="790"/>
      <c r="C158" s="796"/>
      <c r="D158" s="792"/>
      <c r="E158" s="533"/>
      <c r="F158" s="559" t="s">
        <v>1003</v>
      </c>
      <c r="G158" s="535">
        <v>20</v>
      </c>
      <c r="H158" s="560">
        <v>12000</v>
      </c>
      <c r="I158" s="537">
        <f t="shared" si="12"/>
        <v>14160</v>
      </c>
      <c r="J158" s="538">
        <f t="shared" si="13"/>
        <v>283200</v>
      </c>
    </row>
    <row r="159" spans="1:10" ht="36">
      <c r="A159" s="529" t="s">
        <v>554</v>
      </c>
      <c r="B159" s="790"/>
      <c r="C159" s="796"/>
      <c r="D159" s="792"/>
      <c r="E159" s="533"/>
      <c r="F159" s="559" t="s">
        <v>1004</v>
      </c>
      <c r="G159" s="535">
        <v>1910</v>
      </c>
      <c r="H159" s="560">
        <v>350</v>
      </c>
      <c r="I159" s="537">
        <f t="shared" si="12"/>
        <v>413</v>
      </c>
      <c r="J159" s="538">
        <f t="shared" si="13"/>
        <v>788830</v>
      </c>
    </row>
    <row r="160" spans="1:10" ht="36">
      <c r="A160" s="529" t="s">
        <v>555</v>
      </c>
      <c r="B160" s="790"/>
      <c r="C160" s="796"/>
      <c r="D160" s="792"/>
      <c r="E160" s="533"/>
      <c r="F160" s="577" t="s">
        <v>1005</v>
      </c>
      <c r="G160" s="569">
        <v>764</v>
      </c>
      <c r="H160" s="560">
        <v>11600</v>
      </c>
      <c r="I160" s="537">
        <f t="shared" si="12"/>
        <v>13688</v>
      </c>
      <c r="J160" s="538">
        <f t="shared" si="13"/>
        <v>10457632</v>
      </c>
    </row>
    <row r="161" spans="1:10" ht="36">
      <c r="A161" s="529" t="s">
        <v>556</v>
      </c>
      <c r="B161" s="790"/>
      <c r="C161" s="796"/>
      <c r="D161" s="792"/>
      <c r="E161" s="533"/>
      <c r="F161" s="559" t="s">
        <v>1006</v>
      </c>
      <c r="G161" s="535">
        <v>26</v>
      </c>
      <c r="H161" s="560">
        <v>16800</v>
      </c>
      <c r="I161" s="537">
        <f t="shared" si="12"/>
        <v>19824</v>
      </c>
      <c r="J161" s="538">
        <f t="shared" si="13"/>
        <v>515424</v>
      </c>
    </row>
    <row r="162" spans="1:10" ht="16.5" customHeight="1">
      <c r="A162" s="529" t="s">
        <v>557</v>
      </c>
      <c r="B162" s="790" t="s">
        <v>1360</v>
      </c>
      <c r="C162" s="796" t="s">
        <v>1361</v>
      </c>
      <c r="D162" s="792" t="s">
        <v>1353</v>
      </c>
      <c r="E162" s="533"/>
      <c r="F162" s="559" t="s">
        <v>1244</v>
      </c>
      <c r="G162" s="535">
        <v>270</v>
      </c>
      <c r="H162" s="560">
        <v>200</v>
      </c>
      <c r="I162" s="537">
        <f t="shared" si="12"/>
        <v>236</v>
      </c>
      <c r="J162" s="538">
        <f t="shared" si="13"/>
        <v>63720</v>
      </c>
    </row>
    <row r="163" spans="1:10" ht="36">
      <c r="A163" s="529" t="s">
        <v>558</v>
      </c>
      <c r="B163" s="790"/>
      <c r="C163" s="796"/>
      <c r="D163" s="792"/>
      <c r="E163" s="533"/>
      <c r="F163" s="559" t="s">
        <v>1245</v>
      </c>
      <c r="G163" s="535">
        <v>470</v>
      </c>
      <c r="H163" s="560">
        <v>200</v>
      </c>
      <c r="I163" s="537">
        <f t="shared" si="12"/>
        <v>236</v>
      </c>
      <c r="J163" s="538">
        <f t="shared" si="13"/>
        <v>110920</v>
      </c>
    </row>
    <row r="164" spans="1:10" ht="36">
      <c r="A164" s="529" t="s">
        <v>559</v>
      </c>
      <c r="B164" s="790"/>
      <c r="C164" s="796"/>
      <c r="D164" s="792"/>
      <c r="E164" s="533"/>
      <c r="F164" s="559" t="s">
        <v>1246</v>
      </c>
      <c r="G164" s="535">
        <v>28</v>
      </c>
      <c r="H164" s="560">
        <v>200</v>
      </c>
      <c r="I164" s="537">
        <f t="shared" si="12"/>
        <v>236</v>
      </c>
      <c r="J164" s="538">
        <f t="shared" si="13"/>
        <v>6608</v>
      </c>
    </row>
    <row r="165" spans="1:10" ht="36">
      <c r="A165" s="529" t="s">
        <v>560</v>
      </c>
      <c r="B165" s="790"/>
      <c r="C165" s="796"/>
      <c r="D165" s="792"/>
      <c r="E165" s="533"/>
      <c r="F165" s="559" t="s">
        <v>1247</v>
      </c>
      <c r="G165" s="535">
        <v>20</v>
      </c>
      <c r="H165" s="560">
        <v>200</v>
      </c>
      <c r="I165" s="537">
        <f t="shared" si="12"/>
        <v>236</v>
      </c>
      <c r="J165" s="538">
        <f t="shared" si="13"/>
        <v>4720</v>
      </c>
    </row>
    <row r="166" spans="1:10">
      <c r="A166" s="529" t="s">
        <v>561</v>
      </c>
      <c r="B166" s="790"/>
      <c r="C166" s="796"/>
      <c r="D166" s="792"/>
      <c r="E166" s="533"/>
      <c r="F166" s="559" t="s">
        <v>1248</v>
      </c>
      <c r="G166" s="535">
        <v>4500</v>
      </c>
      <c r="H166" s="560">
        <v>70</v>
      </c>
      <c r="I166" s="537">
        <f t="shared" si="12"/>
        <v>82.6</v>
      </c>
      <c r="J166" s="538">
        <f t="shared" si="13"/>
        <v>371700</v>
      </c>
    </row>
    <row r="167" spans="1:10">
      <c r="A167" s="529" t="s">
        <v>562</v>
      </c>
      <c r="B167" s="790"/>
      <c r="C167" s="796"/>
      <c r="D167" s="792"/>
      <c r="E167" s="533"/>
      <c r="F167" s="559" t="s">
        <v>1249</v>
      </c>
      <c r="G167" s="535">
        <v>4050</v>
      </c>
      <c r="H167" s="560">
        <v>70</v>
      </c>
      <c r="I167" s="537">
        <f t="shared" si="12"/>
        <v>82.6</v>
      </c>
      <c r="J167" s="538">
        <f t="shared" si="13"/>
        <v>334530</v>
      </c>
    </row>
    <row r="168" spans="1:10">
      <c r="A168" s="529" t="s">
        <v>563</v>
      </c>
      <c r="B168" s="790"/>
      <c r="C168" s="796"/>
      <c r="D168" s="792"/>
      <c r="E168" s="533"/>
      <c r="F168" s="559" t="s">
        <v>1250</v>
      </c>
      <c r="G168" s="535">
        <v>11700</v>
      </c>
      <c r="H168" s="560">
        <v>70</v>
      </c>
      <c r="I168" s="537">
        <f t="shared" si="12"/>
        <v>82.6</v>
      </c>
      <c r="J168" s="538">
        <f t="shared" si="13"/>
        <v>966419.99999999988</v>
      </c>
    </row>
    <row r="169" spans="1:10">
      <c r="A169" s="529" t="s">
        <v>564</v>
      </c>
      <c r="B169" s="790"/>
      <c r="C169" s="796"/>
      <c r="D169" s="792"/>
      <c r="E169" s="533"/>
      <c r="F169" s="559" t="s">
        <v>1251</v>
      </c>
      <c r="G169" s="535">
        <v>13950</v>
      </c>
      <c r="H169" s="560">
        <v>70</v>
      </c>
      <c r="I169" s="537">
        <f t="shared" si="12"/>
        <v>82.6</v>
      </c>
      <c r="J169" s="538">
        <f t="shared" si="13"/>
        <v>1152270</v>
      </c>
    </row>
    <row r="170" spans="1:10">
      <c r="A170" s="529" t="s">
        <v>565</v>
      </c>
      <c r="B170" s="790"/>
      <c r="C170" s="796"/>
      <c r="D170" s="792"/>
      <c r="E170" s="533"/>
      <c r="F170" s="559" t="s">
        <v>1252</v>
      </c>
      <c r="G170" s="535">
        <v>6912</v>
      </c>
      <c r="H170" s="560">
        <v>70</v>
      </c>
      <c r="I170" s="537">
        <f t="shared" si="12"/>
        <v>82.6</v>
      </c>
      <c r="J170" s="538">
        <f t="shared" si="13"/>
        <v>570931.19999999995</v>
      </c>
    </row>
    <row r="171" spans="1:10">
      <c r="A171" s="529" t="s">
        <v>566</v>
      </c>
      <c r="B171" s="790"/>
      <c r="C171" s="796"/>
      <c r="D171" s="792"/>
      <c r="E171" s="533"/>
      <c r="F171" s="559" t="s">
        <v>1254</v>
      </c>
      <c r="G171" s="535">
        <v>9450</v>
      </c>
      <c r="H171" s="560">
        <v>70</v>
      </c>
      <c r="I171" s="537">
        <f t="shared" si="12"/>
        <v>82.6</v>
      </c>
      <c r="J171" s="538">
        <f t="shared" si="13"/>
        <v>780570</v>
      </c>
    </row>
    <row r="172" spans="1:10">
      <c r="A172" s="529" t="s">
        <v>567</v>
      </c>
      <c r="B172" s="790"/>
      <c r="C172" s="796"/>
      <c r="D172" s="792"/>
      <c r="E172" s="533"/>
      <c r="F172" s="559" t="s">
        <v>1253</v>
      </c>
      <c r="G172" s="535">
        <v>3600</v>
      </c>
      <c r="H172" s="560">
        <v>70</v>
      </c>
      <c r="I172" s="537">
        <f t="shared" si="12"/>
        <v>82.6</v>
      </c>
      <c r="J172" s="538">
        <f t="shared" si="13"/>
        <v>297360</v>
      </c>
    </row>
    <row r="173" spans="1:10">
      <c r="A173" s="529" t="s">
        <v>568</v>
      </c>
      <c r="B173" s="531"/>
      <c r="C173" s="566" t="s">
        <v>1308</v>
      </c>
      <c r="D173" s="567"/>
      <c r="E173" s="535"/>
      <c r="F173" s="559" t="s">
        <v>891</v>
      </c>
      <c r="G173" s="535">
        <v>355</v>
      </c>
      <c r="H173" s="560">
        <v>300</v>
      </c>
      <c r="I173" s="537">
        <f t="shared" si="12"/>
        <v>354</v>
      </c>
      <c r="J173" s="538">
        <f t="shared" si="13"/>
        <v>125670</v>
      </c>
    </row>
    <row r="174" spans="1:10">
      <c r="A174" s="529" t="s">
        <v>569</v>
      </c>
      <c r="B174" s="531"/>
      <c r="C174" s="566" t="s">
        <v>1310</v>
      </c>
      <c r="D174" s="567"/>
      <c r="E174" s="535"/>
      <c r="F174" s="559" t="s">
        <v>728</v>
      </c>
      <c r="G174" s="535">
        <v>2</v>
      </c>
      <c r="H174" s="560">
        <v>3650</v>
      </c>
      <c r="I174" s="537">
        <f t="shared" si="12"/>
        <v>4307</v>
      </c>
      <c r="J174" s="538">
        <f t="shared" si="13"/>
        <v>8614</v>
      </c>
    </row>
    <row r="175" spans="1:10">
      <c r="A175" s="529" t="s">
        <v>570</v>
      </c>
      <c r="B175" s="531"/>
      <c r="C175" s="566" t="s">
        <v>1237</v>
      </c>
      <c r="D175" s="567"/>
      <c r="E175" s="535"/>
      <c r="F175" s="559" t="s">
        <v>893</v>
      </c>
      <c r="G175" s="535">
        <v>37</v>
      </c>
      <c r="H175" s="560">
        <v>4000</v>
      </c>
      <c r="I175" s="537">
        <f t="shared" si="12"/>
        <v>4720</v>
      </c>
      <c r="J175" s="538">
        <f t="shared" si="13"/>
        <v>174640</v>
      </c>
    </row>
    <row r="176" spans="1:10">
      <c r="A176" s="529" t="s">
        <v>571</v>
      </c>
      <c r="B176" s="531"/>
      <c r="C176" s="566" t="s">
        <v>1238</v>
      </c>
      <c r="D176" s="567"/>
      <c r="E176" s="535"/>
      <c r="F176" s="559" t="s">
        <v>892</v>
      </c>
      <c r="G176" s="535">
        <v>60</v>
      </c>
      <c r="H176" s="560">
        <v>1200</v>
      </c>
      <c r="I176" s="537">
        <f t="shared" si="12"/>
        <v>1416</v>
      </c>
      <c r="J176" s="538">
        <f t="shared" si="13"/>
        <v>84960</v>
      </c>
    </row>
    <row r="177" spans="1:11">
      <c r="A177" s="529" t="s">
        <v>572</v>
      </c>
      <c r="B177" s="531"/>
      <c r="C177" s="566"/>
      <c r="D177" s="567"/>
      <c r="E177" s="535"/>
      <c r="F177" s="559" t="s">
        <v>899</v>
      </c>
      <c r="G177" s="535">
        <v>14</v>
      </c>
      <c r="H177" s="560">
        <v>8100</v>
      </c>
      <c r="I177" s="537">
        <f t="shared" si="12"/>
        <v>9558</v>
      </c>
      <c r="J177" s="538">
        <f t="shared" si="13"/>
        <v>133812</v>
      </c>
    </row>
    <row r="178" spans="1:11" ht="36">
      <c r="A178" s="529" t="s">
        <v>573</v>
      </c>
      <c r="B178" s="531"/>
      <c r="C178" s="566"/>
      <c r="D178" s="567"/>
      <c r="E178" s="535"/>
      <c r="F178" s="559" t="s">
        <v>900</v>
      </c>
      <c r="G178" s="535">
        <v>7</v>
      </c>
      <c r="H178" s="560">
        <v>4145</v>
      </c>
      <c r="I178" s="537">
        <f t="shared" si="12"/>
        <v>4891.1000000000004</v>
      </c>
      <c r="J178" s="538">
        <f t="shared" si="13"/>
        <v>34237.700000000004</v>
      </c>
    </row>
    <row r="179" spans="1:11">
      <c r="A179" s="529" t="s">
        <v>574</v>
      </c>
      <c r="B179" s="531"/>
      <c r="C179" s="566"/>
      <c r="D179" s="567"/>
      <c r="E179" s="535"/>
      <c r="F179" s="559" t="s">
        <v>902</v>
      </c>
      <c r="G179" s="535">
        <v>16</v>
      </c>
      <c r="H179" s="560">
        <v>14300</v>
      </c>
      <c r="I179" s="537">
        <f t="shared" si="12"/>
        <v>16874</v>
      </c>
      <c r="J179" s="538">
        <f t="shared" si="13"/>
        <v>269984</v>
      </c>
    </row>
    <row r="180" spans="1:11" ht="36">
      <c r="A180" s="529" t="s">
        <v>575</v>
      </c>
      <c r="B180" s="531"/>
      <c r="C180" s="566"/>
      <c r="D180" s="567"/>
      <c r="E180" s="535"/>
      <c r="F180" s="559" t="s">
        <v>903</v>
      </c>
      <c r="G180" s="535">
        <v>5</v>
      </c>
      <c r="H180" s="560">
        <v>4800</v>
      </c>
      <c r="I180" s="537">
        <f t="shared" si="12"/>
        <v>5664</v>
      </c>
      <c r="J180" s="538">
        <f t="shared" si="13"/>
        <v>28320</v>
      </c>
    </row>
    <row r="181" spans="1:11">
      <c r="A181" s="529" t="s">
        <v>576</v>
      </c>
      <c r="B181" s="531"/>
      <c r="C181" s="566"/>
      <c r="D181" s="567"/>
      <c r="E181" s="535"/>
      <c r="F181" s="559" t="s">
        <v>904</v>
      </c>
      <c r="G181" s="535">
        <v>1</v>
      </c>
      <c r="H181" s="560">
        <v>7500</v>
      </c>
      <c r="I181" s="537">
        <f t="shared" si="12"/>
        <v>8850</v>
      </c>
      <c r="J181" s="538">
        <f t="shared" si="13"/>
        <v>8850</v>
      </c>
    </row>
    <row r="182" spans="1:11" ht="36">
      <c r="A182" s="529" t="s">
        <v>577</v>
      </c>
      <c r="B182" s="531"/>
      <c r="C182" s="566"/>
      <c r="D182" s="567"/>
      <c r="E182" s="535"/>
      <c r="F182" s="559" t="s">
        <v>905</v>
      </c>
      <c r="G182" s="535">
        <v>9</v>
      </c>
      <c r="H182" s="560">
        <v>7800</v>
      </c>
      <c r="I182" s="537">
        <f t="shared" si="12"/>
        <v>9204</v>
      </c>
      <c r="J182" s="538">
        <f t="shared" si="13"/>
        <v>82836</v>
      </c>
    </row>
    <row r="183" spans="1:11">
      <c r="A183" s="529" t="s">
        <v>578</v>
      </c>
      <c r="B183" s="531"/>
      <c r="C183" s="566"/>
      <c r="D183" s="567"/>
      <c r="E183" s="535"/>
      <c r="F183" s="559" t="s">
        <v>908</v>
      </c>
      <c r="G183" s="535">
        <v>2000</v>
      </c>
      <c r="H183" s="560">
        <v>67</v>
      </c>
      <c r="I183" s="537">
        <f t="shared" si="12"/>
        <v>79.06</v>
      </c>
      <c r="J183" s="538">
        <f t="shared" si="13"/>
        <v>158120</v>
      </c>
    </row>
    <row r="184" spans="1:11">
      <c r="A184" s="529" t="s">
        <v>579</v>
      </c>
      <c r="B184" s="531"/>
      <c r="C184" s="566"/>
      <c r="D184" s="567"/>
      <c r="E184" s="535"/>
      <c r="F184" s="559" t="s">
        <v>909</v>
      </c>
      <c r="G184" s="535">
        <v>720</v>
      </c>
      <c r="H184" s="560">
        <v>300</v>
      </c>
      <c r="I184" s="537">
        <f t="shared" si="12"/>
        <v>354</v>
      </c>
      <c r="J184" s="538">
        <f t="shared" si="13"/>
        <v>254880</v>
      </c>
    </row>
    <row r="185" spans="1:11">
      <c r="A185" s="529" t="s">
        <v>580</v>
      </c>
      <c r="B185" s="531"/>
      <c r="C185" s="566"/>
      <c r="D185" s="567"/>
      <c r="E185" s="535"/>
      <c r="F185" s="559" t="s">
        <v>870</v>
      </c>
      <c r="G185" s="535">
        <v>220</v>
      </c>
      <c r="H185" s="560">
        <v>34.200000000000003</v>
      </c>
      <c r="I185" s="537">
        <f t="shared" si="12"/>
        <v>40.356000000000002</v>
      </c>
      <c r="J185" s="538">
        <f t="shared" si="13"/>
        <v>8878.32</v>
      </c>
    </row>
    <row r="186" spans="1:11">
      <c r="A186" s="529" t="s">
        <v>581</v>
      </c>
      <c r="B186" s="531"/>
      <c r="C186" s="566"/>
      <c r="D186" s="567"/>
      <c r="E186" s="535"/>
      <c r="F186" s="559" t="s">
        <v>871</v>
      </c>
      <c r="G186" s="535">
        <v>100</v>
      </c>
      <c r="H186" s="560">
        <v>23.54</v>
      </c>
      <c r="I186" s="537">
        <f t="shared" ref="I186:I192" si="14">H186*0.18+H186</f>
        <v>27.777200000000001</v>
      </c>
      <c r="J186" s="538">
        <f t="shared" ref="J186:J192" si="15">I186*G186</f>
        <v>2777.7200000000003</v>
      </c>
    </row>
    <row r="187" spans="1:11">
      <c r="A187" s="529" t="s">
        <v>582</v>
      </c>
      <c r="B187" s="531"/>
      <c r="C187" s="566"/>
      <c r="D187" s="567"/>
      <c r="E187" s="535"/>
      <c r="F187" s="559" t="s">
        <v>712</v>
      </c>
      <c r="G187" s="535">
        <v>120</v>
      </c>
      <c r="H187" s="560">
        <v>2500</v>
      </c>
      <c r="I187" s="537">
        <f t="shared" si="14"/>
        <v>2950</v>
      </c>
      <c r="J187" s="538">
        <f t="shared" si="15"/>
        <v>354000</v>
      </c>
    </row>
    <row r="188" spans="1:11">
      <c r="A188" s="529" t="s">
        <v>583</v>
      </c>
      <c r="B188" s="531"/>
      <c r="C188" s="566"/>
      <c r="D188" s="567"/>
      <c r="E188" s="535"/>
      <c r="F188" s="559" t="s">
        <v>880</v>
      </c>
      <c r="G188" s="535">
        <v>280</v>
      </c>
      <c r="H188" s="560">
        <v>600</v>
      </c>
      <c r="I188" s="537">
        <f t="shared" si="14"/>
        <v>708</v>
      </c>
      <c r="J188" s="538">
        <f t="shared" si="15"/>
        <v>198240</v>
      </c>
    </row>
    <row r="189" spans="1:11">
      <c r="A189" s="529" t="s">
        <v>584</v>
      </c>
      <c r="B189" s="531"/>
      <c r="C189" s="566"/>
      <c r="D189" s="567"/>
      <c r="E189" s="535"/>
      <c r="F189" s="559" t="s">
        <v>882</v>
      </c>
      <c r="G189" s="535">
        <v>261</v>
      </c>
      <c r="H189" s="560">
        <v>360</v>
      </c>
      <c r="I189" s="537">
        <f t="shared" si="14"/>
        <v>424.8</v>
      </c>
      <c r="J189" s="538">
        <f t="shared" si="15"/>
        <v>110872.8</v>
      </c>
    </row>
    <row r="190" spans="1:11" ht="36">
      <c r="A190" s="529" t="s">
        <v>585</v>
      </c>
      <c r="B190" s="531"/>
      <c r="C190" s="566"/>
      <c r="D190" s="567"/>
      <c r="E190" s="535"/>
      <c r="F190" s="559" t="s">
        <v>885</v>
      </c>
      <c r="G190" s="535">
        <v>68</v>
      </c>
      <c r="H190" s="560">
        <v>9300</v>
      </c>
      <c r="I190" s="537">
        <f t="shared" si="14"/>
        <v>10974</v>
      </c>
      <c r="J190" s="538">
        <f t="shared" si="15"/>
        <v>746232</v>
      </c>
    </row>
    <row r="191" spans="1:11">
      <c r="A191" s="529" t="s">
        <v>586</v>
      </c>
      <c r="B191" s="531"/>
      <c r="C191" s="566"/>
      <c r="D191" s="567"/>
      <c r="E191" s="535"/>
      <c r="F191" s="559" t="s">
        <v>888</v>
      </c>
      <c r="G191" s="535">
        <v>1000</v>
      </c>
      <c r="H191" s="560">
        <v>4290</v>
      </c>
      <c r="I191" s="537">
        <f t="shared" si="14"/>
        <v>5062.2</v>
      </c>
      <c r="J191" s="538">
        <f t="shared" si="15"/>
        <v>5062200</v>
      </c>
    </row>
    <row r="192" spans="1:11" ht="36">
      <c r="A192" s="529" t="s">
        <v>587</v>
      </c>
      <c r="B192" s="531"/>
      <c r="C192" s="566" t="s">
        <v>1490</v>
      </c>
      <c r="D192" s="567"/>
      <c r="E192" s="535"/>
      <c r="F192" s="559" t="s">
        <v>889</v>
      </c>
      <c r="G192" s="535">
        <v>150</v>
      </c>
      <c r="H192" s="560">
        <v>700</v>
      </c>
      <c r="I192" s="537">
        <f t="shared" si="14"/>
        <v>826</v>
      </c>
      <c r="J192" s="538">
        <f t="shared" si="15"/>
        <v>123900</v>
      </c>
      <c r="K192" s="582">
        <v>42741</v>
      </c>
    </row>
    <row r="193" spans="1:10" ht="36">
      <c r="A193" s="529" t="s">
        <v>588</v>
      </c>
      <c r="B193" s="531"/>
      <c r="C193" s="566"/>
      <c r="D193" s="567"/>
      <c r="E193" s="535"/>
      <c r="F193" s="559" t="s">
        <v>898</v>
      </c>
      <c r="G193" s="535">
        <v>5</v>
      </c>
      <c r="H193" s="560">
        <v>2100</v>
      </c>
      <c r="I193" s="537">
        <f t="shared" ref="I193:I229" si="16">H193*0.18+H193</f>
        <v>2478</v>
      </c>
      <c r="J193" s="538">
        <f t="shared" ref="J193:J229" si="17">I193*G193</f>
        <v>12390</v>
      </c>
    </row>
    <row r="194" spans="1:10">
      <c r="A194" s="529" t="s">
        <v>589</v>
      </c>
      <c r="B194" s="531"/>
      <c r="C194" s="566"/>
      <c r="D194" s="567"/>
      <c r="E194" s="535"/>
      <c r="F194" s="534" t="s">
        <v>1173</v>
      </c>
      <c r="G194" s="578">
        <v>5</v>
      </c>
      <c r="H194" s="581">
        <v>100</v>
      </c>
      <c r="I194" s="537">
        <f t="shared" si="16"/>
        <v>118</v>
      </c>
      <c r="J194" s="538">
        <f t="shared" si="17"/>
        <v>590</v>
      </c>
    </row>
    <row r="195" spans="1:10">
      <c r="A195" s="529" t="s">
        <v>590</v>
      </c>
      <c r="B195" s="531"/>
      <c r="C195" s="566"/>
      <c r="D195" s="567"/>
      <c r="E195" s="535"/>
      <c r="F195" s="534" t="s">
        <v>764</v>
      </c>
      <c r="G195" s="578">
        <v>422</v>
      </c>
      <c r="H195" s="581">
        <v>70</v>
      </c>
      <c r="I195" s="537">
        <f t="shared" si="16"/>
        <v>82.6</v>
      </c>
      <c r="J195" s="538">
        <f t="shared" si="17"/>
        <v>34857.199999999997</v>
      </c>
    </row>
    <row r="196" spans="1:10">
      <c r="A196" s="529" t="s">
        <v>1077</v>
      </c>
      <c r="B196" s="531"/>
      <c r="C196" s="566"/>
      <c r="D196" s="567"/>
      <c r="E196" s="535"/>
      <c r="F196" s="534" t="s">
        <v>1176</v>
      </c>
      <c r="G196" s="578">
        <v>6</v>
      </c>
      <c r="H196" s="581">
        <v>40</v>
      </c>
      <c r="I196" s="537">
        <f t="shared" si="16"/>
        <v>47.2</v>
      </c>
      <c r="J196" s="538">
        <f t="shared" si="17"/>
        <v>283.20000000000005</v>
      </c>
    </row>
    <row r="197" spans="1:10">
      <c r="A197" s="529" t="s">
        <v>1078</v>
      </c>
      <c r="B197" s="531"/>
      <c r="C197" s="566"/>
      <c r="D197" s="567"/>
      <c r="E197" s="535"/>
      <c r="F197" s="534" t="s">
        <v>924</v>
      </c>
      <c r="G197" s="578">
        <v>34</v>
      </c>
      <c r="H197" s="581">
        <v>100</v>
      </c>
      <c r="I197" s="537">
        <f t="shared" si="16"/>
        <v>118</v>
      </c>
      <c r="J197" s="538">
        <f t="shared" si="17"/>
        <v>4012</v>
      </c>
    </row>
    <row r="198" spans="1:10">
      <c r="A198" s="529" t="s">
        <v>1079</v>
      </c>
      <c r="B198" s="531"/>
      <c r="C198" s="566"/>
      <c r="D198" s="567"/>
      <c r="E198" s="535"/>
      <c r="F198" s="534" t="s">
        <v>1177</v>
      </c>
      <c r="G198" s="578">
        <v>3746</v>
      </c>
      <c r="H198" s="581">
        <v>20</v>
      </c>
      <c r="I198" s="537">
        <f t="shared" si="16"/>
        <v>23.6</v>
      </c>
      <c r="J198" s="538">
        <f t="shared" si="17"/>
        <v>88405.6</v>
      </c>
    </row>
    <row r="199" spans="1:10">
      <c r="A199" s="529" t="s">
        <v>1080</v>
      </c>
      <c r="B199" s="531"/>
      <c r="C199" s="578"/>
      <c r="D199" s="583"/>
      <c r="E199" s="535"/>
      <c r="F199" s="534" t="s">
        <v>1180</v>
      </c>
      <c r="G199" s="578">
        <v>2990</v>
      </c>
      <c r="H199" s="581">
        <v>40</v>
      </c>
      <c r="I199" s="537">
        <f t="shared" si="16"/>
        <v>47.2</v>
      </c>
      <c r="J199" s="538">
        <f t="shared" si="17"/>
        <v>141128</v>
      </c>
    </row>
    <row r="200" spans="1:10">
      <c r="A200" s="529" t="s">
        <v>1081</v>
      </c>
      <c r="B200" s="531"/>
      <c r="C200" s="578"/>
      <c r="D200" s="583"/>
      <c r="E200" s="535"/>
      <c r="F200" s="534" t="s">
        <v>1181</v>
      </c>
      <c r="G200" s="578">
        <v>11</v>
      </c>
      <c r="H200" s="581">
        <v>80</v>
      </c>
      <c r="I200" s="537">
        <f t="shared" si="16"/>
        <v>94.4</v>
      </c>
      <c r="J200" s="538">
        <f t="shared" si="17"/>
        <v>1038.4000000000001</v>
      </c>
    </row>
    <row r="201" spans="1:10">
      <c r="A201" s="529" t="s">
        <v>1082</v>
      </c>
      <c r="B201" s="531"/>
      <c r="C201" s="578"/>
      <c r="D201" s="583"/>
      <c r="E201" s="535"/>
      <c r="F201" s="534" t="s">
        <v>1182</v>
      </c>
      <c r="G201" s="578">
        <v>47</v>
      </c>
      <c r="H201" s="581">
        <v>50</v>
      </c>
      <c r="I201" s="537">
        <f t="shared" si="16"/>
        <v>59</v>
      </c>
      <c r="J201" s="538">
        <f t="shared" si="17"/>
        <v>2773</v>
      </c>
    </row>
    <row r="202" spans="1:10">
      <c r="A202" s="529" t="s">
        <v>1129</v>
      </c>
      <c r="B202" s="531"/>
      <c r="C202" s="566"/>
      <c r="D202" s="567"/>
      <c r="E202" s="535"/>
      <c r="F202" s="534" t="s">
        <v>1183</v>
      </c>
      <c r="G202" s="578">
        <v>4044</v>
      </c>
      <c r="H202" s="581">
        <v>30</v>
      </c>
      <c r="I202" s="537">
        <f t="shared" si="16"/>
        <v>35.4</v>
      </c>
      <c r="J202" s="538">
        <f t="shared" si="17"/>
        <v>143157.6</v>
      </c>
    </row>
    <row r="203" spans="1:10" ht="36">
      <c r="A203" s="529" t="s">
        <v>1130</v>
      </c>
      <c r="B203" s="531"/>
      <c r="C203" s="578"/>
      <c r="D203" s="583"/>
      <c r="E203" s="535"/>
      <c r="F203" s="534" t="s">
        <v>1205</v>
      </c>
      <c r="G203" s="578">
        <v>26</v>
      </c>
      <c r="H203" s="581">
        <v>60</v>
      </c>
      <c r="I203" s="537">
        <f t="shared" si="16"/>
        <v>70.8</v>
      </c>
      <c r="J203" s="538">
        <f t="shared" si="17"/>
        <v>1840.8</v>
      </c>
    </row>
    <row r="204" spans="1:10" ht="36">
      <c r="A204" s="529" t="s">
        <v>1131</v>
      </c>
      <c r="B204" s="531"/>
      <c r="C204" s="578"/>
      <c r="D204" s="583"/>
      <c r="E204" s="535"/>
      <c r="F204" s="534" t="s">
        <v>1206</v>
      </c>
      <c r="G204" s="578">
        <v>13</v>
      </c>
      <c r="H204" s="581">
        <v>60</v>
      </c>
      <c r="I204" s="537">
        <f t="shared" si="16"/>
        <v>70.8</v>
      </c>
      <c r="J204" s="538">
        <f t="shared" si="17"/>
        <v>920.4</v>
      </c>
    </row>
    <row r="205" spans="1:10" ht="36">
      <c r="A205" s="529" t="s">
        <v>1132</v>
      </c>
      <c r="B205" s="531"/>
      <c r="C205" s="578"/>
      <c r="D205" s="583"/>
      <c r="E205" s="535"/>
      <c r="F205" s="534" t="s">
        <v>1207</v>
      </c>
      <c r="G205" s="578">
        <v>11</v>
      </c>
      <c r="H205" s="581">
        <v>60</v>
      </c>
      <c r="I205" s="537">
        <f t="shared" si="16"/>
        <v>70.8</v>
      </c>
      <c r="J205" s="538">
        <f t="shared" si="17"/>
        <v>778.8</v>
      </c>
    </row>
    <row r="206" spans="1:10" ht="36">
      <c r="A206" s="529" t="s">
        <v>1133</v>
      </c>
      <c r="B206" s="531"/>
      <c r="C206" s="578"/>
      <c r="D206" s="583"/>
      <c r="E206" s="535"/>
      <c r="F206" s="534" t="s">
        <v>1327</v>
      </c>
      <c r="G206" s="578">
        <v>1287</v>
      </c>
      <c r="H206" s="581">
        <v>70</v>
      </c>
      <c r="I206" s="537">
        <f t="shared" si="16"/>
        <v>82.6</v>
      </c>
      <c r="J206" s="538">
        <f t="shared" si="17"/>
        <v>106306.2</v>
      </c>
    </row>
    <row r="207" spans="1:10">
      <c r="A207" s="529" t="s">
        <v>1134</v>
      </c>
      <c r="B207" s="531"/>
      <c r="C207" s="578"/>
      <c r="D207" s="583"/>
      <c r="E207" s="535"/>
      <c r="F207" s="534" t="s">
        <v>1185</v>
      </c>
      <c r="G207" s="578">
        <v>9</v>
      </c>
      <c r="H207" s="581">
        <v>10</v>
      </c>
      <c r="I207" s="537">
        <f t="shared" si="16"/>
        <v>11.8</v>
      </c>
      <c r="J207" s="538">
        <f t="shared" si="17"/>
        <v>106.2</v>
      </c>
    </row>
    <row r="208" spans="1:10">
      <c r="A208" s="529" t="s">
        <v>1135</v>
      </c>
      <c r="B208" s="531"/>
      <c r="C208" s="578"/>
      <c r="D208" s="583"/>
      <c r="E208" s="535"/>
      <c r="F208" s="534" t="s">
        <v>1186</v>
      </c>
      <c r="G208" s="578">
        <v>5</v>
      </c>
      <c r="H208" s="581">
        <v>10</v>
      </c>
      <c r="I208" s="537">
        <f t="shared" si="16"/>
        <v>11.8</v>
      </c>
      <c r="J208" s="538">
        <f t="shared" si="17"/>
        <v>59</v>
      </c>
    </row>
    <row r="209" spans="1:10" ht="36">
      <c r="A209" s="529" t="s">
        <v>1136</v>
      </c>
      <c r="B209" s="531"/>
      <c r="C209" s="578"/>
      <c r="D209" s="583"/>
      <c r="E209" s="535"/>
      <c r="F209" s="534" t="s">
        <v>1187</v>
      </c>
      <c r="G209" s="578">
        <v>192</v>
      </c>
      <c r="H209" s="581">
        <v>30</v>
      </c>
      <c r="I209" s="537">
        <f t="shared" si="16"/>
        <v>35.4</v>
      </c>
      <c r="J209" s="538">
        <f t="shared" si="17"/>
        <v>6796.7999999999993</v>
      </c>
    </row>
    <row r="210" spans="1:10" ht="36">
      <c r="A210" s="529" t="s">
        <v>1137</v>
      </c>
      <c r="B210" s="531"/>
      <c r="C210" s="578"/>
      <c r="D210" s="583"/>
      <c r="E210" s="535"/>
      <c r="F210" s="534" t="s">
        <v>1188</v>
      </c>
      <c r="G210" s="578">
        <v>42</v>
      </c>
      <c r="H210" s="581">
        <v>30</v>
      </c>
      <c r="I210" s="537">
        <f t="shared" si="16"/>
        <v>35.4</v>
      </c>
      <c r="J210" s="538">
        <f t="shared" si="17"/>
        <v>1486.8</v>
      </c>
    </row>
    <row r="211" spans="1:10" ht="54">
      <c r="A211" s="529" t="s">
        <v>1138</v>
      </c>
      <c r="B211" s="531"/>
      <c r="C211" s="578"/>
      <c r="D211" s="583"/>
      <c r="E211" s="535"/>
      <c r="F211" s="534" t="s">
        <v>1484</v>
      </c>
      <c r="G211" s="578">
        <v>3496</v>
      </c>
      <c r="H211" s="581">
        <v>50</v>
      </c>
      <c r="I211" s="537">
        <f t="shared" si="16"/>
        <v>59</v>
      </c>
      <c r="J211" s="538">
        <f t="shared" si="17"/>
        <v>206264</v>
      </c>
    </row>
    <row r="212" spans="1:10" ht="36">
      <c r="A212" s="529" t="s">
        <v>1139</v>
      </c>
      <c r="B212" s="531"/>
      <c r="C212" s="578"/>
      <c r="D212" s="583"/>
      <c r="E212" s="535"/>
      <c r="F212" s="534" t="s">
        <v>1195</v>
      </c>
      <c r="G212" s="578">
        <v>302</v>
      </c>
      <c r="H212" s="581">
        <v>50</v>
      </c>
      <c r="I212" s="537">
        <f t="shared" si="16"/>
        <v>59</v>
      </c>
      <c r="J212" s="538">
        <f t="shared" si="17"/>
        <v>17818</v>
      </c>
    </row>
    <row r="213" spans="1:10">
      <c r="A213" s="529" t="s">
        <v>1140</v>
      </c>
      <c r="B213" s="531"/>
      <c r="C213" s="578"/>
      <c r="D213" s="583"/>
      <c r="E213" s="535"/>
      <c r="F213" s="534" t="s">
        <v>1190</v>
      </c>
      <c r="G213" s="578">
        <v>5</v>
      </c>
      <c r="H213" s="581">
        <v>40</v>
      </c>
      <c r="I213" s="537">
        <f t="shared" si="16"/>
        <v>47.2</v>
      </c>
      <c r="J213" s="538">
        <f t="shared" si="17"/>
        <v>236</v>
      </c>
    </row>
    <row r="214" spans="1:10" ht="36">
      <c r="A214" s="529" t="s">
        <v>1141</v>
      </c>
      <c r="B214" s="531"/>
      <c r="C214" s="578"/>
      <c r="D214" s="583"/>
      <c r="E214" s="535"/>
      <c r="F214" s="534" t="s">
        <v>1196</v>
      </c>
      <c r="G214" s="578">
        <v>40</v>
      </c>
      <c r="H214" s="581">
        <v>50</v>
      </c>
      <c r="I214" s="537">
        <f t="shared" si="16"/>
        <v>59</v>
      </c>
      <c r="J214" s="538">
        <f t="shared" si="17"/>
        <v>2360</v>
      </c>
    </row>
    <row r="215" spans="1:10">
      <c r="A215" s="529" t="s">
        <v>1211</v>
      </c>
      <c r="B215" s="531"/>
      <c r="C215" s="578"/>
      <c r="D215" s="583"/>
      <c r="E215" s="535"/>
      <c r="F215" s="534" t="s">
        <v>1191</v>
      </c>
      <c r="G215" s="578">
        <v>8</v>
      </c>
      <c r="H215" s="581">
        <v>50</v>
      </c>
      <c r="I215" s="537">
        <f t="shared" si="16"/>
        <v>59</v>
      </c>
      <c r="J215" s="538">
        <f t="shared" si="17"/>
        <v>472</v>
      </c>
    </row>
    <row r="216" spans="1:10">
      <c r="A216" s="529" t="s">
        <v>1212</v>
      </c>
      <c r="B216" s="531"/>
      <c r="C216" s="578"/>
      <c r="D216" s="583"/>
      <c r="E216" s="535"/>
      <c r="F216" s="534" t="s">
        <v>1192</v>
      </c>
      <c r="G216" s="578">
        <v>8</v>
      </c>
      <c r="H216" s="581">
        <v>40</v>
      </c>
      <c r="I216" s="537">
        <f t="shared" si="16"/>
        <v>47.2</v>
      </c>
      <c r="J216" s="538">
        <f t="shared" si="17"/>
        <v>377.6</v>
      </c>
    </row>
    <row r="217" spans="1:10">
      <c r="A217" s="529" t="s">
        <v>1213</v>
      </c>
      <c r="B217" s="531"/>
      <c r="C217" s="578"/>
      <c r="D217" s="583"/>
      <c r="E217" s="535"/>
      <c r="F217" s="534" t="s">
        <v>1193</v>
      </c>
      <c r="G217" s="578">
        <v>10</v>
      </c>
      <c r="H217" s="581">
        <v>40</v>
      </c>
      <c r="I217" s="537">
        <f t="shared" si="16"/>
        <v>47.2</v>
      </c>
      <c r="J217" s="538">
        <f t="shared" si="17"/>
        <v>472</v>
      </c>
    </row>
    <row r="218" spans="1:10">
      <c r="A218" s="529" t="s">
        <v>1226</v>
      </c>
      <c r="B218" s="531"/>
      <c r="C218" s="578"/>
      <c r="D218" s="583"/>
      <c r="E218" s="535"/>
      <c r="F218" s="534" t="s">
        <v>1197</v>
      </c>
      <c r="G218" s="578">
        <v>159</v>
      </c>
      <c r="H218" s="581">
        <v>50</v>
      </c>
      <c r="I218" s="537">
        <f t="shared" si="16"/>
        <v>59</v>
      </c>
      <c r="J218" s="538">
        <f t="shared" si="17"/>
        <v>9381</v>
      </c>
    </row>
    <row r="219" spans="1:10">
      <c r="A219" s="529" t="s">
        <v>1232</v>
      </c>
      <c r="B219" s="531"/>
      <c r="C219" s="578"/>
      <c r="D219" s="583"/>
      <c r="E219" s="535"/>
      <c r="F219" s="534" t="s">
        <v>1194</v>
      </c>
      <c r="G219" s="578">
        <v>128</v>
      </c>
      <c r="H219" s="581">
        <v>50</v>
      </c>
      <c r="I219" s="537">
        <f t="shared" si="16"/>
        <v>59</v>
      </c>
      <c r="J219" s="538">
        <f t="shared" si="17"/>
        <v>7552</v>
      </c>
    </row>
    <row r="220" spans="1:10">
      <c r="A220" s="529" t="s">
        <v>1233</v>
      </c>
      <c r="B220" s="531"/>
      <c r="C220" s="578"/>
      <c r="D220" s="583"/>
      <c r="E220" s="535"/>
      <c r="F220" s="534" t="s">
        <v>1198</v>
      </c>
      <c r="G220" s="578">
        <v>5</v>
      </c>
      <c r="H220" s="581">
        <v>50</v>
      </c>
      <c r="I220" s="537">
        <f t="shared" si="16"/>
        <v>59</v>
      </c>
      <c r="J220" s="538">
        <f t="shared" si="17"/>
        <v>295</v>
      </c>
    </row>
    <row r="221" spans="1:10">
      <c r="A221" s="529" t="s">
        <v>1271</v>
      </c>
      <c r="B221" s="531"/>
      <c r="C221" s="578"/>
      <c r="D221" s="583"/>
      <c r="E221" s="535"/>
      <c r="F221" s="534" t="s">
        <v>1199</v>
      </c>
      <c r="G221" s="578">
        <v>424</v>
      </c>
      <c r="H221" s="581">
        <v>90</v>
      </c>
      <c r="I221" s="537">
        <f t="shared" si="16"/>
        <v>106.2</v>
      </c>
      <c r="J221" s="538">
        <f t="shared" si="17"/>
        <v>45028.800000000003</v>
      </c>
    </row>
    <row r="222" spans="1:10">
      <c r="A222" s="529" t="s">
        <v>1272</v>
      </c>
      <c r="B222" s="531"/>
      <c r="C222" s="578"/>
      <c r="D222" s="583"/>
      <c r="E222" s="535"/>
      <c r="F222" s="534" t="s">
        <v>1200</v>
      </c>
      <c r="G222" s="578">
        <v>918</v>
      </c>
      <c r="H222" s="581">
        <v>40</v>
      </c>
      <c r="I222" s="537">
        <f t="shared" si="16"/>
        <v>47.2</v>
      </c>
      <c r="J222" s="538">
        <f t="shared" si="17"/>
        <v>43329.600000000006</v>
      </c>
    </row>
    <row r="223" spans="1:10">
      <c r="A223" s="529" t="s">
        <v>1273</v>
      </c>
      <c r="B223" s="531"/>
      <c r="C223" s="578"/>
      <c r="D223" s="583"/>
      <c r="E223" s="535"/>
      <c r="F223" s="534" t="s">
        <v>1201</v>
      </c>
      <c r="G223" s="578">
        <v>904</v>
      </c>
      <c r="H223" s="581">
        <v>50</v>
      </c>
      <c r="I223" s="537">
        <f t="shared" si="16"/>
        <v>59</v>
      </c>
      <c r="J223" s="538">
        <f t="shared" si="17"/>
        <v>53336</v>
      </c>
    </row>
    <row r="224" spans="1:10">
      <c r="A224" s="529" t="s">
        <v>1274</v>
      </c>
      <c r="B224" s="531"/>
      <c r="C224" s="578"/>
      <c r="D224" s="583"/>
      <c r="E224" s="535"/>
      <c r="F224" s="534" t="s">
        <v>1202</v>
      </c>
      <c r="G224" s="578">
        <v>920</v>
      </c>
      <c r="H224" s="581">
        <v>50</v>
      </c>
      <c r="I224" s="537">
        <f t="shared" si="16"/>
        <v>59</v>
      </c>
      <c r="J224" s="538">
        <f t="shared" si="17"/>
        <v>54280</v>
      </c>
    </row>
    <row r="225" spans="1:10">
      <c r="A225" s="529" t="s">
        <v>1275</v>
      </c>
      <c r="B225" s="531"/>
      <c r="C225" s="578"/>
      <c r="D225" s="583"/>
      <c r="E225" s="535"/>
      <c r="F225" s="534" t="s">
        <v>1203</v>
      </c>
      <c r="G225" s="578">
        <v>5576</v>
      </c>
      <c r="H225" s="581">
        <v>30</v>
      </c>
      <c r="I225" s="537">
        <f t="shared" si="16"/>
        <v>35.4</v>
      </c>
      <c r="J225" s="538">
        <f t="shared" si="17"/>
        <v>197390.4</v>
      </c>
    </row>
    <row r="226" spans="1:10">
      <c r="A226" s="529" t="s">
        <v>1276</v>
      </c>
      <c r="B226" s="531"/>
      <c r="C226" s="566"/>
      <c r="D226" s="567"/>
      <c r="E226" s="535"/>
      <c r="F226" s="559" t="s">
        <v>921</v>
      </c>
      <c r="G226" s="535">
        <v>60000</v>
      </c>
      <c r="H226" s="560">
        <v>150</v>
      </c>
      <c r="I226" s="537">
        <f t="shared" si="16"/>
        <v>177</v>
      </c>
      <c r="J226" s="538">
        <f t="shared" si="17"/>
        <v>10620000</v>
      </c>
    </row>
    <row r="227" spans="1:10">
      <c r="A227" s="529" t="s">
        <v>1277</v>
      </c>
      <c r="B227" s="531"/>
      <c r="C227" s="566"/>
      <c r="D227" s="567"/>
      <c r="E227" s="535"/>
      <c r="F227" s="559" t="s">
        <v>1210</v>
      </c>
      <c r="G227" s="535">
        <v>216</v>
      </c>
      <c r="H227" s="560">
        <v>190</v>
      </c>
      <c r="I227" s="537">
        <f t="shared" si="16"/>
        <v>224.2</v>
      </c>
      <c r="J227" s="538">
        <f t="shared" si="17"/>
        <v>48427.199999999997</v>
      </c>
    </row>
    <row r="228" spans="1:10" ht="54">
      <c r="A228" s="529" t="s">
        <v>1278</v>
      </c>
      <c r="B228" s="531"/>
      <c r="C228" s="566"/>
      <c r="D228" s="567"/>
      <c r="E228" s="535"/>
      <c r="F228" s="559" t="s">
        <v>1209</v>
      </c>
      <c r="G228" s="535">
        <v>31</v>
      </c>
      <c r="H228" s="560">
        <v>150</v>
      </c>
      <c r="I228" s="537">
        <f t="shared" si="16"/>
        <v>177</v>
      </c>
      <c r="J228" s="538">
        <f t="shared" si="17"/>
        <v>5487</v>
      </c>
    </row>
    <row r="229" spans="1:10">
      <c r="A229" s="529" t="s">
        <v>1279</v>
      </c>
      <c r="B229" s="531"/>
      <c r="C229" s="566"/>
      <c r="D229" s="567"/>
      <c r="E229" s="535"/>
      <c r="F229" s="559" t="s">
        <v>1319</v>
      </c>
      <c r="G229" s="535">
        <v>1830</v>
      </c>
      <c r="H229" s="560">
        <v>95</v>
      </c>
      <c r="I229" s="537">
        <f t="shared" si="16"/>
        <v>112.1</v>
      </c>
      <c r="J229" s="538">
        <f t="shared" si="17"/>
        <v>205143</v>
      </c>
    </row>
    <row r="230" spans="1:10">
      <c r="A230" s="529" t="s">
        <v>1280</v>
      </c>
      <c r="B230" s="531"/>
      <c r="C230" s="566"/>
      <c r="D230" s="567"/>
      <c r="E230" s="535"/>
      <c r="F230" s="559" t="s">
        <v>1313</v>
      </c>
      <c r="G230" s="535">
        <v>330</v>
      </c>
      <c r="H230" s="560"/>
      <c r="I230" s="537"/>
      <c r="J230" s="538"/>
    </row>
    <row r="231" spans="1:10" ht="90">
      <c r="A231" s="529" t="s">
        <v>1281</v>
      </c>
      <c r="B231" s="817" t="s">
        <v>1362</v>
      </c>
      <c r="C231" s="817" t="s">
        <v>1363</v>
      </c>
      <c r="D231" s="820" t="s">
        <v>1364</v>
      </c>
      <c r="E231" s="533"/>
      <c r="F231" s="534" t="s">
        <v>1365</v>
      </c>
      <c r="G231" s="535">
        <v>600</v>
      </c>
      <c r="H231" s="560">
        <v>90</v>
      </c>
      <c r="I231" s="537">
        <f t="shared" ref="I231:I247" si="18">H231*0.18+H231</f>
        <v>106.2</v>
      </c>
      <c r="J231" s="538">
        <f t="shared" ref="J231:J247" si="19">I231*G231</f>
        <v>63720</v>
      </c>
    </row>
    <row r="232" spans="1:10" ht="108">
      <c r="A232" s="529" t="s">
        <v>1282</v>
      </c>
      <c r="B232" s="817"/>
      <c r="C232" s="817"/>
      <c r="D232" s="820"/>
      <c r="E232" s="533"/>
      <c r="F232" s="534" t="s">
        <v>1366</v>
      </c>
      <c r="G232" s="535">
        <v>50</v>
      </c>
      <c r="H232" s="560">
        <v>495</v>
      </c>
      <c r="I232" s="537">
        <f t="shared" si="18"/>
        <v>584.1</v>
      </c>
      <c r="J232" s="538">
        <f t="shared" si="19"/>
        <v>29205</v>
      </c>
    </row>
    <row r="233" spans="1:10" ht="108">
      <c r="A233" s="529" t="s">
        <v>1283</v>
      </c>
      <c r="B233" s="817"/>
      <c r="C233" s="817"/>
      <c r="D233" s="820"/>
      <c r="E233" s="533"/>
      <c r="F233" s="534" t="s">
        <v>1367</v>
      </c>
      <c r="G233" s="535">
        <v>50</v>
      </c>
      <c r="H233" s="560">
        <v>495</v>
      </c>
      <c r="I233" s="537">
        <f t="shared" si="18"/>
        <v>584.1</v>
      </c>
      <c r="J233" s="538">
        <f t="shared" si="19"/>
        <v>29205</v>
      </c>
    </row>
    <row r="234" spans="1:10" ht="108">
      <c r="A234" s="529" t="s">
        <v>1284</v>
      </c>
      <c r="B234" s="817"/>
      <c r="C234" s="817"/>
      <c r="D234" s="820"/>
      <c r="E234" s="533"/>
      <c r="F234" s="534" t="s">
        <v>1368</v>
      </c>
      <c r="G234" s="535">
        <v>100</v>
      </c>
      <c r="H234" s="560">
        <v>495</v>
      </c>
      <c r="I234" s="537">
        <f t="shared" si="18"/>
        <v>584.1</v>
      </c>
      <c r="J234" s="538">
        <f t="shared" si="19"/>
        <v>58410</v>
      </c>
    </row>
    <row r="235" spans="1:10" ht="108">
      <c r="A235" s="529" t="s">
        <v>1285</v>
      </c>
      <c r="B235" s="817"/>
      <c r="C235" s="817"/>
      <c r="D235" s="820"/>
      <c r="E235" s="533"/>
      <c r="F235" s="534" t="s">
        <v>1369</v>
      </c>
      <c r="G235" s="535">
        <v>100</v>
      </c>
      <c r="H235" s="560">
        <v>495</v>
      </c>
      <c r="I235" s="537">
        <f t="shared" si="18"/>
        <v>584.1</v>
      </c>
      <c r="J235" s="538">
        <f t="shared" si="19"/>
        <v>58410</v>
      </c>
    </row>
    <row r="236" spans="1:10" ht="108">
      <c r="A236" s="529" t="s">
        <v>1286</v>
      </c>
      <c r="B236" s="817"/>
      <c r="C236" s="817"/>
      <c r="D236" s="820"/>
      <c r="E236" s="533"/>
      <c r="F236" s="534" t="s">
        <v>1371</v>
      </c>
      <c r="G236" s="535">
        <v>50</v>
      </c>
      <c r="H236" s="560">
        <v>495</v>
      </c>
      <c r="I236" s="537">
        <f t="shared" si="18"/>
        <v>584.1</v>
      </c>
      <c r="J236" s="538">
        <f t="shared" si="19"/>
        <v>29205</v>
      </c>
    </row>
    <row r="237" spans="1:10" ht="108">
      <c r="A237" s="529" t="s">
        <v>1287</v>
      </c>
      <c r="B237" s="817"/>
      <c r="C237" s="817"/>
      <c r="D237" s="820"/>
      <c r="E237" s="533"/>
      <c r="F237" s="534" t="s">
        <v>1370</v>
      </c>
      <c r="G237" s="535">
        <v>50</v>
      </c>
      <c r="H237" s="560">
        <v>495</v>
      </c>
      <c r="I237" s="537">
        <f t="shared" si="18"/>
        <v>584.1</v>
      </c>
      <c r="J237" s="538">
        <f t="shared" si="19"/>
        <v>29205</v>
      </c>
    </row>
    <row r="238" spans="1:10" ht="126">
      <c r="A238" s="529" t="s">
        <v>1288</v>
      </c>
      <c r="B238" s="817"/>
      <c r="C238" s="817"/>
      <c r="D238" s="820"/>
      <c r="E238" s="533"/>
      <c r="F238" s="534" t="s">
        <v>1372</v>
      </c>
      <c r="G238" s="535">
        <v>50</v>
      </c>
      <c r="H238" s="560">
        <v>495</v>
      </c>
      <c r="I238" s="537">
        <f t="shared" si="18"/>
        <v>584.1</v>
      </c>
      <c r="J238" s="538">
        <f t="shared" si="19"/>
        <v>29205</v>
      </c>
    </row>
    <row r="239" spans="1:10" ht="108">
      <c r="A239" s="529" t="s">
        <v>1289</v>
      </c>
      <c r="B239" s="817"/>
      <c r="C239" s="817"/>
      <c r="D239" s="820"/>
      <c r="E239" s="533"/>
      <c r="F239" s="534" t="s">
        <v>1373</v>
      </c>
      <c r="G239" s="535">
        <v>50</v>
      </c>
      <c r="H239" s="560">
        <v>495</v>
      </c>
      <c r="I239" s="537">
        <f t="shared" si="18"/>
        <v>584.1</v>
      </c>
      <c r="J239" s="538">
        <f t="shared" si="19"/>
        <v>29205</v>
      </c>
    </row>
    <row r="240" spans="1:10" ht="126">
      <c r="A240" s="529" t="s">
        <v>1290</v>
      </c>
      <c r="B240" s="817"/>
      <c r="C240" s="817"/>
      <c r="D240" s="820"/>
      <c r="E240" s="533"/>
      <c r="F240" s="534" t="s">
        <v>1374</v>
      </c>
      <c r="G240" s="535">
        <v>300</v>
      </c>
      <c r="H240" s="560">
        <v>150</v>
      </c>
      <c r="I240" s="537">
        <f t="shared" si="18"/>
        <v>177</v>
      </c>
      <c r="J240" s="538">
        <f t="shared" si="19"/>
        <v>53100</v>
      </c>
    </row>
    <row r="241" spans="1:10" ht="108">
      <c r="A241" s="529" t="s">
        <v>1291</v>
      </c>
      <c r="B241" s="817"/>
      <c r="C241" s="817"/>
      <c r="D241" s="820"/>
      <c r="E241" s="533"/>
      <c r="F241" s="534" t="s">
        <v>1375</v>
      </c>
      <c r="G241" s="535">
        <v>300</v>
      </c>
      <c r="H241" s="560">
        <v>150</v>
      </c>
      <c r="I241" s="537">
        <f t="shared" si="18"/>
        <v>177</v>
      </c>
      <c r="J241" s="538">
        <f t="shared" si="19"/>
        <v>53100</v>
      </c>
    </row>
    <row r="242" spans="1:10" ht="108">
      <c r="A242" s="529" t="s">
        <v>1292</v>
      </c>
      <c r="B242" s="817"/>
      <c r="C242" s="817"/>
      <c r="D242" s="820"/>
      <c r="E242" s="533"/>
      <c r="F242" s="534" t="s">
        <v>1376</v>
      </c>
      <c r="G242" s="535">
        <v>50</v>
      </c>
      <c r="H242" s="560">
        <v>495</v>
      </c>
      <c r="I242" s="537">
        <f t="shared" si="18"/>
        <v>584.1</v>
      </c>
      <c r="J242" s="538">
        <f t="shared" si="19"/>
        <v>29205</v>
      </c>
    </row>
    <row r="243" spans="1:10" ht="108">
      <c r="A243" s="529" t="s">
        <v>1316</v>
      </c>
      <c r="B243" s="817"/>
      <c r="C243" s="817"/>
      <c r="D243" s="820"/>
      <c r="E243" s="533"/>
      <c r="F243" s="534" t="s">
        <v>1377</v>
      </c>
      <c r="G243" s="535">
        <v>50</v>
      </c>
      <c r="H243" s="560">
        <v>495</v>
      </c>
      <c r="I243" s="537">
        <f t="shared" si="18"/>
        <v>584.1</v>
      </c>
      <c r="J243" s="538">
        <f t="shared" si="19"/>
        <v>29205</v>
      </c>
    </row>
    <row r="244" spans="1:10" ht="54">
      <c r="A244" s="529" t="s">
        <v>1322</v>
      </c>
      <c r="B244" s="578"/>
      <c r="C244" s="578"/>
      <c r="D244" s="579" t="s">
        <v>1402</v>
      </c>
      <c r="E244" s="533"/>
      <c r="F244" s="584" t="s">
        <v>352</v>
      </c>
      <c r="G244" s="578">
        <v>1</v>
      </c>
      <c r="H244" s="560">
        <v>7000</v>
      </c>
      <c r="I244" s="537">
        <f t="shared" si="18"/>
        <v>8260</v>
      </c>
      <c r="J244" s="538">
        <f t="shared" si="19"/>
        <v>8260</v>
      </c>
    </row>
    <row r="245" spans="1:10" ht="16.5" customHeight="1">
      <c r="A245" s="529" t="s">
        <v>1323</v>
      </c>
      <c r="B245" s="817" t="s">
        <v>1438</v>
      </c>
      <c r="C245" s="818" t="s">
        <v>1437</v>
      </c>
      <c r="D245" s="820" t="s">
        <v>1436</v>
      </c>
      <c r="E245" s="535">
        <v>130</v>
      </c>
      <c r="F245" s="534" t="s">
        <v>1433</v>
      </c>
      <c r="G245" s="578">
        <v>130</v>
      </c>
      <c r="H245" s="560">
        <v>1740</v>
      </c>
      <c r="I245" s="537">
        <f t="shared" si="18"/>
        <v>2053.1999999999998</v>
      </c>
      <c r="J245" s="538">
        <f t="shared" si="19"/>
        <v>266916</v>
      </c>
    </row>
    <row r="246" spans="1:10">
      <c r="A246" s="529" t="s">
        <v>1406</v>
      </c>
      <c r="B246" s="817"/>
      <c r="C246" s="819"/>
      <c r="D246" s="820"/>
      <c r="E246" s="535">
        <v>130</v>
      </c>
      <c r="F246" s="534" t="s">
        <v>1434</v>
      </c>
      <c r="G246" s="578">
        <v>130</v>
      </c>
      <c r="H246" s="560">
        <v>1805</v>
      </c>
      <c r="I246" s="537">
        <f t="shared" si="18"/>
        <v>2129.9</v>
      </c>
      <c r="J246" s="538">
        <f t="shared" si="19"/>
        <v>276887</v>
      </c>
    </row>
    <row r="247" spans="1:10">
      <c r="A247" s="529" t="s">
        <v>1407</v>
      </c>
      <c r="B247" s="818"/>
      <c r="C247" s="819"/>
      <c r="D247" s="821"/>
      <c r="E247" s="586">
        <v>130</v>
      </c>
      <c r="F247" s="587" t="s">
        <v>1435</v>
      </c>
      <c r="G247" s="588">
        <v>130</v>
      </c>
      <c r="H247" s="589">
        <v>1265</v>
      </c>
      <c r="I247" s="590">
        <f t="shared" si="18"/>
        <v>1492.7</v>
      </c>
      <c r="J247" s="591">
        <f t="shared" si="19"/>
        <v>194051</v>
      </c>
    </row>
    <row r="248" spans="1:10" ht="54">
      <c r="A248" s="529" t="s">
        <v>1408</v>
      </c>
      <c r="B248" s="578"/>
      <c r="C248" s="578"/>
      <c r="D248" s="579" t="s">
        <v>1487</v>
      </c>
      <c r="E248" s="535">
        <v>2</v>
      </c>
      <c r="F248" s="534" t="s">
        <v>1486</v>
      </c>
      <c r="G248" s="578">
        <v>2</v>
      </c>
      <c r="H248" s="560"/>
      <c r="I248" s="537"/>
      <c r="J248" s="592"/>
    </row>
    <row r="249" spans="1:10">
      <c r="A249" s="593"/>
      <c r="B249" s="594"/>
      <c r="C249" s="595"/>
      <c r="D249" s="596"/>
      <c r="E249" s="597"/>
      <c r="F249" s="593"/>
      <c r="G249" s="593"/>
      <c r="H249" s="593"/>
      <c r="I249" s="593"/>
      <c r="J249" s="598"/>
    </row>
    <row r="250" spans="1:10">
      <c r="A250" s="593"/>
      <c r="B250" s="594"/>
      <c r="C250" s="595"/>
      <c r="D250" s="596"/>
      <c r="E250" s="597"/>
      <c r="F250" s="593"/>
      <c r="G250" s="593"/>
      <c r="H250" s="593"/>
      <c r="I250" s="593"/>
      <c r="J250" s="598"/>
    </row>
    <row r="251" spans="1:10">
      <c r="B251" s="594"/>
      <c r="C251" s="595"/>
    </row>
    <row r="252" spans="1:10">
      <c r="B252" s="594"/>
      <c r="C252" s="595"/>
    </row>
    <row r="253" spans="1:10">
      <c r="B253" s="594"/>
      <c r="C253" s="595"/>
    </row>
    <row r="254" spans="1:10">
      <c r="B254" s="594"/>
      <c r="C254" s="595"/>
    </row>
  </sheetData>
  <mergeCells count="89">
    <mergeCell ref="A3:J3"/>
    <mergeCell ref="A4:J4"/>
    <mergeCell ref="A5:J5"/>
    <mergeCell ref="I6:J6"/>
    <mergeCell ref="B245:B247"/>
    <mergeCell ref="C245:C247"/>
    <mergeCell ref="D245:D247"/>
    <mergeCell ref="B231:B243"/>
    <mergeCell ref="C231:C243"/>
    <mergeCell ref="D231:D243"/>
    <mergeCell ref="D150:D154"/>
    <mergeCell ref="B116:B118"/>
    <mergeCell ref="C116:C118"/>
    <mergeCell ref="D116:D118"/>
    <mergeCell ref="B120:B135"/>
    <mergeCell ref="C120:C135"/>
    <mergeCell ref="A1:J1"/>
    <mergeCell ref="A2:J2"/>
    <mergeCell ref="B162:B172"/>
    <mergeCell ref="C162:C172"/>
    <mergeCell ref="D162:D172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D120:D135"/>
    <mergeCell ref="B109:B113"/>
    <mergeCell ref="C109:C113"/>
    <mergeCell ref="D109:D113"/>
    <mergeCell ref="B114:B115"/>
    <mergeCell ref="C114:C115"/>
    <mergeCell ref="D114:D115"/>
    <mergeCell ref="B104:B105"/>
    <mergeCell ref="C104:C105"/>
    <mergeCell ref="D104:D105"/>
    <mergeCell ref="B106:B108"/>
    <mergeCell ref="C106:C108"/>
    <mergeCell ref="D106:D108"/>
    <mergeCell ref="B98:B101"/>
    <mergeCell ref="C98:C101"/>
    <mergeCell ref="D98:D101"/>
    <mergeCell ref="B102:B103"/>
    <mergeCell ref="C102:C103"/>
    <mergeCell ref="D102:D103"/>
    <mergeCell ref="B90:B92"/>
    <mergeCell ref="C90:C92"/>
    <mergeCell ref="D90:D92"/>
    <mergeCell ref="B93:B95"/>
    <mergeCell ref="C93:C95"/>
    <mergeCell ref="D93:D95"/>
    <mergeCell ref="B83:B84"/>
    <mergeCell ref="C83:C84"/>
    <mergeCell ref="D83:D84"/>
    <mergeCell ref="B85:B88"/>
    <mergeCell ref="C85:C88"/>
    <mergeCell ref="D85:D88"/>
    <mergeCell ref="B59:B67"/>
    <mergeCell ref="C59:C67"/>
    <mergeCell ref="D59:D67"/>
    <mergeCell ref="B68:B82"/>
    <mergeCell ref="C68:C82"/>
    <mergeCell ref="D68:D82"/>
    <mergeCell ref="B41:B49"/>
    <mergeCell ref="C41:C49"/>
    <mergeCell ref="D41:D49"/>
    <mergeCell ref="B50:B58"/>
    <mergeCell ref="C50:C58"/>
    <mergeCell ref="D50:D58"/>
    <mergeCell ref="B33:B35"/>
    <mergeCell ref="C33:C35"/>
    <mergeCell ref="D33:D35"/>
    <mergeCell ref="E33:E34"/>
    <mergeCell ref="B37:B38"/>
    <mergeCell ref="C37:C38"/>
    <mergeCell ref="D37:D38"/>
    <mergeCell ref="E37:E38"/>
    <mergeCell ref="B10:B17"/>
    <mergeCell ref="C10:C17"/>
    <mergeCell ref="D10:D17"/>
    <mergeCell ref="B18:B32"/>
    <mergeCell ref="C18:C32"/>
    <mergeCell ref="D18:D32"/>
  </mergeCells>
  <pageMargins left="0.7" right="0.7" top="0.41666666666666669" bottom="0.75" header="0.3" footer="0.3"/>
  <pageSetup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Layout" zoomScale="70" zoomScaleNormal="100" zoomScalePageLayoutView="70" workbookViewId="0">
      <selection activeCell="C8" sqref="C8"/>
    </sheetView>
  </sheetViews>
  <sheetFormatPr baseColWidth="10" defaultRowHeight="18"/>
  <cols>
    <col min="1" max="1" width="4.42578125" style="522" customWidth="1"/>
    <col min="2" max="2" width="44" style="606" bestFit="1" customWidth="1"/>
    <col min="3" max="3" width="18.28515625" style="524" customWidth="1"/>
    <col min="4" max="4" width="35.5703125" style="525" customWidth="1"/>
    <col min="5" max="5" width="13.5703125" style="524" customWidth="1"/>
    <col min="6" max="6" width="31.710937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>
      <c r="A1" s="813" t="s">
        <v>1148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>
      <c r="A2" s="813" t="s">
        <v>592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>
      <c r="A3" s="814" t="s">
        <v>953</v>
      </c>
      <c r="B3" s="814"/>
      <c r="C3" s="814"/>
      <c r="D3" s="814"/>
      <c r="E3" s="814"/>
      <c r="F3" s="814"/>
      <c r="G3" s="814"/>
      <c r="H3" s="814"/>
      <c r="I3" s="814"/>
      <c r="J3" s="814"/>
    </row>
    <row r="4" spans="1:10">
      <c r="A4" s="814"/>
      <c r="B4" s="814"/>
      <c r="C4" s="814"/>
      <c r="D4" s="814"/>
      <c r="E4" s="814"/>
      <c r="F4" s="814"/>
      <c r="G4" s="814"/>
      <c r="H4" s="814"/>
      <c r="I4" s="814"/>
      <c r="J4" s="814"/>
    </row>
    <row r="5" spans="1:10">
      <c r="A5" s="815" t="s">
        <v>1492</v>
      </c>
      <c r="B5" s="815"/>
      <c r="C5" s="815"/>
      <c r="D5" s="815"/>
      <c r="E5" s="815"/>
      <c r="F5" s="815"/>
      <c r="G5" s="815"/>
      <c r="H5" s="815"/>
      <c r="I5" s="815"/>
      <c r="J5" s="815"/>
    </row>
    <row r="6" spans="1:10">
      <c r="F6" s="526"/>
      <c r="G6" s="526"/>
      <c r="H6" s="526"/>
      <c r="I6" s="816"/>
      <c r="J6" s="816"/>
    </row>
    <row r="7" spans="1:10" ht="54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>
      <c r="A8" s="529" t="s">
        <v>403</v>
      </c>
      <c r="B8" s="609" t="s">
        <v>1300</v>
      </c>
      <c r="C8" s="604" t="s">
        <v>605</v>
      </c>
      <c r="D8" s="605" t="s">
        <v>1335</v>
      </c>
      <c r="E8" s="533">
        <v>12000</v>
      </c>
      <c r="F8" s="534" t="s">
        <v>398</v>
      </c>
      <c r="G8" s="613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216">
      <c r="A9" s="529" t="s">
        <v>404</v>
      </c>
      <c r="B9" s="610" t="s">
        <v>1300</v>
      </c>
      <c r="C9" s="611" t="s">
        <v>1478</v>
      </c>
      <c r="D9" s="614" t="s">
        <v>1357</v>
      </c>
      <c r="E9" s="542" t="s">
        <v>506</v>
      </c>
      <c r="F9" s="543" t="s">
        <v>1356</v>
      </c>
      <c r="G9" s="612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>
      <c r="A10" s="529" t="s">
        <v>405</v>
      </c>
      <c r="B10" s="788" t="s">
        <v>1300</v>
      </c>
      <c r="C10" s="790" t="s">
        <v>105</v>
      </c>
      <c r="D10" s="792" t="s">
        <v>1330</v>
      </c>
      <c r="E10" s="533">
        <v>4147</v>
      </c>
      <c r="F10" s="534" t="s">
        <v>1317</v>
      </c>
      <c r="G10" s="613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>
      <c r="A11" s="529" t="s">
        <v>406</v>
      </c>
      <c r="B11" s="788"/>
      <c r="C11" s="790"/>
      <c r="D11" s="792"/>
      <c r="E11" s="533">
        <v>16588</v>
      </c>
      <c r="F11" s="534" t="s">
        <v>381</v>
      </c>
      <c r="G11" s="613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>
      <c r="A12" s="529" t="s">
        <v>407</v>
      </c>
      <c r="B12" s="788"/>
      <c r="C12" s="790"/>
      <c r="D12" s="792"/>
      <c r="E12" s="533">
        <v>20735</v>
      </c>
      <c r="F12" s="534" t="s">
        <v>15</v>
      </c>
      <c r="G12" s="613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>
      <c r="A13" s="529" t="s">
        <v>408</v>
      </c>
      <c r="B13" s="788"/>
      <c r="C13" s="790"/>
      <c r="D13" s="792"/>
      <c r="E13" s="533">
        <v>20735</v>
      </c>
      <c r="F13" s="534" t="s">
        <v>382</v>
      </c>
      <c r="G13" s="613">
        <v>18626</v>
      </c>
      <c r="H13" s="536">
        <v>430.32</v>
      </c>
      <c r="I13" s="537">
        <f t="shared" si="0"/>
        <v>507.77760000000001</v>
      </c>
      <c r="J13" s="538">
        <f t="shared" si="1"/>
        <v>9457865.5776000004</v>
      </c>
    </row>
    <row r="14" spans="1:10" ht="33" customHeight="1">
      <c r="A14" s="529" t="s">
        <v>409</v>
      </c>
      <c r="B14" s="788"/>
      <c r="C14" s="790"/>
      <c r="D14" s="792"/>
      <c r="E14" s="533">
        <v>2543</v>
      </c>
      <c r="F14" s="534" t="s">
        <v>383</v>
      </c>
      <c r="G14" s="613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>
      <c r="A15" s="529" t="s">
        <v>410</v>
      </c>
      <c r="B15" s="788"/>
      <c r="C15" s="790"/>
      <c r="D15" s="792"/>
      <c r="E15" s="533" t="s">
        <v>1405</v>
      </c>
      <c r="F15" s="534" t="s">
        <v>384</v>
      </c>
      <c r="G15" s="613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>
      <c r="A16" s="529" t="s">
        <v>411</v>
      </c>
      <c r="B16" s="788"/>
      <c r="C16" s="790"/>
      <c r="D16" s="792"/>
      <c r="E16" s="533">
        <v>1605</v>
      </c>
      <c r="F16" s="534" t="s">
        <v>385</v>
      </c>
      <c r="G16" s="613">
        <v>1454</v>
      </c>
      <c r="H16" s="536">
        <v>44500</v>
      </c>
      <c r="I16" s="537">
        <f t="shared" si="0"/>
        <v>52510</v>
      </c>
      <c r="J16" s="538">
        <f t="shared" si="1"/>
        <v>76349540</v>
      </c>
    </row>
    <row r="17" spans="1:10" ht="36.75" thickBot="1">
      <c r="A17" s="529" t="s">
        <v>412</v>
      </c>
      <c r="B17" s="789"/>
      <c r="C17" s="791"/>
      <c r="D17" s="793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>
      <c r="A18" s="529" t="s">
        <v>413</v>
      </c>
      <c r="B18" s="794" t="s">
        <v>1241</v>
      </c>
      <c r="C18" s="795" t="s">
        <v>105</v>
      </c>
      <c r="D18" s="798" t="s">
        <v>1330</v>
      </c>
      <c r="E18" s="542"/>
      <c r="F18" s="557" t="s">
        <v>965</v>
      </c>
      <c r="G18" s="612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72">
      <c r="A19" s="529" t="s">
        <v>414</v>
      </c>
      <c r="B19" s="788"/>
      <c r="C19" s="796"/>
      <c r="D19" s="792"/>
      <c r="E19" s="533"/>
      <c r="F19" s="559" t="s">
        <v>966</v>
      </c>
      <c r="G19" s="613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ht="36">
      <c r="A20" s="529" t="s">
        <v>415</v>
      </c>
      <c r="B20" s="788"/>
      <c r="C20" s="796"/>
      <c r="D20" s="792"/>
      <c r="E20" s="533"/>
      <c r="F20" s="559" t="s">
        <v>1379</v>
      </c>
      <c r="G20" s="613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ht="36">
      <c r="A21" s="529" t="s">
        <v>416</v>
      </c>
      <c r="B21" s="788"/>
      <c r="C21" s="796"/>
      <c r="D21" s="792"/>
      <c r="E21" s="533"/>
      <c r="F21" s="559" t="s">
        <v>968</v>
      </c>
      <c r="G21" s="613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ht="36">
      <c r="A22" s="529" t="s">
        <v>417</v>
      </c>
      <c r="B22" s="788"/>
      <c r="C22" s="796"/>
      <c r="D22" s="792"/>
      <c r="E22" s="533"/>
      <c r="F22" s="559" t="s">
        <v>114</v>
      </c>
      <c r="G22" s="613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ht="36">
      <c r="A23" s="529" t="s">
        <v>418</v>
      </c>
      <c r="B23" s="788"/>
      <c r="C23" s="796"/>
      <c r="D23" s="792"/>
      <c r="E23" s="533"/>
      <c r="F23" s="559" t="s">
        <v>969</v>
      </c>
      <c r="G23" s="613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ht="54">
      <c r="A24" s="529" t="s">
        <v>419</v>
      </c>
      <c r="B24" s="788"/>
      <c r="C24" s="796"/>
      <c r="D24" s="792"/>
      <c r="E24" s="533"/>
      <c r="F24" s="559" t="s">
        <v>1018</v>
      </c>
      <c r="G24" s="613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ht="36">
      <c r="A25" s="529" t="s">
        <v>420</v>
      </c>
      <c r="B25" s="788"/>
      <c r="C25" s="796"/>
      <c r="D25" s="792"/>
      <c r="E25" s="533"/>
      <c r="F25" s="559" t="s">
        <v>973</v>
      </c>
      <c r="G25" s="613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ht="36">
      <c r="A26" s="529" t="s">
        <v>421</v>
      </c>
      <c r="B26" s="788"/>
      <c r="C26" s="796"/>
      <c r="D26" s="792"/>
      <c r="E26" s="533"/>
      <c r="F26" s="559" t="s">
        <v>134</v>
      </c>
      <c r="G26" s="613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>
      <c r="A27" s="529" t="s">
        <v>422</v>
      </c>
      <c r="B27" s="788"/>
      <c r="C27" s="796"/>
      <c r="D27" s="792"/>
      <c r="E27" s="533"/>
      <c r="F27" s="559" t="s">
        <v>136</v>
      </c>
      <c r="G27" s="613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ht="36">
      <c r="A28" s="529" t="s">
        <v>423</v>
      </c>
      <c r="B28" s="788"/>
      <c r="C28" s="796"/>
      <c r="D28" s="792"/>
      <c r="E28" s="533"/>
      <c r="F28" s="559" t="s">
        <v>974</v>
      </c>
      <c r="G28" s="613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>
      <c r="A29" s="529" t="s">
        <v>424</v>
      </c>
      <c r="B29" s="788"/>
      <c r="C29" s="796"/>
      <c r="D29" s="792"/>
      <c r="E29" s="533"/>
      <c r="F29" s="559" t="s">
        <v>140</v>
      </c>
      <c r="G29" s="613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>
      <c r="A30" s="529" t="s">
        <v>425</v>
      </c>
      <c r="B30" s="788"/>
      <c r="C30" s="796"/>
      <c r="D30" s="792"/>
      <c r="E30" s="533"/>
      <c r="F30" s="559" t="s">
        <v>142</v>
      </c>
      <c r="G30" s="613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>
      <c r="A31" s="529" t="s">
        <v>426</v>
      </c>
      <c r="B31" s="788"/>
      <c r="C31" s="796"/>
      <c r="D31" s="792"/>
      <c r="E31" s="533"/>
      <c r="F31" s="559" t="s">
        <v>144</v>
      </c>
      <c r="G31" s="613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>
      <c r="A32" s="529" t="s">
        <v>427</v>
      </c>
      <c r="B32" s="789"/>
      <c r="C32" s="797"/>
      <c r="D32" s="793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>
      <c r="A33" s="529" t="s">
        <v>428</v>
      </c>
      <c r="B33" s="794" t="s">
        <v>1300</v>
      </c>
      <c r="C33" s="799" t="s">
        <v>1479</v>
      </c>
      <c r="D33" s="800"/>
      <c r="E33" s="802"/>
      <c r="F33" s="557" t="s">
        <v>228</v>
      </c>
      <c r="G33" s="612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>
      <c r="A34" s="529" t="s">
        <v>429</v>
      </c>
      <c r="B34" s="788"/>
      <c r="C34" s="790"/>
      <c r="D34" s="801"/>
      <c r="E34" s="803"/>
      <c r="F34" s="559" t="s">
        <v>288</v>
      </c>
      <c r="G34" s="613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>
      <c r="A35" s="529" t="s">
        <v>430</v>
      </c>
      <c r="B35" s="788"/>
      <c r="C35" s="790"/>
      <c r="D35" s="801"/>
      <c r="E35" s="613"/>
      <c r="F35" s="559" t="s">
        <v>897</v>
      </c>
      <c r="G35" s="613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>
      <c r="A36" s="529" t="s">
        <v>431</v>
      </c>
      <c r="B36" s="609" t="s">
        <v>1300</v>
      </c>
      <c r="C36" s="607" t="s">
        <v>1480</v>
      </c>
      <c r="D36" s="608"/>
      <c r="E36" s="613"/>
      <c r="F36" s="559" t="s">
        <v>234</v>
      </c>
      <c r="G36" s="613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>
      <c r="A37" s="529" t="s">
        <v>432</v>
      </c>
      <c r="B37" s="788" t="s">
        <v>1300</v>
      </c>
      <c r="C37" s="796" t="s">
        <v>1481</v>
      </c>
      <c r="D37" s="801"/>
      <c r="E37" s="803"/>
      <c r="F37" s="559" t="s">
        <v>263</v>
      </c>
      <c r="G37" s="613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ht="36">
      <c r="A38" s="529" t="s">
        <v>433</v>
      </c>
      <c r="B38" s="788"/>
      <c r="C38" s="796"/>
      <c r="D38" s="801"/>
      <c r="E38" s="803"/>
      <c r="F38" s="559" t="s">
        <v>286</v>
      </c>
      <c r="G38" s="613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>
      <c r="A39" s="529" t="s">
        <v>434</v>
      </c>
      <c r="B39" s="609" t="s">
        <v>1300</v>
      </c>
      <c r="C39" s="607" t="s">
        <v>1144</v>
      </c>
      <c r="D39" s="608"/>
      <c r="E39" s="613"/>
      <c r="F39" s="559" t="s">
        <v>266</v>
      </c>
      <c r="G39" s="613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54">
      <c r="A40" s="529" t="s">
        <v>435</v>
      </c>
      <c r="B40" s="609" t="s">
        <v>1301</v>
      </c>
      <c r="C40" s="607" t="s">
        <v>209</v>
      </c>
      <c r="D40" s="605" t="s">
        <v>1345</v>
      </c>
      <c r="E40" s="533" t="s">
        <v>512</v>
      </c>
      <c r="F40" s="534" t="s">
        <v>399</v>
      </c>
      <c r="G40" s="613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72">
      <c r="A41" s="529" t="s">
        <v>436</v>
      </c>
      <c r="B41" s="788" t="s">
        <v>1142</v>
      </c>
      <c r="C41" s="790" t="s">
        <v>186</v>
      </c>
      <c r="D41" s="792" t="s">
        <v>1335</v>
      </c>
      <c r="E41" s="533" t="s">
        <v>1461</v>
      </c>
      <c r="F41" s="534" t="s">
        <v>390</v>
      </c>
      <c r="G41" s="613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54">
      <c r="A42" s="529" t="s">
        <v>437</v>
      </c>
      <c r="B42" s="788"/>
      <c r="C42" s="790"/>
      <c r="D42" s="792"/>
      <c r="E42" s="533" t="s">
        <v>1461</v>
      </c>
      <c r="F42" s="534" t="s">
        <v>391</v>
      </c>
      <c r="G42" s="613">
        <v>261</v>
      </c>
      <c r="H42" s="536">
        <v>20273.54</v>
      </c>
      <c r="I42" s="537">
        <f t="shared" si="0"/>
        <v>23922.7772</v>
      </c>
      <c r="J42" s="538">
        <f t="shared" si="1"/>
        <v>6243844.8492000001</v>
      </c>
    </row>
    <row r="43" spans="1:10" ht="36">
      <c r="A43" s="529" t="s">
        <v>438</v>
      </c>
      <c r="B43" s="788"/>
      <c r="C43" s="790"/>
      <c r="D43" s="792"/>
      <c r="E43" s="533" t="s">
        <v>1461</v>
      </c>
      <c r="F43" s="534" t="s">
        <v>392</v>
      </c>
      <c r="G43" s="613">
        <v>356</v>
      </c>
      <c r="H43" s="536">
        <v>3711.88</v>
      </c>
      <c r="I43" s="537">
        <f t="shared" si="0"/>
        <v>4380.0183999999999</v>
      </c>
      <c r="J43" s="538">
        <f t="shared" si="1"/>
        <v>1559286.5504000001</v>
      </c>
    </row>
    <row r="44" spans="1:10" ht="54">
      <c r="A44" s="529" t="s">
        <v>439</v>
      </c>
      <c r="B44" s="788"/>
      <c r="C44" s="790"/>
      <c r="D44" s="792"/>
      <c r="E44" s="533" t="s">
        <v>1462</v>
      </c>
      <c r="F44" s="534" t="s">
        <v>393</v>
      </c>
      <c r="G44" s="613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>
      <c r="A45" s="529" t="s">
        <v>440</v>
      </c>
      <c r="B45" s="788"/>
      <c r="C45" s="790"/>
      <c r="D45" s="792"/>
      <c r="E45" s="533" t="s">
        <v>1463</v>
      </c>
      <c r="F45" s="534" t="s">
        <v>30</v>
      </c>
      <c r="G45" s="613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>
      <c r="A46" s="529" t="s">
        <v>441</v>
      </c>
      <c r="B46" s="788"/>
      <c r="C46" s="790"/>
      <c r="D46" s="792"/>
      <c r="E46" s="533" t="s">
        <v>1464</v>
      </c>
      <c r="F46" s="534" t="s">
        <v>394</v>
      </c>
      <c r="G46" s="613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54">
      <c r="A47" s="529" t="s">
        <v>442</v>
      </c>
      <c r="B47" s="788"/>
      <c r="C47" s="790"/>
      <c r="D47" s="792"/>
      <c r="E47" s="533" t="s">
        <v>1464</v>
      </c>
      <c r="F47" s="534" t="s">
        <v>395</v>
      </c>
      <c r="G47" s="613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>
      <c r="A48" s="529" t="s">
        <v>443</v>
      </c>
      <c r="B48" s="788"/>
      <c r="C48" s="790"/>
      <c r="D48" s="792"/>
      <c r="E48" s="533" t="s">
        <v>1462</v>
      </c>
      <c r="F48" s="534" t="s">
        <v>396</v>
      </c>
      <c r="G48" s="613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54">
      <c r="A49" s="529" t="s">
        <v>444</v>
      </c>
      <c r="B49" s="788"/>
      <c r="C49" s="790"/>
      <c r="D49" s="792"/>
      <c r="E49" s="533" t="s">
        <v>1462</v>
      </c>
      <c r="F49" s="534" t="s">
        <v>397</v>
      </c>
      <c r="G49" s="613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>
      <c r="A50" s="529" t="s">
        <v>445</v>
      </c>
      <c r="B50" s="788" t="s">
        <v>1142</v>
      </c>
      <c r="C50" s="790" t="s">
        <v>1336</v>
      </c>
      <c r="D50" s="792" t="s">
        <v>1335</v>
      </c>
      <c r="E50" s="533"/>
      <c r="F50" s="559" t="s">
        <v>1010</v>
      </c>
      <c r="G50" s="613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>
      <c r="A51" s="529" t="s">
        <v>446</v>
      </c>
      <c r="B51" s="788"/>
      <c r="C51" s="790"/>
      <c r="D51" s="792"/>
      <c r="E51" s="533"/>
      <c r="F51" s="559" t="s">
        <v>189</v>
      </c>
      <c r="G51" s="613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54">
      <c r="A52" s="529" t="s">
        <v>447</v>
      </c>
      <c r="B52" s="788"/>
      <c r="C52" s="790"/>
      <c r="D52" s="792"/>
      <c r="E52" s="533"/>
      <c r="F52" s="559" t="s">
        <v>1011</v>
      </c>
      <c r="G52" s="613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>
      <c r="A53" s="529" t="s">
        <v>448</v>
      </c>
      <c r="B53" s="788"/>
      <c r="C53" s="790"/>
      <c r="D53" s="792"/>
      <c r="E53" s="533"/>
      <c r="F53" s="559" t="s">
        <v>1012</v>
      </c>
      <c r="G53" s="613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>
      <c r="A54" s="529" t="s">
        <v>449</v>
      </c>
      <c r="B54" s="788"/>
      <c r="C54" s="790"/>
      <c r="D54" s="792"/>
      <c r="E54" s="533"/>
      <c r="F54" s="559" t="s">
        <v>1013</v>
      </c>
      <c r="G54" s="613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54">
      <c r="A55" s="529" t="s">
        <v>450</v>
      </c>
      <c r="B55" s="788"/>
      <c r="C55" s="790"/>
      <c r="D55" s="792"/>
      <c r="E55" s="533"/>
      <c r="F55" s="559" t="s">
        <v>197</v>
      </c>
      <c r="G55" s="613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>
      <c r="A56" s="529" t="s">
        <v>451</v>
      </c>
      <c r="B56" s="788"/>
      <c r="C56" s="790"/>
      <c r="D56" s="792"/>
      <c r="E56" s="533"/>
      <c r="F56" s="559" t="s">
        <v>1014</v>
      </c>
      <c r="G56" s="613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>
      <c r="A57" s="529" t="s">
        <v>452</v>
      </c>
      <c r="B57" s="788"/>
      <c r="C57" s="790"/>
      <c r="D57" s="792"/>
      <c r="E57" s="533"/>
      <c r="F57" s="559" t="s">
        <v>1015</v>
      </c>
      <c r="G57" s="613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54.75" thickBot="1">
      <c r="A58" s="529" t="s">
        <v>453</v>
      </c>
      <c r="B58" s="789"/>
      <c r="C58" s="791"/>
      <c r="D58" s="793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36">
      <c r="A59" s="529" t="s">
        <v>454</v>
      </c>
      <c r="B59" s="804" t="s">
        <v>1403</v>
      </c>
      <c r="C59" s="804" t="s">
        <v>995</v>
      </c>
      <c r="D59" s="805" t="s">
        <v>1338</v>
      </c>
      <c r="E59" s="570" t="s">
        <v>1465</v>
      </c>
      <c r="F59" s="571" t="s">
        <v>386</v>
      </c>
      <c r="G59" s="572">
        <v>2582</v>
      </c>
      <c r="H59" s="573">
        <v>35377.5</v>
      </c>
      <c r="I59" s="574">
        <f t="shared" si="0"/>
        <v>41745.449999999997</v>
      </c>
      <c r="J59" s="575">
        <f t="shared" si="1"/>
        <v>107786751.89999999</v>
      </c>
    </row>
    <row r="60" spans="1:10" ht="33" customHeight="1">
      <c r="A60" s="529" t="s">
        <v>455</v>
      </c>
      <c r="B60" s="790"/>
      <c r="C60" s="790"/>
      <c r="D60" s="792"/>
      <c r="E60" s="533" t="s">
        <v>1466</v>
      </c>
      <c r="F60" s="534" t="s">
        <v>30</v>
      </c>
      <c r="G60" s="613">
        <v>10991</v>
      </c>
      <c r="H60" s="536">
        <v>6612.7</v>
      </c>
      <c r="I60" s="537">
        <f t="shared" si="0"/>
        <v>7802.9859999999999</v>
      </c>
      <c r="J60" s="538">
        <f t="shared" si="1"/>
        <v>85762619.126000002</v>
      </c>
    </row>
    <row r="61" spans="1:10">
      <c r="A61" s="529" t="s">
        <v>456</v>
      </c>
      <c r="B61" s="790"/>
      <c r="C61" s="790"/>
      <c r="D61" s="792"/>
      <c r="E61" s="533" t="s">
        <v>1467</v>
      </c>
      <c r="F61" s="534" t="s">
        <v>387</v>
      </c>
      <c r="G61" s="613">
        <v>13584</v>
      </c>
      <c r="H61" s="536">
        <v>5113.05</v>
      </c>
      <c r="I61" s="537">
        <f t="shared" si="0"/>
        <v>6033.3990000000003</v>
      </c>
      <c r="J61" s="538">
        <f t="shared" si="1"/>
        <v>81957692.016000003</v>
      </c>
    </row>
    <row r="62" spans="1:10">
      <c r="A62" s="529" t="s">
        <v>457</v>
      </c>
      <c r="B62" s="790"/>
      <c r="C62" s="790"/>
      <c r="D62" s="792"/>
      <c r="E62" s="533" t="s">
        <v>1467</v>
      </c>
      <c r="F62" s="534" t="s">
        <v>382</v>
      </c>
      <c r="G62" s="613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>
      <c r="A63" s="529" t="s">
        <v>458</v>
      </c>
      <c r="B63" s="790"/>
      <c r="C63" s="790"/>
      <c r="D63" s="792"/>
      <c r="E63" s="533" t="s">
        <v>1468</v>
      </c>
      <c r="F63" s="534" t="s">
        <v>388</v>
      </c>
      <c r="G63" s="613">
        <v>1453</v>
      </c>
      <c r="H63" s="536">
        <v>1499.65</v>
      </c>
      <c r="I63" s="537">
        <f t="shared" si="0"/>
        <v>1769.587</v>
      </c>
      <c r="J63" s="538">
        <f t="shared" si="1"/>
        <v>2571209.9109999998</v>
      </c>
    </row>
    <row r="64" spans="1:10" ht="36">
      <c r="A64" s="529" t="s">
        <v>459</v>
      </c>
      <c r="B64" s="790"/>
      <c r="C64" s="790"/>
      <c r="D64" s="792"/>
      <c r="E64" s="533">
        <v>100</v>
      </c>
      <c r="F64" s="534" t="s">
        <v>389</v>
      </c>
      <c r="G64" s="613">
        <v>12</v>
      </c>
      <c r="H64" s="536">
        <v>21805</v>
      </c>
      <c r="I64" s="537">
        <f t="shared" si="0"/>
        <v>25729.9</v>
      </c>
      <c r="J64" s="538">
        <f t="shared" si="1"/>
        <v>308758.80000000005</v>
      </c>
    </row>
    <row r="65" spans="1:10">
      <c r="A65" s="529" t="s">
        <v>460</v>
      </c>
      <c r="B65" s="790"/>
      <c r="C65" s="790"/>
      <c r="D65" s="792"/>
      <c r="E65" s="533" t="s">
        <v>1461</v>
      </c>
      <c r="F65" s="534" t="s">
        <v>40</v>
      </c>
      <c r="G65" s="613">
        <v>557</v>
      </c>
      <c r="H65" s="536">
        <v>35939.01</v>
      </c>
      <c r="I65" s="537">
        <f t="shared" si="0"/>
        <v>42408.031800000004</v>
      </c>
      <c r="J65" s="538">
        <f t="shared" si="1"/>
        <v>23621273.712600004</v>
      </c>
    </row>
    <row r="66" spans="1:10" ht="36">
      <c r="A66" s="529" t="s">
        <v>461</v>
      </c>
      <c r="B66" s="790"/>
      <c r="C66" s="790"/>
      <c r="D66" s="792"/>
      <c r="E66" s="533" t="s">
        <v>502</v>
      </c>
      <c r="F66" s="534" t="s">
        <v>42</v>
      </c>
      <c r="G66" s="613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>
      <c r="A67" s="529" t="s">
        <v>462</v>
      </c>
      <c r="B67" s="790"/>
      <c r="C67" s="790"/>
      <c r="D67" s="792"/>
      <c r="E67" s="533" t="s">
        <v>502</v>
      </c>
      <c r="F67" s="534" t="s">
        <v>44</v>
      </c>
      <c r="G67" s="613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54">
      <c r="A68" s="529" t="s">
        <v>463</v>
      </c>
      <c r="B68" s="790" t="s">
        <v>1142</v>
      </c>
      <c r="C68" s="790" t="s">
        <v>1337</v>
      </c>
      <c r="D68" s="792" t="s">
        <v>1338</v>
      </c>
      <c r="E68" s="533">
        <v>372</v>
      </c>
      <c r="F68" s="559" t="s">
        <v>149</v>
      </c>
      <c r="G68" s="613">
        <v>45</v>
      </c>
      <c r="H68" s="560">
        <v>67</v>
      </c>
      <c r="I68" s="537">
        <f t="shared" si="0"/>
        <v>79.06</v>
      </c>
      <c r="J68" s="538">
        <f t="shared" si="1"/>
        <v>3557.7000000000003</v>
      </c>
    </row>
    <row r="69" spans="1:10" ht="72">
      <c r="A69" s="529" t="s">
        <v>464</v>
      </c>
      <c r="B69" s="790"/>
      <c r="C69" s="790"/>
      <c r="D69" s="792"/>
      <c r="E69" s="533">
        <v>372</v>
      </c>
      <c r="F69" s="559" t="s">
        <v>151</v>
      </c>
      <c r="G69" s="613">
        <v>48</v>
      </c>
      <c r="H69" s="560">
        <v>65</v>
      </c>
      <c r="I69" s="537">
        <f t="shared" si="0"/>
        <v>76.7</v>
      </c>
      <c r="J69" s="538">
        <f t="shared" si="1"/>
        <v>3681.6000000000004</v>
      </c>
    </row>
    <row r="70" spans="1:10" ht="36">
      <c r="A70" s="529" t="s">
        <v>465</v>
      </c>
      <c r="B70" s="790"/>
      <c r="C70" s="790"/>
      <c r="D70" s="792"/>
      <c r="E70" s="533"/>
      <c r="F70" s="559" t="s">
        <v>1380</v>
      </c>
      <c r="G70" s="613">
        <v>1021</v>
      </c>
      <c r="H70" s="560">
        <v>47</v>
      </c>
      <c r="I70" s="537">
        <f t="shared" si="0"/>
        <v>55.46</v>
      </c>
      <c r="J70" s="538">
        <f t="shared" si="1"/>
        <v>56624.66</v>
      </c>
    </row>
    <row r="71" spans="1:10">
      <c r="A71" s="529" t="s">
        <v>466</v>
      </c>
      <c r="B71" s="790"/>
      <c r="C71" s="790"/>
      <c r="D71" s="792"/>
      <c r="E71" s="533">
        <v>372</v>
      </c>
      <c r="F71" s="559" t="s">
        <v>152</v>
      </c>
      <c r="G71" s="613">
        <v>104</v>
      </c>
      <c r="H71" s="560">
        <v>9100</v>
      </c>
      <c r="I71" s="537">
        <f t="shared" si="0"/>
        <v>10738</v>
      </c>
      <c r="J71" s="538">
        <f t="shared" si="1"/>
        <v>1116752</v>
      </c>
    </row>
    <row r="72" spans="1:10" ht="54">
      <c r="A72" s="529" t="s">
        <v>467</v>
      </c>
      <c r="B72" s="790"/>
      <c r="C72" s="790"/>
      <c r="D72" s="792"/>
      <c r="E72" s="533"/>
      <c r="F72" s="559" t="s">
        <v>976</v>
      </c>
      <c r="G72" s="613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54">
      <c r="A73" s="529" t="s">
        <v>468</v>
      </c>
      <c r="B73" s="790"/>
      <c r="C73" s="790"/>
      <c r="D73" s="792"/>
      <c r="E73" s="533"/>
      <c r="F73" s="559" t="s">
        <v>162</v>
      </c>
      <c r="G73" s="613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>
      <c r="A74" s="529" t="s">
        <v>469</v>
      </c>
      <c r="B74" s="790"/>
      <c r="C74" s="790"/>
      <c r="D74" s="792"/>
      <c r="E74" s="533"/>
      <c r="F74" s="559" t="s">
        <v>164</v>
      </c>
      <c r="G74" s="613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54">
      <c r="A75" s="529" t="s">
        <v>470</v>
      </c>
      <c r="B75" s="790"/>
      <c r="C75" s="790"/>
      <c r="D75" s="792"/>
      <c r="E75" s="533"/>
      <c r="F75" s="559" t="s">
        <v>978</v>
      </c>
      <c r="G75" s="613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>
      <c r="A76" s="529" t="s">
        <v>471</v>
      </c>
      <c r="B76" s="790"/>
      <c r="C76" s="790"/>
      <c r="D76" s="792"/>
      <c r="E76" s="533"/>
      <c r="F76" s="559" t="s">
        <v>172</v>
      </c>
      <c r="G76" s="613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>
      <c r="A77" s="529" t="s">
        <v>472</v>
      </c>
      <c r="B77" s="790"/>
      <c r="C77" s="790"/>
      <c r="D77" s="792"/>
      <c r="E77" s="533"/>
      <c r="F77" s="559" t="s">
        <v>174</v>
      </c>
      <c r="G77" s="613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>
      <c r="A78" s="529" t="s">
        <v>473</v>
      </c>
      <c r="B78" s="790"/>
      <c r="C78" s="790"/>
      <c r="D78" s="792"/>
      <c r="E78" s="533"/>
      <c r="F78" s="559" t="s">
        <v>979</v>
      </c>
      <c r="G78" s="613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>
      <c r="A79" s="529" t="s">
        <v>474</v>
      </c>
      <c r="B79" s="790"/>
      <c r="C79" s="790"/>
      <c r="D79" s="792"/>
      <c r="E79" s="533"/>
      <c r="F79" s="559" t="s">
        <v>178</v>
      </c>
      <c r="G79" s="613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>
      <c r="A80" s="529" t="s">
        <v>475</v>
      </c>
      <c r="B80" s="790"/>
      <c r="C80" s="790"/>
      <c r="D80" s="792"/>
      <c r="E80" s="533"/>
      <c r="F80" s="559" t="s">
        <v>980</v>
      </c>
      <c r="G80" s="613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>
      <c r="A81" s="529" t="s">
        <v>476</v>
      </c>
      <c r="B81" s="790"/>
      <c r="C81" s="790"/>
      <c r="D81" s="792"/>
      <c r="E81" s="533"/>
      <c r="F81" s="559" t="s">
        <v>981</v>
      </c>
      <c r="G81" s="613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>
      <c r="A82" s="529" t="s">
        <v>477</v>
      </c>
      <c r="B82" s="790"/>
      <c r="C82" s="790"/>
      <c r="D82" s="792"/>
      <c r="E82" s="533"/>
      <c r="F82" s="559" t="s">
        <v>982</v>
      </c>
      <c r="G82" s="613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>
      <c r="A83" s="529" t="s">
        <v>478</v>
      </c>
      <c r="B83" s="790" t="s">
        <v>1142</v>
      </c>
      <c r="C83" s="796" t="s">
        <v>1093</v>
      </c>
      <c r="D83" s="792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2"/>
        <v>34092.559999999998</v>
      </c>
      <c r="J83" s="538">
        <f t="shared" si="3"/>
        <v>818221.44</v>
      </c>
    </row>
    <row r="84" spans="1:10" ht="36">
      <c r="A84" s="529" t="s">
        <v>479</v>
      </c>
      <c r="B84" s="790"/>
      <c r="C84" s="796"/>
      <c r="D84" s="792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2"/>
        <v>5364.28</v>
      </c>
      <c r="J84" s="538">
        <f t="shared" si="3"/>
        <v>128742.72</v>
      </c>
    </row>
    <row r="85" spans="1:10" ht="33" customHeight="1">
      <c r="A85" s="529" t="s">
        <v>480</v>
      </c>
      <c r="B85" s="806" t="s">
        <v>1142</v>
      </c>
      <c r="C85" s="808" t="s">
        <v>1095</v>
      </c>
      <c r="D85" s="811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2"/>
        <v>201592.87560000003</v>
      </c>
      <c r="J85" s="538">
        <f t="shared" si="3"/>
        <v>3427078.8852000004</v>
      </c>
    </row>
    <row r="86" spans="1:10" ht="72">
      <c r="A86" s="529" t="s">
        <v>481</v>
      </c>
      <c r="B86" s="807"/>
      <c r="C86" s="809"/>
      <c r="D86" s="812"/>
      <c r="E86" s="533" t="s">
        <v>426</v>
      </c>
      <c r="F86" s="603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90">
      <c r="A87" s="529" t="s">
        <v>482</v>
      </c>
      <c r="B87" s="807"/>
      <c r="C87" s="809"/>
      <c r="D87" s="812"/>
      <c r="E87" s="533" t="s">
        <v>404</v>
      </c>
      <c r="F87" s="603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72">
      <c r="A88" s="529" t="s">
        <v>483</v>
      </c>
      <c r="B88" s="804"/>
      <c r="C88" s="810"/>
      <c r="D88" s="805"/>
      <c r="E88" s="533" t="s">
        <v>407</v>
      </c>
      <c r="F88" s="603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90">
      <c r="A89" s="529" t="s">
        <v>484</v>
      </c>
      <c r="B89" s="604" t="s">
        <v>1142</v>
      </c>
      <c r="C89" s="604" t="s">
        <v>1339</v>
      </c>
      <c r="D89" s="605" t="s">
        <v>1335</v>
      </c>
      <c r="E89" s="533"/>
      <c r="F89" s="559" t="s">
        <v>1231</v>
      </c>
      <c r="G89" s="613">
        <v>20</v>
      </c>
      <c r="H89" s="560">
        <v>4694.95</v>
      </c>
      <c r="I89" s="537">
        <f t="shared" si="2"/>
        <v>5540.0409999999993</v>
      </c>
      <c r="J89" s="538">
        <f t="shared" si="3"/>
        <v>110800.81999999998</v>
      </c>
    </row>
    <row r="90" spans="1:10" ht="72">
      <c r="A90" s="529" t="s">
        <v>485</v>
      </c>
      <c r="B90" s="807"/>
      <c r="C90" s="807"/>
      <c r="D90" s="812"/>
      <c r="E90" s="533" t="s">
        <v>502</v>
      </c>
      <c r="F90" s="534" t="s">
        <v>960</v>
      </c>
      <c r="G90" s="613">
        <v>1</v>
      </c>
      <c r="H90" s="560">
        <v>156146.49</v>
      </c>
      <c r="I90" s="537">
        <f t="shared" si="2"/>
        <v>184252.85819999999</v>
      </c>
      <c r="J90" s="538">
        <f t="shared" si="3"/>
        <v>184252.85819999999</v>
      </c>
    </row>
    <row r="91" spans="1:10" ht="54">
      <c r="A91" s="529" t="s">
        <v>486</v>
      </c>
      <c r="B91" s="807"/>
      <c r="C91" s="807"/>
      <c r="D91" s="812"/>
      <c r="E91" s="533" t="s">
        <v>522</v>
      </c>
      <c r="F91" s="534" t="s">
        <v>1489</v>
      </c>
      <c r="G91" s="613">
        <v>59</v>
      </c>
      <c r="H91" s="560">
        <v>50775.05</v>
      </c>
      <c r="I91" s="537">
        <f t="shared" si="2"/>
        <v>59914.559000000001</v>
      </c>
      <c r="J91" s="538">
        <f t="shared" si="3"/>
        <v>3534958.9810000001</v>
      </c>
    </row>
    <row r="92" spans="1:10" ht="36">
      <c r="A92" s="529" t="s">
        <v>487</v>
      </c>
      <c r="B92" s="804"/>
      <c r="C92" s="804"/>
      <c r="D92" s="805"/>
      <c r="E92" s="533" t="s">
        <v>412</v>
      </c>
      <c r="F92" s="534" t="s">
        <v>962</v>
      </c>
      <c r="G92" s="613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72">
      <c r="A93" s="529" t="s">
        <v>488</v>
      </c>
      <c r="B93" s="790" t="s">
        <v>1293</v>
      </c>
      <c r="C93" s="796" t="s">
        <v>84</v>
      </c>
      <c r="D93" s="792" t="s">
        <v>1334</v>
      </c>
      <c r="E93" s="533" t="s">
        <v>404</v>
      </c>
      <c r="F93" s="559" t="s">
        <v>814</v>
      </c>
      <c r="G93" s="613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>
      <c r="A94" s="529" t="s">
        <v>489</v>
      </c>
      <c r="B94" s="790"/>
      <c r="C94" s="796"/>
      <c r="D94" s="792"/>
      <c r="E94" s="533"/>
      <c r="F94" s="559" t="s">
        <v>1477</v>
      </c>
      <c r="G94" s="613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90">
      <c r="A95" s="529" t="s">
        <v>490</v>
      </c>
      <c r="B95" s="790"/>
      <c r="C95" s="796"/>
      <c r="D95" s="792"/>
      <c r="E95" s="533" t="s">
        <v>403</v>
      </c>
      <c r="F95" s="559" t="s">
        <v>815</v>
      </c>
      <c r="G95" s="613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>
      <c r="A96" s="529" t="s">
        <v>491</v>
      </c>
      <c r="B96" s="604" t="s">
        <v>1257</v>
      </c>
      <c r="C96" s="604" t="s">
        <v>1001</v>
      </c>
      <c r="D96" s="605"/>
      <c r="E96" s="533" t="s">
        <v>403</v>
      </c>
      <c r="F96" s="559" t="s">
        <v>817</v>
      </c>
      <c r="G96" s="613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44">
      <c r="A97" s="529" t="s">
        <v>492</v>
      </c>
      <c r="B97" s="604" t="s">
        <v>1469</v>
      </c>
      <c r="C97" s="607" t="s">
        <v>955</v>
      </c>
      <c r="D97" s="605" t="s">
        <v>1346</v>
      </c>
      <c r="E97" s="533"/>
      <c r="F97" s="559" t="s">
        <v>1472</v>
      </c>
      <c r="G97" s="613">
        <v>388</v>
      </c>
      <c r="H97" s="560">
        <v>34239.15</v>
      </c>
      <c r="I97" s="537">
        <f t="shared" si="2"/>
        <v>40402.197</v>
      </c>
      <c r="J97" s="538">
        <f t="shared" si="3"/>
        <v>15676052.436000001</v>
      </c>
    </row>
    <row r="98" spans="1:10" ht="16.5" customHeight="1">
      <c r="A98" s="529" t="s">
        <v>493</v>
      </c>
      <c r="B98" s="790" t="s">
        <v>1347</v>
      </c>
      <c r="C98" s="790" t="s">
        <v>1348</v>
      </c>
      <c r="D98" s="792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2"/>
        <v>28231.5</v>
      </c>
      <c r="J98" s="538">
        <f t="shared" si="3"/>
        <v>3161928</v>
      </c>
    </row>
    <row r="99" spans="1:10" ht="54">
      <c r="A99" s="529" t="s">
        <v>494</v>
      </c>
      <c r="B99" s="790"/>
      <c r="C99" s="790"/>
      <c r="D99" s="792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>
      <c r="A100" s="529" t="s">
        <v>495</v>
      </c>
      <c r="B100" s="790"/>
      <c r="C100" s="790"/>
      <c r="D100" s="79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>
      <c r="A101" s="529" t="s">
        <v>496</v>
      </c>
      <c r="B101" s="790"/>
      <c r="C101" s="790"/>
      <c r="D101" s="792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>
      <c r="A102" s="529" t="s">
        <v>497</v>
      </c>
      <c r="B102" s="790" t="s">
        <v>1295</v>
      </c>
      <c r="C102" s="796" t="s">
        <v>1051</v>
      </c>
      <c r="D102" s="792" t="s">
        <v>1346</v>
      </c>
      <c r="E102" s="533" t="s">
        <v>1446</v>
      </c>
      <c r="F102" s="559" t="s">
        <v>1471</v>
      </c>
      <c r="G102" s="613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>
      <c r="A103" s="529" t="s">
        <v>498</v>
      </c>
      <c r="B103" s="790"/>
      <c r="C103" s="796"/>
      <c r="D103" s="792"/>
      <c r="E103" s="533" t="s">
        <v>1445</v>
      </c>
      <c r="F103" s="559" t="s">
        <v>1474</v>
      </c>
      <c r="G103" s="613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16.5" customHeight="1">
      <c r="A104" s="529" t="s">
        <v>499</v>
      </c>
      <c r="B104" s="790" t="s">
        <v>1296</v>
      </c>
      <c r="C104" s="790" t="s">
        <v>93</v>
      </c>
      <c r="D104" s="792" t="s">
        <v>1346</v>
      </c>
      <c r="E104" s="533" t="s">
        <v>1447</v>
      </c>
      <c r="F104" s="559" t="s">
        <v>1475</v>
      </c>
      <c r="G104" s="613">
        <v>3389</v>
      </c>
      <c r="H104" s="560">
        <v>7336.8</v>
      </c>
      <c r="I104" s="537">
        <f t="shared" si="2"/>
        <v>8657.4240000000009</v>
      </c>
      <c r="J104" s="538">
        <f t="shared" si="3"/>
        <v>29340009.936000004</v>
      </c>
    </row>
    <row r="105" spans="1:10">
      <c r="A105" s="529" t="s">
        <v>500</v>
      </c>
      <c r="B105" s="790"/>
      <c r="C105" s="790"/>
      <c r="D105" s="792"/>
      <c r="E105" s="533" t="s">
        <v>1448</v>
      </c>
      <c r="F105" s="559" t="s">
        <v>1476</v>
      </c>
      <c r="G105" s="613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16.5" customHeight="1">
      <c r="A106" s="529" t="s">
        <v>501</v>
      </c>
      <c r="B106" s="790" t="s">
        <v>1298</v>
      </c>
      <c r="C106" s="790" t="s">
        <v>1343</v>
      </c>
      <c r="D106" s="792" t="s">
        <v>1344</v>
      </c>
      <c r="E106" s="533"/>
      <c r="F106" s="559" t="s">
        <v>820</v>
      </c>
      <c r="G106" s="613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>
      <c r="A107" s="529" t="s">
        <v>502</v>
      </c>
      <c r="B107" s="790"/>
      <c r="C107" s="790"/>
      <c r="D107" s="792"/>
      <c r="E107" s="533"/>
      <c r="F107" s="559" t="s">
        <v>821</v>
      </c>
      <c r="G107" s="613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>
      <c r="A108" s="529" t="s">
        <v>503</v>
      </c>
      <c r="B108" s="790"/>
      <c r="C108" s="790"/>
      <c r="D108" s="792"/>
      <c r="E108" s="533"/>
      <c r="F108" s="559" t="s">
        <v>822</v>
      </c>
      <c r="G108" s="613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90">
      <c r="A109" s="529" t="s">
        <v>504</v>
      </c>
      <c r="B109" s="790" t="s">
        <v>1298</v>
      </c>
      <c r="C109" s="790" t="s">
        <v>1355</v>
      </c>
      <c r="D109" s="792" t="s">
        <v>1349</v>
      </c>
      <c r="E109" s="533"/>
      <c r="F109" s="559" t="s">
        <v>1384</v>
      </c>
      <c r="G109" s="613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126">
      <c r="A110" s="529" t="s">
        <v>505</v>
      </c>
      <c r="B110" s="790"/>
      <c r="C110" s="790"/>
      <c r="D110" s="792"/>
      <c r="E110" s="533"/>
      <c r="F110" s="559" t="s">
        <v>1385</v>
      </c>
      <c r="G110" s="613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144">
      <c r="A111" s="529" t="s">
        <v>506</v>
      </c>
      <c r="B111" s="790"/>
      <c r="C111" s="790"/>
      <c r="D111" s="792"/>
      <c r="E111" s="533"/>
      <c r="F111" s="559" t="s">
        <v>1386</v>
      </c>
      <c r="G111" s="613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>
      <c r="A112" s="529" t="s">
        <v>507</v>
      </c>
      <c r="B112" s="790"/>
      <c r="C112" s="790"/>
      <c r="D112" s="792"/>
      <c r="E112" s="533"/>
      <c r="F112" s="559" t="s">
        <v>1387</v>
      </c>
      <c r="G112" s="613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>
      <c r="A113" s="529" t="s">
        <v>508</v>
      </c>
      <c r="B113" s="790"/>
      <c r="C113" s="790"/>
      <c r="D113" s="792"/>
      <c r="E113" s="533"/>
      <c r="F113" s="559" t="s">
        <v>1388</v>
      </c>
      <c r="G113" s="613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>
      <c r="A114" s="529" t="s">
        <v>509</v>
      </c>
      <c r="B114" s="790" t="s">
        <v>1298</v>
      </c>
      <c r="C114" s="796" t="s">
        <v>1230</v>
      </c>
      <c r="D114" s="801"/>
      <c r="E114" s="613"/>
      <c r="F114" s="559" t="s">
        <v>1256</v>
      </c>
      <c r="G114" s="613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54">
      <c r="A115" s="529" t="s">
        <v>510</v>
      </c>
      <c r="B115" s="790"/>
      <c r="C115" s="796"/>
      <c r="D115" s="801"/>
      <c r="E115" s="613"/>
      <c r="F115" s="559" t="s">
        <v>1255</v>
      </c>
      <c r="G115" s="613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33" customHeight="1">
      <c r="A116" s="529" t="s">
        <v>511</v>
      </c>
      <c r="B116" s="790" t="s">
        <v>1297</v>
      </c>
      <c r="C116" s="790" t="s">
        <v>1350</v>
      </c>
      <c r="D116" s="792" t="s">
        <v>1349</v>
      </c>
      <c r="E116" s="533"/>
      <c r="F116" s="559" t="s">
        <v>1381</v>
      </c>
      <c r="G116" s="613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108">
      <c r="A117" s="529" t="s">
        <v>512</v>
      </c>
      <c r="B117" s="790"/>
      <c r="C117" s="790"/>
      <c r="D117" s="792"/>
      <c r="E117" s="533"/>
      <c r="F117" s="559" t="s">
        <v>1382</v>
      </c>
      <c r="G117" s="613">
        <v>237</v>
      </c>
      <c r="H117" s="581"/>
      <c r="I117" s="537">
        <f t="shared" si="2"/>
        <v>0</v>
      </c>
      <c r="J117" s="538">
        <f t="shared" si="3"/>
        <v>0</v>
      </c>
    </row>
    <row r="118" spans="1:10" ht="126">
      <c r="A118" s="529" t="s">
        <v>513</v>
      </c>
      <c r="B118" s="790"/>
      <c r="C118" s="790"/>
      <c r="D118" s="792"/>
      <c r="E118" s="533"/>
      <c r="F118" s="559" t="s">
        <v>1383</v>
      </c>
      <c r="G118" s="613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90">
      <c r="A119" s="529" t="s">
        <v>514</v>
      </c>
      <c r="B119" s="604" t="s">
        <v>1304</v>
      </c>
      <c r="C119" s="604" t="s">
        <v>1358</v>
      </c>
      <c r="D119" s="605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>
      <c r="A120" s="529" t="s">
        <v>515</v>
      </c>
      <c r="B120" s="790" t="s">
        <v>1127</v>
      </c>
      <c r="C120" s="790" t="s">
        <v>1342</v>
      </c>
      <c r="D120" s="79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>
      <c r="A121" s="529" t="s">
        <v>516</v>
      </c>
      <c r="B121" s="790"/>
      <c r="C121" s="790"/>
      <c r="D121" s="792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>
      <c r="A122" s="529" t="s">
        <v>517</v>
      </c>
      <c r="B122" s="790"/>
      <c r="C122" s="790"/>
      <c r="D122" s="792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>
      <c r="A123" s="529" t="s">
        <v>518</v>
      </c>
      <c r="B123" s="790"/>
      <c r="C123" s="790"/>
      <c r="D123" s="792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>
      <c r="A124" s="529" t="s">
        <v>519</v>
      </c>
      <c r="B124" s="790"/>
      <c r="C124" s="790"/>
      <c r="D124" s="792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54">
      <c r="A125" s="529" t="s">
        <v>520</v>
      </c>
      <c r="B125" s="790"/>
      <c r="C125" s="790"/>
      <c r="D125" s="792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>
      <c r="A126" s="529" t="s">
        <v>521</v>
      </c>
      <c r="B126" s="790"/>
      <c r="C126" s="790"/>
      <c r="D126" s="792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>
      <c r="A127" s="529" t="s">
        <v>522</v>
      </c>
      <c r="B127" s="790"/>
      <c r="C127" s="790"/>
      <c r="D127" s="792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>
      <c r="A128" s="529" t="s">
        <v>523</v>
      </c>
      <c r="B128" s="790"/>
      <c r="C128" s="790"/>
      <c r="D128" s="792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>
      <c r="A129" s="529" t="s">
        <v>524</v>
      </c>
      <c r="B129" s="790"/>
      <c r="C129" s="790"/>
      <c r="D129" s="792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>
      <c r="A130" s="529" t="s">
        <v>525</v>
      </c>
      <c r="B130" s="790"/>
      <c r="C130" s="790"/>
      <c r="D130" s="792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54">
      <c r="A131" s="529" t="s">
        <v>526</v>
      </c>
      <c r="B131" s="790"/>
      <c r="C131" s="790"/>
      <c r="D131" s="792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>
      <c r="A132" s="529" t="s">
        <v>527</v>
      </c>
      <c r="B132" s="790"/>
      <c r="C132" s="790"/>
      <c r="D132" s="792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>
      <c r="A133" s="529" t="s">
        <v>528</v>
      </c>
      <c r="B133" s="790"/>
      <c r="C133" s="790"/>
      <c r="D133" s="792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>
      <c r="A134" s="529" t="s">
        <v>529</v>
      </c>
      <c r="B134" s="790"/>
      <c r="C134" s="790"/>
      <c r="D134" s="792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54">
      <c r="A135" s="529" t="s">
        <v>530</v>
      </c>
      <c r="B135" s="790"/>
      <c r="C135" s="790"/>
      <c r="D135" s="792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>
      <c r="A136" s="529" t="s">
        <v>531</v>
      </c>
      <c r="B136" s="790" t="s">
        <v>1306</v>
      </c>
      <c r="C136" s="796" t="s">
        <v>1354</v>
      </c>
      <c r="D136" s="792" t="s">
        <v>1353</v>
      </c>
      <c r="E136" s="533"/>
      <c r="F136" s="559" t="s">
        <v>1389</v>
      </c>
      <c r="G136" s="613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ht="36">
      <c r="A137" s="529" t="s">
        <v>532</v>
      </c>
      <c r="B137" s="790"/>
      <c r="C137" s="796"/>
      <c r="D137" s="792"/>
      <c r="E137" s="533"/>
      <c r="F137" s="559" t="s">
        <v>1390</v>
      </c>
      <c r="G137" s="613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ht="36">
      <c r="A138" s="529" t="s">
        <v>533</v>
      </c>
      <c r="B138" s="790"/>
      <c r="C138" s="796"/>
      <c r="D138" s="792"/>
      <c r="E138" s="533"/>
      <c r="F138" s="559" t="s">
        <v>1391</v>
      </c>
      <c r="G138" s="613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ht="36">
      <c r="A139" s="529" t="s">
        <v>534</v>
      </c>
      <c r="B139" s="790"/>
      <c r="C139" s="796"/>
      <c r="D139" s="792"/>
      <c r="E139" s="533"/>
      <c r="F139" s="559" t="s">
        <v>1392</v>
      </c>
      <c r="G139" s="613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ht="36">
      <c r="A140" s="529" t="s">
        <v>535</v>
      </c>
      <c r="B140" s="790"/>
      <c r="C140" s="796"/>
      <c r="D140" s="792"/>
      <c r="E140" s="533"/>
      <c r="F140" s="559" t="s">
        <v>1393</v>
      </c>
      <c r="G140" s="613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ht="36">
      <c r="A141" s="529" t="s">
        <v>536</v>
      </c>
      <c r="B141" s="790"/>
      <c r="C141" s="796"/>
      <c r="D141" s="792"/>
      <c r="E141" s="533"/>
      <c r="F141" s="559" t="s">
        <v>1394</v>
      </c>
      <c r="G141" s="613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ht="36">
      <c r="A142" s="529" t="s">
        <v>537</v>
      </c>
      <c r="B142" s="790"/>
      <c r="C142" s="796"/>
      <c r="D142" s="792"/>
      <c r="E142" s="533"/>
      <c r="F142" s="559" t="s">
        <v>1395</v>
      </c>
      <c r="G142" s="613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ht="36">
      <c r="A143" s="529" t="s">
        <v>538</v>
      </c>
      <c r="B143" s="790"/>
      <c r="C143" s="796"/>
      <c r="D143" s="792"/>
      <c r="E143" s="533"/>
      <c r="F143" s="559" t="s">
        <v>1396</v>
      </c>
      <c r="G143" s="613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ht="36">
      <c r="A144" s="529" t="s">
        <v>539</v>
      </c>
      <c r="B144" s="790"/>
      <c r="C144" s="796"/>
      <c r="D144" s="792"/>
      <c r="E144" s="533"/>
      <c r="F144" s="559" t="s">
        <v>1397</v>
      </c>
      <c r="G144" s="613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ht="36">
      <c r="A145" s="529" t="s">
        <v>540</v>
      </c>
      <c r="B145" s="790"/>
      <c r="C145" s="796"/>
      <c r="D145" s="792"/>
      <c r="E145" s="533"/>
      <c r="F145" s="559" t="s">
        <v>1398</v>
      </c>
      <c r="G145" s="613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ht="36">
      <c r="A146" s="529" t="s">
        <v>541</v>
      </c>
      <c r="B146" s="790"/>
      <c r="C146" s="796"/>
      <c r="D146" s="792"/>
      <c r="E146" s="533"/>
      <c r="F146" s="559" t="s">
        <v>1399</v>
      </c>
      <c r="G146" s="613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ht="36">
      <c r="A147" s="529" t="s">
        <v>542</v>
      </c>
      <c r="B147" s="790"/>
      <c r="C147" s="796"/>
      <c r="D147" s="792"/>
      <c r="E147" s="533"/>
      <c r="F147" s="559" t="s">
        <v>1400</v>
      </c>
      <c r="G147" s="613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ht="36">
      <c r="A148" s="529" t="s">
        <v>543</v>
      </c>
      <c r="B148" s="790"/>
      <c r="C148" s="796"/>
      <c r="D148" s="792"/>
      <c r="E148" s="533"/>
      <c r="F148" s="559" t="s">
        <v>1401</v>
      </c>
      <c r="G148" s="613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>
      <c r="A149" s="529" t="s">
        <v>544</v>
      </c>
      <c r="B149" s="604" t="s">
        <v>1236</v>
      </c>
      <c r="C149" s="607" t="s">
        <v>1235</v>
      </c>
      <c r="D149" s="608"/>
      <c r="E149" s="613"/>
      <c r="F149" s="559" t="s">
        <v>258</v>
      </c>
      <c r="G149" s="613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>
      <c r="A150" s="529" t="s">
        <v>545</v>
      </c>
      <c r="B150" s="806" t="s">
        <v>1312</v>
      </c>
      <c r="C150" s="808" t="s">
        <v>1311</v>
      </c>
      <c r="D150" s="808" t="s">
        <v>1352</v>
      </c>
      <c r="E150" s="613"/>
      <c r="F150" s="559" t="s">
        <v>307</v>
      </c>
      <c r="G150" s="613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54">
      <c r="A151" s="529" t="s">
        <v>546</v>
      </c>
      <c r="B151" s="807"/>
      <c r="C151" s="809"/>
      <c r="D151" s="809"/>
      <c r="E151" s="613"/>
      <c r="F151" s="559" t="s">
        <v>308</v>
      </c>
      <c r="G151" s="613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>
      <c r="A152" s="529" t="s">
        <v>547</v>
      </c>
      <c r="B152" s="807"/>
      <c r="C152" s="809"/>
      <c r="D152" s="809"/>
      <c r="E152" s="613"/>
      <c r="F152" s="559" t="s">
        <v>309</v>
      </c>
      <c r="G152" s="613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>
      <c r="A153" s="529" t="s">
        <v>548</v>
      </c>
      <c r="B153" s="807"/>
      <c r="C153" s="809"/>
      <c r="D153" s="809"/>
      <c r="E153" s="613"/>
      <c r="F153" s="559" t="s">
        <v>311</v>
      </c>
      <c r="G153" s="613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54">
      <c r="A154" s="529" t="s">
        <v>549</v>
      </c>
      <c r="B154" s="804"/>
      <c r="C154" s="810"/>
      <c r="D154" s="810"/>
      <c r="E154" s="613"/>
      <c r="F154" s="559" t="s">
        <v>313</v>
      </c>
      <c r="G154" s="613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>
      <c r="A155" s="529" t="s">
        <v>550</v>
      </c>
      <c r="B155" s="790" t="s">
        <v>1243</v>
      </c>
      <c r="C155" s="790" t="s">
        <v>1332</v>
      </c>
      <c r="D155" s="792" t="s">
        <v>1333</v>
      </c>
      <c r="E155" s="533" t="s">
        <v>412</v>
      </c>
      <c r="F155" s="559" t="s">
        <v>816</v>
      </c>
      <c r="G155" s="613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>
      <c r="A156" s="529" t="s">
        <v>551</v>
      </c>
      <c r="B156" s="790"/>
      <c r="C156" s="790"/>
      <c r="D156" s="792"/>
      <c r="E156" s="533" t="s">
        <v>552</v>
      </c>
      <c r="F156" s="559" t="s">
        <v>1459</v>
      </c>
      <c r="G156" s="613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>
      <c r="A157" s="529" t="s">
        <v>552</v>
      </c>
      <c r="B157" s="790" t="s">
        <v>1359</v>
      </c>
      <c r="C157" s="796"/>
      <c r="D157" s="792" t="s">
        <v>1352</v>
      </c>
      <c r="E157" s="533"/>
      <c r="F157" s="559" t="s">
        <v>1002</v>
      </c>
      <c r="G157" s="613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>
      <c r="A158" s="529" t="s">
        <v>553</v>
      </c>
      <c r="B158" s="790"/>
      <c r="C158" s="796"/>
      <c r="D158" s="792"/>
      <c r="E158" s="533"/>
      <c r="F158" s="559" t="s">
        <v>1003</v>
      </c>
      <c r="G158" s="613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>
      <c r="A159" s="529" t="s">
        <v>554</v>
      </c>
      <c r="B159" s="790"/>
      <c r="C159" s="796"/>
      <c r="D159" s="792"/>
      <c r="E159" s="533"/>
      <c r="F159" s="559" t="s">
        <v>1004</v>
      </c>
      <c r="G159" s="613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>
      <c r="A160" s="529" t="s">
        <v>555</v>
      </c>
      <c r="B160" s="790"/>
      <c r="C160" s="796"/>
      <c r="D160" s="792"/>
      <c r="E160" s="533"/>
      <c r="F160" s="559" t="s">
        <v>1005</v>
      </c>
      <c r="G160" s="613">
        <v>764</v>
      </c>
      <c r="H160" s="560">
        <v>11600</v>
      </c>
      <c r="I160" s="537">
        <f t="shared" si="4"/>
        <v>13688</v>
      </c>
      <c r="J160" s="538">
        <f t="shared" si="5"/>
        <v>10457632</v>
      </c>
    </row>
    <row r="161" spans="1:10" ht="36">
      <c r="A161" s="529" t="s">
        <v>556</v>
      </c>
      <c r="B161" s="790"/>
      <c r="C161" s="796"/>
      <c r="D161" s="792"/>
      <c r="E161" s="533"/>
      <c r="F161" s="559" t="s">
        <v>1006</v>
      </c>
      <c r="G161" s="613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>
      <c r="A162" s="529" t="s">
        <v>557</v>
      </c>
      <c r="B162" s="790" t="s">
        <v>1360</v>
      </c>
      <c r="C162" s="796" t="s">
        <v>1361</v>
      </c>
      <c r="D162" s="792" t="s">
        <v>1353</v>
      </c>
      <c r="E162" s="533"/>
      <c r="F162" s="559" t="s">
        <v>1244</v>
      </c>
      <c r="G162" s="613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ht="36">
      <c r="A163" s="529" t="s">
        <v>558</v>
      </c>
      <c r="B163" s="790"/>
      <c r="C163" s="796"/>
      <c r="D163" s="792"/>
      <c r="E163" s="533"/>
      <c r="F163" s="559" t="s">
        <v>1245</v>
      </c>
      <c r="G163" s="613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ht="36">
      <c r="A164" s="529" t="s">
        <v>559</v>
      </c>
      <c r="B164" s="790"/>
      <c r="C164" s="796"/>
      <c r="D164" s="792"/>
      <c r="E164" s="533"/>
      <c r="F164" s="559" t="s">
        <v>1246</v>
      </c>
      <c r="G164" s="613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ht="36">
      <c r="A165" s="529" t="s">
        <v>560</v>
      </c>
      <c r="B165" s="790"/>
      <c r="C165" s="796"/>
      <c r="D165" s="792"/>
      <c r="E165" s="533"/>
      <c r="F165" s="559" t="s">
        <v>1247</v>
      </c>
      <c r="G165" s="613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>
      <c r="A166" s="529" t="s">
        <v>561</v>
      </c>
      <c r="B166" s="790"/>
      <c r="C166" s="796"/>
      <c r="D166" s="792"/>
      <c r="E166" s="533"/>
      <c r="F166" s="559" t="s">
        <v>1248</v>
      </c>
      <c r="G166" s="613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>
      <c r="A167" s="529" t="s">
        <v>562</v>
      </c>
      <c r="B167" s="790"/>
      <c r="C167" s="796"/>
      <c r="D167" s="792"/>
      <c r="E167" s="533"/>
      <c r="F167" s="559" t="s">
        <v>1249</v>
      </c>
      <c r="G167" s="613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>
      <c r="A168" s="529" t="s">
        <v>563</v>
      </c>
      <c r="B168" s="790"/>
      <c r="C168" s="796"/>
      <c r="D168" s="792"/>
      <c r="E168" s="533"/>
      <c r="F168" s="559" t="s">
        <v>1250</v>
      </c>
      <c r="G168" s="613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>
      <c r="A169" s="529" t="s">
        <v>564</v>
      </c>
      <c r="B169" s="790"/>
      <c r="C169" s="796"/>
      <c r="D169" s="792"/>
      <c r="E169" s="533"/>
      <c r="F169" s="559" t="s">
        <v>1251</v>
      </c>
      <c r="G169" s="613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>
      <c r="A170" s="529" t="s">
        <v>565</v>
      </c>
      <c r="B170" s="790"/>
      <c r="C170" s="796"/>
      <c r="D170" s="792"/>
      <c r="E170" s="533"/>
      <c r="F170" s="559" t="s">
        <v>1252</v>
      </c>
      <c r="G170" s="613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>
      <c r="A171" s="529" t="s">
        <v>566</v>
      </c>
      <c r="B171" s="790"/>
      <c r="C171" s="796"/>
      <c r="D171" s="792"/>
      <c r="E171" s="533"/>
      <c r="F171" s="559" t="s">
        <v>1254</v>
      </c>
      <c r="G171" s="613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>
      <c r="A172" s="529" t="s">
        <v>567</v>
      </c>
      <c r="B172" s="790"/>
      <c r="C172" s="796"/>
      <c r="D172" s="792"/>
      <c r="E172" s="533"/>
      <c r="F172" s="559" t="s">
        <v>1253</v>
      </c>
      <c r="G172" s="613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>
      <c r="A173" s="529" t="s">
        <v>568</v>
      </c>
      <c r="B173" s="604"/>
      <c r="C173" s="607" t="s">
        <v>1308</v>
      </c>
      <c r="D173" s="608"/>
      <c r="E173" s="613"/>
      <c r="F173" s="559" t="s">
        <v>891</v>
      </c>
      <c r="G173" s="613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>
      <c r="A174" s="529" t="s">
        <v>569</v>
      </c>
      <c r="B174" s="604"/>
      <c r="C174" s="607" t="s">
        <v>1310</v>
      </c>
      <c r="D174" s="608"/>
      <c r="E174" s="613"/>
      <c r="F174" s="559" t="s">
        <v>728</v>
      </c>
      <c r="G174" s="613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>
      <c r="A175" s="529" t="s">
        <v>570</v>
      </c>
      <c r="B175" s="604"/>
      <c r="C175" s="607" t="s">
        <v>1237</v>
      </c>
      <c r="D175" s="608"/>
      <c r="E175" s="613"/>
      <c r="F175" s="559" t="s">
        <v>893</v>
      </c>
      <c r="G175" s="613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>
      <c r="A176" s="529" t="s">
        <v>571</v>
      </c>
      <c r="B176" s="604"/>
      <c r="C176" s="607" t="s">
        <v>1238</v>
      </c>
      <c r="D176" s="608"/>
      <c r="E176" s="613"/>
      <c r="F176" s="559" t="s">
        <v>892</v>
      </c>
      <c r="G176" s="613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>
      <c r="A177" s="529" t="s">
        <v>572</v>
      </c>
      <c r="B177" s="604"/>
      <c r="C177" s="607"/>
      <c r="D177" s="608"/>
      <c r="E177" s="613"/>
      <c r="F177" s="559" t="s">
        <v>899</v>
      </c>
      <c r="G177" s="613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ht="36">
      <c r="A178" s="529" t="s">
        <v>573</v>
      </c>
      <c r="B178" s="604"/>
      <c r="C178" s="607"/>
      <c r="D178" s="608"/>
      <c r="E178" s="613"/>
      <c r="F178" s="559" t="s">
        <v>900</v>
      </c>
      <c r="G178" s="613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>
      <c r="A179" s="529" t="s">
        <v>574</v>
      </c>
      <c r="B179" s="604"/>
      <c r="C179" s="607"/>
      <c r="D179" s="608"/>
      <c r="E179" s="613"/>
      <c r="F179" s="559" t="s">
        <v>902</v>
      </c>
      <c r="G179" s="613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>
      <c r="A180" s="529"/>
      <c r="B180" s="604"/>
      <c r="C180" s="607" t="s">
        <v>1496</v>
      </c>
      <c r="D180" s="608"/>
      <c r="E180" s="613"/>
      <c r="F180" s="559" t="s">
        <v>1497</v>
      </c>
      <c r="G180" s="613">
        <v>2</v>
      </c>
      <c r="H180" s="560"/>
      <c r="I180" s="537">
        <v>5664</v>
      </c>
      <c r="J180" s="538"/>
    </row>
    <row r="181" spans="1:10">
      <c r="A181" s="529"/>
      <c r="B181" s="604"/>
      <c r="C181" s="607" t="s">
        <v>1494</v>
      </c>
      <c r="D181" s="608"/>
      <c r="E181" s="613"/>
      <c r="F181" s="559" t="s">
        <v>1495</v>
      </c>
      <c r="G181" s="613">
        <v>1</v>
      </c>
      <c r="H181" s="560"/>
      <c r="I181" s="537">
        <v>5664</v>
      </c>
      <c r="J181" s="538"/>
    </row>
    <row r="182" spans="1:10" ht="36">
      <c r="A182" s="529" t="s">
        <v>575</v>
      </c>
      <c r="B182" s="604"/>
      <c r="C182" s="607" t="s">
        <v>1493</v>
      </c>
      <c r="D182" s="608"/>
      <c r="E182" s="613"/>
      <c r="F182" s="559" t="s">
        <v>903</v>
      </c>
      <c r="G182" s="613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>
      <c r="A183" s="529" t="s">
        <v>576</v>
      </c>
      <c r="B183" s="604"/>
      <c r="C183" s="607"/>
      <c r="D183" s="608"/>
      <c r="E183" s="613"/>
      <c r="F183" s="559" t="s">
        <v>904</v>
      </c>
      <c r="G183" s="613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ht="36">
      <c r="A184" s="529" t="s">
        <v>577</v>
      </c>
      <c r="B184" s="604"/>
      <c r="C184" s="607"/>
      <c r="D184" s="608"/>
      <c r="E184" s="613"/>
      <c r="F184" s="559" t="s">
        <v>905</v>
      </c>
      <c r="G184" s="613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>
      <c r="A185" s="529" t="s">
        <v>578</v>
      </c>
      <c r="B185" s="604"/>
      <c r="C185" s="607"/>
      <c r="D185" s="608"/>
      <c r="E185" s="613"/>
      <c r="F185" s="559" t="s">
        <v>908</v>
      </c>
      <c r="G185" s="613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>
      <c r="A186" s="529" t="s">
        <v>579</v>
      </c>
      <c r="B186" s="604"/>
      <c r="C186" s="607"/>
      <c r="D186" s="608"/>
      <c r="E186" s="613"/>
      <c r="F186" s="559" t="s">
        <v>909</v>
      </c>
      <c r="G186" s="613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>
      <c r="A187" s="529" t="s">
        <v>580</v>
      </c>
      <c r="B187" s="604"/>
      <c r="C187" s="607"/>
      <c r="D187" s="608"/>
      <c r="E187" s="613"/>
      <c r="F187" s="559" t="s">
        <v>870</v>
      </c>
      <c r="G187" s="613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>
      <c r="A188" s="529" t="s">
        <v>581</v>
      </c>
      <c r="B188" s="604"/>
      <c r="C188" s="607"/>
      <c r="D188" s="608"/>
      <c r="E188" s="613"/>
      <c r="F188" s="559" t="s">
        <v>871</v>
      </c>
      <c r="G188" s="613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>
      <c r="A189" s="529" t="s">
        <v>582</v>
      </c>
      <c r="B189" s="604"/>
      <c r="C189" s="607"/>
      <c r="D189" s="608"/>
      <c r="E189" s="613"/>
      <c r="F189" s="559" t="s">
        <v>712</v>
      </c>
      <c r="G189" s="613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>
      <c r="A190" s="529" t="s">
        <v>583</v>
      </c>
      <c r="B190" s="604"/>
      <c r="C190" s="607"/>
      <c r="D190" s="608"/>
      <c r="E190" s="613"/>
      <c r="F190" s="559" t="s">
        <v>880</v>
      </c>
      <c r="G190" s="613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>
      <c r="A191" s="529" t="s">
        <v>584</v>
      </c>
      <c r="B191" s="604"/>
      <c r="C191" s="607"/>
      <c r="D191" s="608"/>
      <c r="E191" s="613"/>
      <c r="F191" s="559" t="s">
        <v>882</v>
      </c>
      <c r="G191" s="613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ht="36">
      <c r="A192" s="529" t="s">
        <v>585</v>
      </c>
      <c r="B192" s="604"/>
      <c r="C192" s="607"/>
      <c r="D192" s="608"/>
      <c r="E192" s="613"/>
      <c r="F192" s="559" t="s">
        <v>885</v>
      </c>
      <c r="G192" s="613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>
      <c r="A193" s="529" t="s">
        <v>586</v>
      </c>
      <c r="B193" s="604"/>
      <c r="C193" s="607"/>
      <c r="D193" s="608"/>
      <c r="E193" s="613"/>
      <c r="F193" s="559" t="s">
        <v>888</v>
      </c>
      <c r="G193" s="613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ht="36">
      <c r="A194" s="529" t="s">
        <v>587</v>
      </c>
      <c r="B194" s="604"/>
      <c r="C194" s="607" t="s">
        <v>1490</v>
      </c>
      <c r="D194" s="608"/>
      <c r="E194" s="613"/>
      <c r="F194" s="559" t="s">
        <v>889</v>
      </c>
      <c r="G194" s="613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ht="36">
      <c r="A195" s="529" t="s">
        <v>588</v>
      </c>
      <c r="B195" s="604"/>
      <c r="C195" s="607"/>
      <c r="D195" s="608"/>
      <c r="E195" s="613"/>
      <c r="F195" s="559" t="s">
        <v>898</v>
      </c>
      <c r="G195" s="613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>
      <c r="A196" s="529" t="s">
        <v>589</v>
      </c>
      <c r="B196" s="604"/>
      <c r="C196" s="607"/>
      <c r="D196" s="608"/>
      <c r="E196" s="613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>
      <c r="A197" s="529" t="s">
        <v>590</v>
      </c>
      <c r="B197" s="604"/>
      <c r="C197" s="607"/>
      <c r="D197" s="608"/>
      <c r="E197" s="613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>
      <c r="A198" s="529" t="s">
        <v>1077</v>
      </c>
      <c r="B198" s="604"/>
      <c r="C198" s="607"/>
      <c r="D198" s="608"/>
      <c r="E198" s="613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>
      <c r="A199" s="529" t="s">
        <v>1078</v>
      </c>
      <c r="B199" s="604"/>
      <c r="C199" s="607"/>
      <c r="D199" s="608"/>
      <c r="E199" s="613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>
      <c r="A200" s="529" t="s">
        <v>1079</v>
      </c>
      <c r="B200" s="604"/>
      <c r="C200" s="607"/>
      <c r="D200" s="608"/>
      <c r="E200" s="613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>
      <c r="A201" s="529" t="s">
        <v>1080</v>
      </c>
      <c r="B201" s="604"/>
      <c r="C201" s="578"/>
      <c r="D201" s="583"/>
      <c r="E201" s="613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>
      <c r="A202" s="529" t="s">
        <v>1081</v>
      </c>
      <c r="B202" s="604"/>
      <c r="C202" s="578"/>
      <c r="D202" s="583"/>
      <c r="E202" s="613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>
      <c r="A203" s="529" t="s">
        <v>1082</v>
      </c>
      <c r="B203" s="604"/>
      <c r="C203" s="578"/>
      <c r="D203" s="583"/>
      <c r="E203" s="613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>
      <c r="A204" s="529" t="s">
        <v>1129</v>
      </c>
      <c r="B204" s="604"/>
      <c r="C204" s="607"/>
      <c r="D204" s="608"/>
      <c r="E204" s="613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ht="36">
      <c r="A205" s="529" t="s">
        <v>1130</v>
      </c>
      <c r="B205" s="604"/>
      <c r="C205" s="578"/>
      <c r="D205" s="583"/>
      <c r="E205" s="613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ht="36">
      <c r="A206" s="529" t="s">
        <v>1131</v>
      </c>
      <c r="B206" s="604"/>
      <c r="C206" s="578"/>
      <c r="D206" s="583"/>
      <c r="E206" s="613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ht="36">
      <c r="A207" s="529" t="s">
        <v>1132</v>
      </c>
      <c r="B207" s="604"/>
      <c r="C207" s="578"/>
      <c r="D207" s="583"/>
      <c r="E207" s="613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ht="36">
      <c r="A208" s="529" t="s">
        <v>1133</v>
      </c>
      <c r="B208" s="604"/>
      <c r="C208" s="578"/>
      <c r="D208" s="583"/>
      <c r="E208" s="613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>
      <c r="A209" s="529" t="s">
        <v>1134</v>
      </c>
      <c r="B209" s="604"/>
      <c r="C209" s="578"/>
      <c r="D209" s="583"/>
      <c r="E209" s="613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>
      <c r="A210" s="529" t="s">
        <v>1135</v>
      </c>
      <c r="B210" s="604"/>
      <c r="C210" s="578"/>
      <c r="D210" s="583"/>
      <c r="E210" s="613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ht="36">
      <c r="A211" s="529" t="s">
        <v>1136</v>
      </c>
      <c r="B211" s="604"/>
      <c r="C211" s="578"/>
      <c r="D211" s="583"/>
      <c r="E211" s="613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ht="36">
      <c r="A212" s="529" t="s">
        <v>1137</v>
      </c>
      <c r="B212" s="604"/>
      <c r="C212" s="578"/>
      <c r="D212" s="583"/>
      <c r="E212" s="613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54">
      <c r="A213" s="529" t="s">
        <v>1138</v>
      </c>
      <c r="B213" s="604"/>
      <c r="C213" s="578"/>
      <c r="D213" s="583"/>
      <c r="E213" s="613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ht="36">
      <c r="A214" s="529" t="s">
        <v>1139</v>
      </c>
      <c r="B214" s="604"/>
      <c r="C214" s="578"/>
      <c r="D214" s="583"/>
      <c r="E214" s="613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>
      <c r="A215" s="529" t="s">
        <v>1140</v>
      </c>
      <c r="B215" s="604"/>
      <c r="C215" s="578"/>
      <c r="D215" s="583"/>
      <c r="E215" s="613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ht="36">
      <c r="A216" s="529" t="s">
        <v>1141</v>
      </c>
      <c r="B216" s="604"/>
      <c r="C216" s="578"/>
      <c r="D216" s="583"/>
      <c r="E216" s="613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>
      <c r="A217" s="529" t="s">
        <v>1211</v>
      </c>
      <c r="B217" s="604"/>
      <c r="C217" s="578"/>
      <c r="D217" s="583"/>
      <c r="E217" s="613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>
      <c r="A218" s="529" t="s">
        <v>1212</v>
      </c>
      <c r="B218" s="604"/>
      <c r="C218" s="578"/>
      <c r="D218" s="583"/>
      <c r="E218" s="613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>
      <c r="A219" s="529" t="s">
        <v>1213</v>
      </c>
      <c r="B219" s="604"/>
      <c r="C219" s="578"/>
      <c r="D219" s="583"/>
      <c r="E219" s="613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>
      <c r="A220" s="529" t="s">
        <v>1226</v>
      </c>
      <c r="B220" s="604"/>
      <c r="C220" s="578"/>
      <c r="D220" s="583"/>
      <c r="E220" s="613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>
      <c r="A221" s="529" t="s">
        <v>1232</v>
      </c>
      <c r="B221" s="604"/>
      <c r="C221" s="578"/>
      <c r="D221" s="583"/>
      <c r="E221" s="613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>
      <c r="A222" s="529" t="s">
        <v>1233</v>
      </c>
      <c r="B222" s="604"/>
      <c r="C222" s="578"/>
      <c r="D222" s="583"/>
      <c r="E222" s="613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>
      <c r="A223" s="529" t="s">
        <v>1271</v>
      </c>
      <c r="B223" s="604"/>
      <c r="C223" s="578"/>
      <c r="D223" s="583"/>
      <c r="E223" s="613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>
      <c r="A224" s="529" t="s">
        <v>1272</v>
      </c>
      <c r="B224" s="604"/>
      <c r="C224" s="578"/>
      <c r="D224" s="583"/>
      <c r="E224" s="613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>
      <c r="A225" s="529" t="s">
        <v>1273</v>
      </c>
      <c r="B225" s="604"/>
      <c r="C225" s="578"/>
      <c r="D225" s="583"/>
      <c r="E225" s="613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>
      <c r="A226" s="529" t="s">
        <v>1274</v>
      </c>
      <c r="B226" s="604"/>
      <c r="C226" s="578"/>
      <c r="D226" s="583"/>
      <c r="E226" s="613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>
      <c r="A227" s="529" t="s">
        <v>1275</v>
      </c>
      <c r="B227" s="604"/>
      <c r="C227" s="578"/>
      <c r="D227" s="583"/>
      <c r="E227" s="613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>
      <c r="A228" s="529" t="s">
        <v>1276</v>
      </c>
      <c r="B228" s="604"/>
      <c r="C228" s="607"/>
      <c r="D228" s="608"/>
      <c r="E228" s="613"/>
      <c r="F228" s="559" t="s">
        <v>921</v>
      </c>
      <c r="G228" s="613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>
      <c r="A229" s="529" t="s">
        <v>1277</v>
      </c>
      <c r="B229" s="604"/>
      <c r="C229" s="607"/>
      <c r="D229" s="608"/>
      <c r="E229" s="613"/>
      <c r="F229" s="559" t="s">
        <v>1210</v>
      </c>
      <c r="G229" s="613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54">
      <c r="A230" s="529" t="s">
        <v>1278</v>
      </c>
      <c r="B230" s="604"/>
      <c r="C230" s="607"/>
      <c r="D230" s="608"/>
      <c r="E230" s="613"/>
      <c r="F230" s="559" t="s">
        <v>1209</v>
      </c>
      <c r="G230" s="613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>
      <c r="A231" s="529" t="s">
        <v>1279</v>
      </c>
      <c r="B231" s="604"/>
      <c r="C231" s="607"/>
      <c r="D231" s="608"/>
      <c r="E231" s="613"/>
      <c r="F231" s="559" t="s">
        <v>1319</v>
      </c>
      <c r="G231" s="613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>
      <c r="A232" s="529" t="s">
        <v>1280</v>
      </c>
      <c r="B232" s="604"/>
      <c r="C232" s="607"/>
      <c r="D232" s="608"/>
      <c r="E232" s="613"/>
      <c r="F232" s="559" t="s">
        <v>1313</v>
      </c>
      <c r="G232" s="613">
        <v>330</v>
      </c>
      <c r="H232" s="560"/>
      <c r="I232" s="537"/>
      <c r="J232" s="538"/>
    </row>
    <row r="233" spans="1:10" ht="90">
      <c r="A233" s="529" t="s">
        <v>1281</v>
      </c>
      <c r="B233" s="817" t="s">
        <v>1362</v>
      </c>
      <c r="C233" s="817" t="s">
        <v>1363</v>
      </c>
      <c r="D233" s="820" t="s">
        <v>1364</v>
      </c>
      <c r="E233" s="533"/>
      <c r="F233" s="534" t="s">
        <v>1365</v>
      </c>
      <c r="G233" s="613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108">
      <c r="A234" s="529" t="s">
        <v>1282</v>
      </c>
      <c r="B234" s="817"/>
      <c r="C234" s="817"/>
      <c r="D234" s="820"/>
      <c r="E234" s="533"/>
      <c r="F234" s="534" t="s">
        <v>1366</v>
      </c>
      <c r="G234" s="613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108">
      <c r="A235" s="529" t="s">
        <v>1283</v>
      </c>
      <c r="B235" s="817"/>
      <c r="C235" s="817"/>
      <c r="D235" s="820"/>
      <c r="E235" s="533"/>
      <c r="F235" s="534" t="s">
        <v>1367</v>
      </c>
      <c r="G235" s="613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108">
      <c r="A236" s="529" t="s">
        <v>1284</v>
      </c>
      <c r="B236" s="817"/>
      <c r="C236" s="817"/>
      <c r="D236" s="820"/>
      <c r="E236" s="533"/>
      <c r="F236" s="534" t="s">
        <v>1368</v>
      </c>
      <c r="G236" s="613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108">
      <c r="A237" s="529" t="s">
        <v>1285</v>
      </c>
      <c r="B237" s="817"/>
      <c r="C237" s="817"/>
      <c r="D237" s="820"/>
      <c r="E237" s="533"/>
      <c r="F237" s="534" t="s">
        <v>1369</v>
      </c>
      <c r="G237" s="613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108">
      <c r="A238" s="529" t="s">
        <v>1286</v>
      </c>
      <c r="B238" s="817"/>
      <c r="C238" s="817"/>
      <c r="D238" s="820"/>
      <c r="E238" s="533"/>
      <c r="F238" s="534" t="s">
        <v>1371</v>
      </c>
      <c r="G238" s="613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108">
      <c r="A239" s="529" t="s">
        <v>1287</v>
      </c>
      <c r="B239" s="817"/>
      <c r="C239" s="817"/>
      <c r="D239" s="820"/>
      <c r="E239" s="533"/>
      <c r="F239" s="534" t="s">
        <v>1370</v>
      </c>
      <c r="G239" s="613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126">
      <c r="A240" s="529" t="s">
        <v>1288</v>
      </c>
      <c r="B240" s="817"/>
      <c r="C240" s="817"/>
      <c r="D240" s="820"/>
      <c r="E240" s="533"/>
      <c r="F240" s="534" t="s">
        <v>1372</v>
      </c>
      <c r="G240" s="613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108">
      <c r="A241" s="529" t="s">
        <v>1289</v>
      </c>
      <c r="B241" s="817"/>
      <c r="C241" s="817"/>
      <c r="D241" s="820"/>
      <c r="E241" s="533"/>
      <c r="F241" s="534" t="s">
        <v>1373</v>
      </c>
      <c r="G241" s="613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126">
      <c r="A242" s="529" t="s">
        <v>1290</v>
      </c>
      <c r="B242" s="817"/>
      <c r="C242" s="817"/>
      <c r="D242" s="820"/>
      <c r="E242" s="533"/>
      <c r="F242" s="534" t="s">
        <v>1374</v>
      </c>
      <c r="G242" s="613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108">
      <c r="A243" s="529" t="s">
        <v>1291</v>
      </c>
      <c r="B243" s="817"/>
      <c r="C243" s="817"/>
      <c r="D243" s="820"/>
      <c r="E243" s="533"/>
      <c r="F243" s="534" t="s">
        <v>1375</v>
      </c>
      <c r="G243" s="613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108">
      <c r="A244" s="529" t="s">
        <v>1292</v>
      </c>
      <c r="B244" s="817"/>
      <c r="C244" s="817"/>
      <c r="D244" s="820"/>
      <c r="E244" s="533"/>
      <c r="F244" s="534" t="s">
        <v>1376</v>
      </c>
      <c r="G244" s="613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108">
      <c r="A245" s="529" t="s">
        <v>1316</v>
      </c>
      <c r="B245" s="817"/>
      <c r="C245" s="817"/>
      <c r="D245" s="820"/>
      <c r="E245" s="533"/>
      <c r="F245" s="534" t="s">
        <v>1377</v>
      </c>
      <c r="G245" s="613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54">
      <c r="A246" s="529" t="s">
        <v>1322</v>
      </c>
      <c r="B246" s="578"/>
      <c r="C246" s="578"/>
      <c r="D246" s="603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>
      <c r="A247" s="529" t="s">
        <v>1323</v>
      </c>
      <c r="B247" s="817" t="s">
        <v>1438</v>
      </c>
      <c r="C247" s="818" t="s">
        <v>1437</v>
      </c>
      <c r="D247" s="820" t="s">
        <v>1436</v>
      </c>
      <c r="E247" s="613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>
      <c r="A248" s="529" t="s">
        <v>1406</v>
      </c>
      <c r="B248" s="817"/>
      <c r="C248" s="819"/>
      <c r="D248" s="820"/>
      <c r="E248" s="613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>
      <c r="A249" s="529" t="s">
        <v>1407</v>
      </c>
      <c r="B249" s="818"/>
      <c r="C249" s="819"/>
      <c r="D249" s="821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>
      <c r="A250" s="529" t="s">
        <v>1408</v>
      </c>
      <c r="B250" s="578"/>
      <c r="C250" s="578"/>
      <c r="D250" s="603" t="s">
        <v>1487</v>
      </c>
      <c r="E250" s="613">
        <v>2</v>
      </c>
      <c r="F250" s="534" t="s">
        <v>1486</v>
      </c>
      <c r="G250" s="578">
        <v>2</v>
      </c>
      <c r="H250" s="560"/>
      <c r="I250" s="537"/>
      <c r="J250" s="592"/>
    </row>
    <row r="251" spans="1:10">
      <c r="A251" s="593"/>
      <c r="B251" s="594"/>
      <c r="C251" s="595"/>
      <c r="D251" s="596"/>
      <c r="E251" s="597"/>
      <c r="F251" s="593"/>
      <c r="G251" s="593"/>
      <c r="H251" s="593"/>
      <c r="I251" s="593"/>
      <c r="J251" s="598"/>
    </row>
    <row r="252" spans="1:10">
      <c r="A252" s="593"/>
      <c r="B252" s="594"/>
      <c r="C252" s="595"/>
      <c r="D252" s="596"/>
      <c r="E252" s="597"/>
      <c r="F252" s="593"/>
      <c r="G252" s="593"/>
      <c r="H252" s="593"/>
      <c r="I252" s="593"/>
      <c r="J252" s="598"/>
    </row>
    <row r="253" spans="1:10">
      <c r="B253" s="594"/>
      <c r="C253" s="595"/>
    </row>
    <row r="254" spans="1:10">
      <c r="B254" s="594"/>
      <c r="C254" s="595"/>
    </row>
    <row r="255" spans="1:10">
      <c r="B255" s="594"/>
      <c r="C255" s="595"/>
    </row>
    <row r="256" spans="1:10">
      <c r="B256" s="594"/>
      <c r="C256" s="595"/>
    </row>
  </sheetData>
  <mergeCells count="89">
    <mergeCell ref="B247:B249"/>
    <mergeCell ref="C247:C249"/>
    <mergeCell ref="D247:D249"/>
    <mergeCell ref="B162:B172"/>
    <mergeCell ref="C162:C172"/>
    <mergeCell ref="D162:D172"/>
    <mergeCell ref="B233:B245"/>
    <mergeCell ref="C233:C245"/>
    <mergeCell ref="D233:D245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D150:D154"/>
    <mergeCell ref="B116:B118"/>
    <mergeCell ref="C116:C118"/>
    <mergeCell ref="D116:D118"/>
    <mergeCell ref="B120:B135"/>
    <mergeCell ref="C120:C135"/>
    <mergeCell ref="D120:D135"/>
    <mergeCell ref="B109:B113"/>
    <mergeCell ref="C109:C113"/>
    <mergeCell ref="D109:D113"/>
    <mergeCell ref="B114:B115"/>
    <mergeCell ref="C114:C115"/>
    <mergeCell ref="D114:D115"/>
    <mergeCell ref="B104:B105"/>
    <mergeCell ref="C104:C105"/>
    <mergeCell ref="D104:D105"/>
    <mergeCell ref="B106:B108"/>
    <mergeCell ref="C106:C108"/>
    <mergeCell ref="D106:D108"/>
    <mergeCell ref="B98:B101"/>
    <mergeCell ref="C98:C101"/>
    <mergeCell ref="D98:D101"/>
    <mergeCell ref="B102:B103"/>
    <mergeCell ref="C102:C103"/>
    <mergeCell ref="D102:D103"/>
    <mergeCell ref="B90:B92"/>
    <mergeCell ref="C90:C92"/>
    <mergeCell ref="D90:D92"/>
    <mergeCell ref="B93:B95"/>
    <mergeCell ref="C93:C95"/>
    <mergeCell ref="D93:D95"/>
    <mergeCell ref="B83:B84"/>
    <mergeCell ref="C83:C84"/>
    <mergeCell ref="D83:D84"/>
    <mergeCell ref="B85:B88"/>
    <mergeCell ref="C85:C88"/>
    <mergeCell ref="D85:D88"/>
    <mergeCell ref="B59:B67"/>
    <mergeCell ref="C59:C67"/>
    <mergeCell ref="D59:D67"/>
    <mergeCell ref="B68:B82"/>
    <mergeCell ref="C68:C82"/>
    <mergeCell ref="D68:D82"/>
    <mergeCell ref="B41:B49"/>
    <mergeCell ref="C41:C49"/>
    <mergeCell ref="D41:D49"/>
    <mergeCell ref="B50:B58"/>
    <mergeCell ref="C50:C58"/>
    <mergeCell ref="D50:D58"/>
    <mergeCell ref="B33:B35"/>
    <mergeCell ref="C33:C35"/>
    <mergeCell ref="D33:D35"/>
    <mergeCell ref="E33:E34"/>
    <mergeCell ref="B37:B38"/>
    <mergeCell ref="C37:C38"/>
    <mergeCell ref="D37:D38"/>
    <mergeCell ref="E37:E38"/>
    <mergeCell ref="B10:B17"/>
    <mergeCell ref="C10:C17"/>
    <mergeCell ref="D10:D17"/>
    <mergeCell ref="B18:B32"/>
    <mergeCell ref="C18:C32"/>
    <mergeCell ref="D18:D32"/>
    <mergeCell ref="I6:J6"/>
    <mergeCell ref="A1:J1"/>
    <mergeCell ref="A2:J2"/>
    <mergeCell ref="A3:J3"/>
    <mergeCell ref="A4:J4"/>
    <mergeCell ref="A5:J5"/>
  </mergeCells>
  <pageMargins left="0.7" right="0.7" top="0.41666666666666669" bottom="0.75" header="0.3" footer="0.3"/>
  <pageSetup scale="5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N16" sqref="N16"/>
    </sheetView>
  </sheetViews>
  <sheetFormatPr baseColWidth="10" defaultRowHeight="18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>
      <c r="A1" s="813" t="s">
        <v>1148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>
      <c r="A2" s="813" t="s">
        <v>592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>
      <c r="A3" s="814" t="s">
        <v>953</v>
      </c>
      <c r="B3" s="814"/>
      <c r="C3" s="814"/>
      <c r="D3" s="814"/>
      <c r="E3" s="814"/>
      <c r="F3" s="814"/>
      <c r="G3" s="814"/>
      <c r="H3" s="814"/>
      <c r="I3" s="814"/>
      <c r="J3" s="814"/>
    </row>
    <row r="4" spans="1:10">
      <c r="A4" s="814"/>
      <c r="B4" s="814"/>
      <c r="C4" s="814"/>
      <c r="D4" s="814"/>
      <c r="E4" s="814"/>
      <c r="F4" s="814"/>
      <c r="G4" s="814"/>
      <c r="H4" s="814"/>
      <c r="I4" s="814"/>
      <c r="J4" s="814"/>
    </row>
    <row r="5" spans="1:10">
      <c r="A5" s="815" t="s">
        <v>1498</v>
      </c>
      <c r="B5" s="815"/>
      <c r="C5" s="815"/>
      <c r="D5" s="815"/>
      <c r="E5" s="815"/>
      <c r="F5" s="815"/>
      <c r="G5" s="815"/>
      <c r="H5" s="815"/>
      <c r="I5" s="815"/>
      <c r="J5" s="815"/>
    </row>
    <row r="6" spans="1:10">
      <c r="F6" s="526"/>
      <c r="G6" s="526"/>
      <c r="H6" s="526"/>
      <c r="I6" s="816"/>
      <c r="J6" s="816"/>
    </row>
    <row r="7" spans="1:10" ht="54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>
      <c r="A8" s="529" t="s">
        <v>403</v>
      </c>
      <c r="B8" s="633" t="s">
        <v>1300</v>
      </c>
      <c r="C8" s="548" t="s">
        <v>605</v>
      </c>
      <c r="D8" s="549" t="s">
        <v>1335</v>
      </c>
      <c r="E8" s="533">
        <v>12000</v>
      </c>
      <c r="F8" s="534" t="s">
        <v>398</v>
      </c>
      <c r="G8" s="565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111" customHeight="1">
      <c r="A9" s="529" t="s">
        <v>404</v>
      </c>
      <c r="B9" s="634" t="s">
        <v>1300</v>
      </c>
      <c r="C9" s="563" t="s">
        <v>1478</v>
      </c>
      <c r="D9" s="556" t="s">
        <v>1357</v>
      </c>
      <c r="E9" s="542" t="s">
        <v>506</v>
      </c>
      <c r="F9" s="543" t="s">
        <v>1356</v>
      </c>
      <c r="G9" s="564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>
      <c r="A10" s="529" t="s">
        <v>405</v>
      </c>
      <c r="B10" s="616" t="s">
        <v>1300</v>
      </c>
      <c r="C10" s="615" t="s">
        <v>105</v>
      </c>
      <c r="D10" s="792" t="s">
        <v>1330</v>
      </c>
      <c r="E10" s="533">
        <v>4147</v>
      </c>
      <c r="F10" s="534" t="s">
        <v>1317</v>
      </c>
      <c r="G10" s="56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>
      <c r="A11" s="529" t="s">
        <v>406</v>
      </c>
      <c r="B11" s="616" t="s">
        <v>1300</v>
      </c>
      <c r="C11" s="615" t="s">
        <v>105</v>
      </c>
      <c r="D11" s="792"/>
      <c r="E11" s="533">
        <v>16588</v>
      </c>
      <c r="F11" s="534" t="s">
        <v>381</v>
      </c>
      <c r="G11" s="56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>
      <c r="A12" s="529" t="s">
        <v>407</v>
      </c>
      <c r="B12" s="616" t="s">
        <v>1300</v>
      </c>
      <c r="C12" s="615" t="s">
        <v>105</v>
      </c>
      <c r="D12" s="792"/>
      <c r="E12" s="533">
        <v>20735</v>
      </c>
      <c r="F12" s="534" t="s">
        <v>15</v>
      </c>
      <c r="G12" s="56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>
      <c r="A13" s="529" t="s">
        <v>408</v>
      </c>
      <c r="B13" s="616" t="s">
        <v>1300</v>
      </c>
      <c r="C13" s="615" t="s">
        <v>105</v>
      </c>
      <c r="D13" s="792"/>
      <c r="E13" s="533">
        <v>20735</v>
      </c>
      <c r="F13" s="534" t="s">
        <v>382</v>
      </c>
      <c r="G13" s="565">
        <v>18518</v>
      </c>
      <c r="H13" s="536">
        <v>430.32</v>
      </c>
      <c r="I13" s="537">
        <f t="shared" si="0"/>
        <v>507.77760000000001</v>
      </c>
      <c r="J13" s="538">
        <f t="shared" si="1"/>
        <v>9403025.5967999995</v>
      </c>
    </row>
    <row r="14" spans="1:10" ht="33" customHeight="1">
      <c r="A14" s="529" t="s">
        <v>409</v>
      </c>
      <c r="B14" s="616" t="s">
        <v>1300</v>
      </c>
      <c r="C14" s="615" t="s">
        <v>105</v>
      </c>
      <c r="D14" s="792"/>
      <c r="E14" s="533">
        <v>2543</v>
      </c>
      <c r="F14" s="534" t="s">
        <v>383</v>
      </c>
      <c r="G14" s="56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>
      <c r="A15" s="529" t="s">
        <v>410</v>
      </c>
      <c r="B15" s="616" t="s">
        <v>1300</v>
      </c>
      <c r="C15" s="615" t="s">
        <v>105</v>
      </c>
      <c r="D15" s="792"/>
      <c r="E15" s="533" t="s">
        <v>1405</v>
      </c>
      <c r="F15" s="534" t="s">
        <v>384</v>
      </c>
      <c r="G15" s="56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>
      <c r="A16" s="529" t="s">
        <v>411</v>
      </c>
      <c r="B16" s="616" t="s">
        <v>1300</v>
      </c>
      <c r="C16" s="615" t="s">
        <v>105</v>
      </c>
      <c r="D16" s="792"/>
      <c r="E16" s="533">
        <v>1605</v>
      </c>
      <c r="F16" s="534" t="s">
        <v>385</v>
      </c>
      <c r="G16" s="565">
        <v>1470</v>
      </c>
      <c r="H16" s="536">
        <v>44500</v>
      </c>
      <c r="I16" s="537">
        <f t="shared" si="0"/>
        <v>52510</v>
      </c>
      <c r="J16" s="538">
        <f t="shared" si="1"/>
        <v>77189700</v>
      </c>
    </row>
    <row r="17" spans="1:10" ht="43.5" customHeight="1" thickBot="1">
      <c r="A17" s="529" t="s">
        <v>412</v>
      </c>
      <c r="B17" s="616" t="s">
        <v>1300</v>
      </c>
      <c r="C17" s="615" t="s">
        <v>105</v>
      </c>
      <c r="D17" s="793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>
      <c r="A18" s="529" t="s">
        <v>413</v>
      </c>
      <c r="B18" s="616" t="s">
        <v>1241</v>
      </c>
      <c r="C18" s="617" t="s">
        <v>105</v>
      </c>
      <c r="D18" s="798" t="s">
        <v>1330</v>
      </c>
      <c r="E18" s="542"/>
      <c r="F18" s="557" t="s">
        <v>965</v>
      </c>
      <c r="G18" s="564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>
      <c r="A19" s="529" t="s">
        <v>414</v>
      </c>
      <c r="B19" s="616" t="s">
        <v>1241</v>
      </c>
      <c r="C19" s="617" t="s">
        <v>105</v>
      </c>
      <c r="D19" s="792"/>
      <c r="E19" s="533"/>
      <c r="F19" s="559" t="s">
        <v>966</v>
      </c>
      <c r="G19" s="565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>
      <c r="A20" s="529" t="s">
        <v>415</v>
      </c>
      <c r="B20" s="616" t="s">
        <v>1241</v>
      </c>
      <c r="C20" s="617" t="s">
        <v>105</v>
      </c>
      <c r="D20" s="792"/>
      <c r="E20" s="533"/>
      <c r="F20" s="559" t="s">
        <v>1379</v>
      </c>
      <c r="G20" s="565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>
      <c r="A21" s="529" t="s">
        <v>416</v>
      </c>
      <c r="B21" s="616" t="s">
        <v>1241</v>
      </c>
      <c r="C21" s="617" t="s">
        <v>105</v>
      </c>
      <c r="D21" s="792"/>
      <c r="E21" s="533"/>
      <c r="F21" s="559" t="s">
        <v>968</v>
      </c>
      <c r="G21" s="565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>
      <c r="A22" s="529" t="s">
        <v>417</v>
      </c>
      <c r="B22" s="616" t="s">
        <v>1241</v>
      </c>
      <c r="C22" s="617" t="s">
        <v>105</v>
      </c>
      <c r="D22" s="792"/>
      <c r="E22" s="533"/>
      <c r="F22" s="559" t="s">
        <v>114</v>
      </c>
      <c r="G22" s="565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>
      <c r="A23" s="529" t="s">
        <v>418</v>
      </c>
      <c r="B23" s="616" t="s">
        <v>1241</v>
      </c>
      <c r="C23" s="617" t="s">
        <v>105</v>
      </c>
      <c r="D23" s="792"/>
      <c r="E23" s="533"/>
      <c r="F23" s="559" t="s">
        <v>969</v>
      </c>
      <c r="G23" s="565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>
      <c r="A24" s="529" t="s">
        <v>419</v>
      </c>
      <c r="B24" s="616" t="s">
        <v>1241</v>
      </c>
      <c r="C24" s="617" t="s">
        <v>105</v>
      </c>
      <c r="D24" s="792"/>
      <c r="E24" s="533"/>
      <c r="F24" s="559" t="s">
        <v>1018</v>
      </c>
      <c r="G24" s="565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>
      <c r="A25" s="529" t="s">
        <v>420</v>
      </c>
      <c r="B25" s="616" t="s">
        <v>1241</v>
      </c>
      <c r="C25" s="617" t="s">
        <v>105</v>
      </c>
      <c r="D25" s="792"/>
      <c r="E25" s="533"/>
      <c r="F25" s="559" t="s">
        <v>973</v>
      </c>
      <c r="G25" s="565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>
      <c r="A26" s="529" t="s">
        <v>421</v>
      </c>
      <c r="B26" s="616" t="s">
        <v>1241</v>
      </c>
      <c r="C26" s="617" t="s">
        <v>105</v>
      </c>
      <c r="D26" s="792"/>
      <c r="E26" s="533"/>
      <c r="F26" s="559" t="s">
        <v>134</v>
      </c>
      <c r="G26" s="565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>
      <c r="A27" s="529" t="s">
        <v>422</v>
      </c>
      <c r="B27" s="616" t="s">
        <v>1241</v>
      </c>
      <c r="C27" s="617" t="s">
        <v>105</v>
      </c>
      <c r="D27" s="792"/>
      <c r="E27" s="533"/>
      <c r="F27" s="559" t="s">
        <v>136</v>
      </c>
      <c r="G27" s="565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>
      <c r="A28" s="529" t="s">
        <v>423</v>
      </c>
      <c r="B28" s="616" t="s">
        <v>1241</v>
      </c>
      <c r="C28" s="617" t="s">
        <v>105</v>
      </c>
      <c r="D28" s="792"/>
      <c r="E28" s="533"/>
      <c r="F28" s="559" t="s">
        <v>974</v>
      </c>
      <c r="G28" s="565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>
      <c r="A29" s="529" t="s">
        <v>424</v>
      </c>
      <c r="B29" s="616" t="s">
        <v>1241</v>
      </c>
      <c r="C29" s="617" t="s">
        <v>105</v>
      </c>
      <c r="D29" s="792"/>
      <c r="E29" s="533"/>
      <c r="F29" s="559" t="s">
        <v>140</v>
      </c>
      <c r="G29" s="565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>
      <c r="A30" s="529" t="s">
        <v>425</v>
      </c>
      <c r="B30" s="616" t="s">
        <v>1241</v>
      </c>
      <c r="C30" s="617" t="s">
        <v>105</v>
      </c>
      <c r="D30" s="792"/>
      <c r="E30" s="533"/>
      <c r="F30" s="559" t="s">
        <v>142</v>
      </c>
      <c r="G30" s="565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>
      <c r="A31" s="529" t="s">
        <v>426</v>
      </c>
      <c r="B31" s="616" t="s">
        <v>1241</v>
      </c>
      <c r="C31" s="617" t="s">
        <v>105</v>
      </c>
      <c r="D31" s="792"/>
      <c r="E31" s="533"/>
      <c r="F31" s="559" t="s">
        <v>144</v>
      </c>
      <c r="G31" s="565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>
      <c r="A32" s="529" t="s">
        <v>427</v>
      </c>
      <c r="B32" s="616" t="s">
        <v>1241</v>
      </c>
      <c r="C32" s="617" t="s">
        <v>105</v>
      </c>
      <c r="D32" s="793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>
      <c r="A33" s="529" t="s">
        <v>428</v>
      </c>
      <c r="B33" s="616" t="s">
        <v>1300</v>
      </c>
      <c r="C33" s="804" t="s">
        <v>1479</v>
      </c>
      <c r="D33" s="800"/>
      <c r="E33" s="802"/>
      <c r="F33" s="557" t="s">
        <v>228</v>
      </c>
      <c r="G33" s="564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>
      <c r="A34" s="529" t="s">
        <v>429</v>
      </c>
      <c r="B34" s="616" t="s">
        <v>1300</v>
      </c>
      <c r="C34" s="790"/>
      <c r="D34" s="801"/>
      <c r="E34" s="803"/>
      <c r="F34" s="559" t="s">
        <v>288</v>
      </c>
      <c r="G34" s="565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>
      <c r="A35" s="529" t="s">
        <v>430</v>
      </c>
      <c r="B35" s="616" t="s">
        <v>1300</v>
      </c>
      <c r="C35" s="790"/>
      <c r="D35" s="801"/>
      <c r="E35" s="565"/>
      <c r="F35" s="559" t="s">
        <v>897</v>
      </c>
      <c r="G35" s="565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>
      <c r="A36" s="529" t="s">
        <v>431</v>
      </c>
      <c r="B36" s="633" t="s">
        <v>1300</v>
      </c>
      <c r="C36" s="566" t="s">
        <v>1480</v>
      </c>
      <c r="D36" s="567"/>
      <c r="E36" s="565"/>
      <c r="F36" s="559" t="s">
        <v>234</v>
      </c>
      <c r="G36" s="565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>
      <c r="A37" s="529" t="s">
        <v>432</v>
      </c>
      <c r="B37" s="616" t="s">
        <v>1300</v>
      </c>
      <c r="C37" s="796" t="s">
        <v>1481</v>
      </c>
      <c r="D37" s="801"/>
      <c r="E37" s="803"/>
      <c r="F37" s="559" t="s">
        <v>263</v>
      </c>
      <c r="G37" s="565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>
      <c r="A38" s="529" t="s">
        <v>433</v>
      </c>
      <c r="B38" s="616" t="s">
        <v>1300</v>
      </c>
      <c r="C38" s="796"/>
      <c r="D38" s="801"/>
      <c r="E38" s="803"/>
      <c r="F38" s="559" t="s">
        <v>286</v>
      </c>
      <c r="G38" s="565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>
      <c r="A39" s="529" t="s">
        <v>434</v>
      </c>
      <c r="B39" s="633" t="s">
        <v>1300</v>
      </c>
      <c r="C39" s="566" t="s">
        <v>1144</v>
      </c>
      <c r="D39" s="567"/>
      <c r="E39" s="565"/>
      <c r="F39" s="559" t="s">
        <v>266</v>
      </c>
      <c r="G39" s="565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>
      <c r="A40" s="529" t="s">
        <v>435</v>
      </c>
      <c r="B40" s="633" t="s">
        <v>1301</v>
      </c>
      <c r="C40" s="566" t="s">
        <v>209</v>
      </c>
      <c r="D40" s="549" t="s">
        <v>1345</v>
      </c>
      <c r="E40" s="533" t="s">
        <v>512</v>
      </c>
      <c r="F40" s="534" t="s">
        <v>399</v>
      </c>
      <c r="G40" s="565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>
      <c r="A41" s="529" t="s">
        <v>436</v>
      </c>
      <c r="B41" s="616" t="s">
        <v>1403</v>
      </c>
      <c r="C41" s="615" t="s">
        <v>186</v>
      </c>
      <c r="D41" s="792" t="s">
        <v>1335</v>
      </c>
      <c r="E41" s="533" t="s">
        <v>1461</v>
      </c>
      <c r="F41" s="534" t="s">
        <v>390</v>
      </c>
      <c r="G41" s="565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>
      <c r="A42" s="529" t="s">
        <v>437</v>
      </c>
      <c r="B42" s="616" t="s">
        <v>1403</v>
      </c>
      <c r="C42" s="615" t="s">
        <v>186</v>
      </c>
      <c r="D42" s="792"/>
      <c r="E42" s="533" t="s">
        <v>1461</v>
      </c>
      <c r="F42" s="534" t="s">
        <v>391</v>
      </c>
      <c r="G42" s="565">
        <v>254</v>
      </c>
      <c r="H42" s="536">
        <v>20273.54</v>
      </c>
      <c r="I42" s="537">
        <f t="shared" si="0"/>
        <v>23922.7772</v>
      </c>
      <c r="J42" s="538">
        <f t="shared" si="1"/>
        <v>6076385.4088000003</v>
      </c>
    </row>
    <row r="43" spans="1:10" ht="36">
      <c r="A43" s="529" t="s">
        <v>438</v>
      </c>
      <c r="B43" s="616" t="s">
        <v>1403</v>
      </c>
      <c r="C43" s="615" t="s">
        <v>186</v>
      </c>
      <c r="D43" s="792"/>
      <c r="E43" s="533" t="s">
        <v>1461</v>
      </c>
      <c r="F43" s="534" t="s">
        <v>392</v>
      </c>
      <c r="G43" s="565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>
      <c r="A44" s="529" t="s">
        <v>439</v>
      </c>
      <c r="B44" s="616" t="s">
        <v>1403</v>
      </c>
      <c r="C44" s="615" t="s">
        <v>186</v>
      </c>
      <c r="D44" s="792"/>
      <c r="E44" s="533" t="s">
        <v>1462</v>
      </c>
      <c r="F44" s="534" t="s">
        <v>393</v>
      </c>
      <c r="G44" s="565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>
      <c r="A45" s="529" t="s">
        <v>440</v>
      </c>
      <c r="B45" s="616" t="s">
        <v>1403</v>
      </c>
      <c r="C45" s="615" t="s">
        <v>186</v>
      </c>
      <c r="D45" s="792"/>
      <c r="E45" s="533" t="s">
        <v>1463</v>
      </c>
      <c r="F45" s="534" t="s">
        <v>30</v>
      </c>
      <c r="G45" s="565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>
      <c r="A46" s="529" t="s">
        <v>441</v>
      </c>
      <c r="B46" s="616" t="s">
        <v>1403</v>
      </c>
      <c r="C46" s="615" t="s">
        <v>186</v>
      </c>
      <c r="D46" s="792"/>
      <c r="E46" s="533" t="s">
        <v>1464</v>
      </c>
      <c r="F46" s="534" t="s">
        <v>394</v>
      </c>
      <c r="G46" s="565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>
      <c r="A47" s="529" t="s">
        <v>442</v>
      </c>
      <c r="B47" s="616" t="s">
        <v>1403</v>
      </c>
      <c r="C47" s="615" t="s">
        <v>186</v>
      </c>
      <c r="D47" s="792"/>
      <c r="E47" s="533" t="s">
        <v>1464</v>
      </c>
      <c r="F47" s="534" t="s">
        <v>395</v>
      </c>
      <c r="G47" s="565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>
      <c r="A48" s="529" t="s">
        <v>443</v>
      </c>
      <c r="B48" s="616" t="s">
        <v>1403</v>
      </c>
      <c r="C48" s="615" t="s">
        <v>186</v>
      </c>
      <c r="D48" s="792"/>
      <c r="E48" s="533" t="s">
        <v>1462</v>
      </c>
      <c r="F48" s="534" t="s">
        <v>396</v>
      </c>
      <c r="G48" s="565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>
      <c r="A49" s="529" t="s">
        <v>444</v>
      </c>
      <c r="B49" s="616" t="s">
        <v>1403</v>
      </c>
      <c r="C49" s="615" t="s">
        <v>186</v>
      </c>
      <c r="D49" s="792"/>
      <c r="E49" s="533" t="s">
        <v>1462</v>
      </c>
      <c r="F49" s="534" t="s">
        <v>397</v>
      </c>
      <c r="G49" s="565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>
      <c r="A50" s="529" t="s">
        <v>445</v>
      </c>
      <c r="B50" s="616" t="s">
        <v>1403</v>
      </c>
      <c r="C50" s="615" t="s">
        <v>186</v>
      </c>
      <c r="D50" s="792" t="s">
        <v>1335</v>
      </c>
      <c r="E50" s="533"/>
      <c r="F50" s="559" t="s">
        <v>1010</v>
      </c>
      <c r="G50" s="565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>
      <c r="A51" s="529" t="s">
        <v>446</v>
      </c>
      <c r="B51" s="616" t="s">
        <v>1403</v>
      </c>
      <c r="C51" s="615" t="s">
        <v>186</v>
      </c>
      <c r="D51" s="792"/>
      <c r="E51" s="533"/>
      <c r="F51" s="559" t="s">
        <v>189</v>
      </c>
      <c r="G51" s="565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>
      <c r="A52" s="529" t="s">
        <v>447</v>
      </c>
      <c r="B52" s="616" t="s">
        <v>1403</v>
      </c>
      <c r="C52" s="615" t="s">
        <v>186</v>
      </c>
      <c r="D52" s="792"/>
      <c r="E52" s="533"/>
      <c r="F52" s="559" t="s">
        <v>1011</v>
      </c>
      <c r="G52" s="565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>
      <c r="A53" s="529" t="s">
        <v>448</v>
      </c>
      <c r="B53" s="616" t="s">
        <v>1403</v>
      </c>
      <c r="C53" s="615" t="s">
        <v>186</v>
      </c>
      <c r="D53" s="792"/>
      <c r="E53" s="533"/>
      <c r="F53" s="559" t="s">
        <v>1012</v>
      </c>
      <c r="G53" s="565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>
      <c r="A54" s="529" t="s">
        <v>449</v>
      </c>
      <c r="B54" s="616" t="s">
        <v>1403</v>
      </c>
      <c r="C54" s="615" t="s">
        <v>186</v>
      </c>
      <c r="D54" s="792"/>
      <c r="E54" s="533"/>
      <c r="F54" s="559" t="s">
        <v>1013</v>
      </c>
      <c r="G54" s="565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>
      <c r="A55" s="529" t="s">
        <v>450</v>
      </c>
      <c r="B55" s="616" t="s">
        <v>1403</v>
      </c>
      <c r="C55" s="615" t="s">
        <v>186</v>
      </c>
      <c r="D55" s="792"/>
      <c r="E55" s="533"/>
      <c r="F55" s="559" t="s">
        <v>197</v>
      </c>
      <c r="G55" s="565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>
      <c r="A56" s="529" t="s">
        <v>451</v>
      </c>
      <c r="B56" s="616" t="s">
        <v>1403</v>
      </c>
      <c r="C56" s="615" t="s">
        <v>186</v>
      </c>
      <c r="D56" s="792"/>
      <c r="E56" s="533"/>
      <c r="F56" s="559" t="s">
        <v>1014</v>
      </c>
      <c r="G56" s="565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>
      <c r="A57" s="529" t="s">
        <v>452</v>
      </c>
      <c r="B57" s="616" t="s">
        <v>1403</v>
      </c>
      <c r="C57" s="615" t="s">
        <v>186</v>
      </c>
      <c r="D57" s="792"/>
      <c r="E57" s="533"/>
      <c r="F57" s="559" t="s">
        <v>1015</v>
      </c>
      <c r="G57" s="565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>
      <c r="A58" s="529" t="s">
        <v>453</v>
      </c>
      <c r="B58" s="616" t="s">
        <v>1403</v>
      </c>
      <c r="C58" s="615" t="s">
        <v>186</v>
      </c>
      <c r="D58" s="793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>
      <c r="A59" s="529" t="s">
        <v>454</v>
      </c>
      <c r="B59" s="616" t="s">
        <v>1403</v>
      </c>
      <c r="C59" s="615" t="s">
        <v>995</v>
      </c>
      <c r="D59" s="805" t="s">
        <v>1338</v>
      </c>
      <c r="E59" s="570" t="s">
        <v>1465</v>
      </c>
      <c r="F59" s="571" t="s">
        <v>386</v>
      </c>
      <c r="G59" s="572">
        <v>2558</v>
      </c>
      <c r="H59" s="573">
        <v>35377.5</v>
      </c>
      <c r="I59" s="574">
        <f t="shared" si="0"/>
        <v>41745.449999999997</v>
      </c>
      <c r="J59" s="575">
        <f t="shared" si="1"/>
        <v>106784861.09999999</v>
      </c>
    </row>
    <row r="60" spans="1:10" ht="33" customHeight="1">
      <c r="A60" s="529" t="s">
        <v>455</v>
      </c>
      <c r="B60" s="616" t="s">
        <v>1403</v>
      </c>
      <c r="C60" s="615" t="s">
        <v>995</v>
      </c>
      <c r="D60" s="792"/>
      <c r="E60" s="533" t="s">
        <v>1466</v>
      </c>
      <c r="F60" s="534" t="s">
        <v>30</v>
      </c>
      <c r="G60" s="565">
        <v>10907</v>
      </c>
      <c r="H60" s="536">
        <v>6612.7</v>
      </c>
      <c r="I60" s="537">
        <f t="shared" si="0"/>
        <v>7802.9859999999999</v>
      </c>
      <c r="J60" s="538">
        <f t="shared" si="1"/>
        <v>85107168.302000001</v>
      </c>
    </row>
    <row r="61" spans="1:10" ht="36">
      <c r="A61" s="529" t="s">
        <v>456</v>
      </c>
      <c r="B61" s="616" t="s">
        <v>1403</v>
      </c>
      <c r="C61" s="615" t="s">
        <v>995</v>
      </c>
      <c r="D61" s="792"/>
      <c r="E61" s="533" t="s">
        <v>1467</v>
      </c>
      <c r="F61" s="534" t="s">
        <v>387</v>
      </c>
      <c r="G61" s="565">
        <v>13476</v>
      </c>
      <c r="H61" s="536">
        <v>5113.05</v>
      </c>
      <c r="I61" s="537">
        <f t="shared" si="0"/>
        <v>6033.3990000000003</v>
      </c>
      <c r="J61" s="538">
        <f t="shared" si="1"/>
        <v>81306084.92400001</v>
      </c>
    </row>
    <row r="62" spans="1:10" ht="36">
      <c r="A62" s="529" t="s">
        <v>457</v>
      </c>
      <c r="B62" s="616" t="s">
        <v>1403</v>
      </c>
      <c r="C62" s="615" t="s">
        <v>995</v>
      </c>
      <c r="D62" s="792"/>
      <c r="E62" s="533" t="s">
        <v>1467</v>
      </c>
      <c r="F62" s="534" t="s">
        <v>382</v>
      </c>
      <c r="G62" s="565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>
      <c r="A63" s="529" t="s">
        <v>458</v>
      </c>
      <c r="B63" s="616" t="s">
        <v>1403</v>
      </c>
      <c r="C63" s="615" t="s">
        <v>995</v>
      </c>
      <c r="D63" s="792"/>
      <c r="E63" s="533" t="s">
        <v>1468</v>
      </c>
      <c r="F63" s="534" t="s">
        <v>388</v>
      </c>
      <c r="G63" s="565">
        <v>1441</v>
      </c>
      <c r="H63" s="536">
        <v>1499.65</v>
      </c>
      <c r="I63" s="537">
        <f t="shared" si="0"/>
        <v>1769.587</v>
      </c>
      <c r="J63" s="538">
        <f t="shared" si="1"/>
        <v>2549974.8670000001</v>
      </c>
    </row>
    <row r="64" spans="1:10" ht="36">
      <c r="A64" s="529" t="s">
        <v>459</v>
      </c>
      <c r="B64" s="616" t="s">
        <v>1403</v>
      </c>
      <c r="C64" s="615" t="s">
        <v>995</v>
      </c>
      <c r="D64" s="792"/>
      <c r="E64" s="533">
        <v>100</v>
      </c>
      <c r="F64" s="534" t="s">
        <v>389</v>
      </c>
      <c r="G64" s="565">
        <v>9</v>
      </c>
      <c r="H64" s="536">
        <v>21805</v>
      </c>
      <c r="I64" s="537">
        <f t="shared" si="0"/>
        <v>25729.9</v>
      </c>
      <c r="J64" s="538">
        <f t="shared" si="1"/>
        <v>231569.1</v>
      </c>
    </row>
    <row r="65" spans="1:10" ht="36">
      <c r="A65" s="529" t="s">
        <v>460</v>
      </c>
      <c r="B65" s="616" t="s">
        <v>1403</v>
      </c>
      <c r="C65" s="615" t="s">
        <v>995</v>
      </c>
      <c r="D65" s="792"/>
      <c r="E65" s="533" t="s">
        <v>1461</v>
      </c>
      <c r="F65" s="534" t="s">
        <v>40</v>
      </c>
      <c r="G65" s="565">
        <v>530</v>
      </c>
      <c r="H65" s="536">
        <v>35939.01</v>
      </c>
      <c r="I65" s="537">
        <f t="shared" si="0"/>
        <v>42408.031800000004</v>
      </c>
      <c r="J65" s="538">
        <f t="shared" si="1"/>
        <v>22476256.854000002</v>
      </c>
    </row>
    <row r="66" spans="1:10" ht="36">
      <c r="A66" s="529" t="s">
        <v>461</v>
      </c>
      <c r="B66" s="616" t="s">
        <v>1403</v>
      </c>
      <c r="C66" s="615" t="s">
        <v>995</v>
      </c>
      <c r="D66" s="792"/>
      <c r="E66" s="533" t="s">
        <v>502</v>
      </c>
      <c r="F66" s="534" t="s">
        <v>42</v>
      </c>
      <c r="G66" s="565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>
      <c r="A67" s="529" t="s">
        <v>462</v>
      </c>
      <c r="B67" s="616" t="s">
        <v>1403</v>
      </c>
      <c r="C67" s="615" t="s">
        <v>995</v>
      </c>
      <c r="D67" s="792"/>
      <c r="E67" s="533" t="s">
        <v>502</v>
      </c>
      <c r="F67" s="534" t="s">
        <v>44</v>
      </c>
      <c r="G67" s="565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>
      <c r="A68" s="529" t="s">
        <v>463</v>
      </c>
      <c r="B68" s="616" t="s">
        <v>1403</v>
      </c>
      <c r="C68" s="615" t="s">
        <v>1337</v>
      </c>
      <c r="D68" s="792" t="s">
        <v>1338</v>
      </c>
      <c r="E68" s="533">
        <v>372</v>
      </c>
      <c r="F68" s="559" t="s">
        <v>149</v>
      </c>
      <c r="G68" s="565">
        <v>42</v>
      </c>
      <c r="H68" s="560">
        <v>67</v>
      </c>
      <c r="I68" s="537">
        <f t="shared" si="0"/>
        <v>79.06</v>
      </c>
      <c r="J68" s="538">
        <f t="shared" si="1"/>
        <v>3320.52</v>
      </c>
    </row>
    <row r="69" spans="1:10" ht="36">
      <c r="A69" s="529" t="s">
        <v>464</v>
      </c>
      <c r="B69" s="616" t="s">
        <v>1403</v>
      </c>
      <c r="C69" s="615" t="s">
        <v>1337</v>
      </c>
      <c r="D69" s="792"/>
      <c r="E69" s="533">
        <v>372</v>
      </c>
      <c r="F69" s="559" t="s">
        <v>151</v>
      </c>
      <c r="G69" s="565">
        <v>45</v>
      </c>
      <c r="H69" s="560">
        <v>65</v>
      </c>
      <c r="I69" s="537">
        <f t="shared" si="0"/>
        <v>76.7</v>
      </c>
      <c r="J69" s="538">
        <f t="shared" si="1"/>
        <v>3451.5</v>
      </c>
    </row>
    <row r="70" spans="1:10" ht="36">
      <c r="A70" s="529" t="s">
        <v>465</v>
      </c>
      <c r="B70" s="616" t="s">
        <v>1403</v>
      </c>
      <c r="C70" s="615" t="s">
        <v>1337</v>
      </c>
      <c r="D70" s="792"/>
      <c r="E70" s="533"/>
      <c r="F70" s="559" t="s">
        <v>1380</v>
      </c>
      <c r="G70" s="565">
        <v>911</v>
      </c>
      <c r="H70" s="560">
        <v>47</v>
      </c>
      <c r="I70" s="537">
        <f t="shared" si="0"/>
        <v>55.46</v>
      </c>
      <c r="J70" s="538">
        <f t="shared" si="1"/>
        <v>50524.06</v>
      </c>
    </row>
    <row r="71" spans="1:10" ht="36">
      <c r="A71" s="529" t="s">
        <v>466</v>
      </c>
      <c r="B71" s="616" t="s">
        <v>1403</v>
      </c>
      <c r="C71" s="615" t="s">
        <v>1337</v>
      </c>
      <c r="D71" s="792"/>
      <c r="E71" s="533">
        <v>372</v>
      </c>
      <c r="F71" s="559" t="s">
        <v>152</v>
      </c>
      <c r="G71" s="565">
        <v>101</v>
      </c>
      <c r="H71" s="560">
        <v>9100</v>
      </c>
      <c r="I71" s="537">
        <f t="shared" si="0"/>
        <v>10738</v>
      </c>
      <c r="J71" s="538">
        <f t="shared" si="1"/>
        <v>1084538</v>
      </c>
    </row>
    <row r="72" spans="1:10" ht="36">
      <c r="A72" s="529" t="s">
        <v>467</v>
      </c>
      <c r="B72" s="616" t="s">
        <v>1403</v>
      </c>
      <c r="C72" s="615" t="s">
        <v>1337</v>
      </c>
      <c r="D72" s="792"/>
      <c r="E72" s="533"/>
      <c r="F72" s="559" t="s">
        <v>976</v>
      </c>
      <c r="G72" s="565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>
      <c r="A73" s="529" t="s">
        <v>468</v>
      </c>
      <c r="B73" s="616" t="s">
        <v>1403</v>
      </c>
      <c r="C73" s="615" t="s">
        <v>1337</v>
      </c>
      <c r="D73" s="792"/>
      <c r="E73" s="533"/>
      <c r="F73" s="559" t="s">
        <v>162</v>
      </c>
      <c r="G73" s="565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>
      <c r="A74" s="529" t="s">
        <v>469</v>
      </c>
      <c r="B74" s="616" t="s">
        <v>1403</v>
      </c>
      <c r="C74" s="615" t="s">
        <v>1337</v>
      </c>
      <c r="D74" s="792"/>
      <c r="E74" s="533"/>
      <c r="F74" s="559" t="s">
        <v>164</v>
      </c>
      <c r="G74" s="565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>
      <c r="A75" s="529" t="s">
        <v>470</v>
      </c>
      <c r="B75" s="616" t="s">
        <v>1403</v>
      </c>
      <c r="C75" s="615" t="s">
        <v>1337</v>
      </c>
      <c r="D75" s="792"/>
      <c r="E75" s="533"/>
      <c r="F75" s="559" t="s">
        <v>978</v>
      </c>
      <c r="G75" s="565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>
      <c r="A76" s="529" t="s">
        <v>471</v>
      </c>
      <c r="B76" s="616" t="s">
        <v>1403</v>
      </c>
      <c r="C76" s="615" t="s">
        <v>1337</v>
      </c>
      <c r="D76" s="792"/>
      <c r="E76" s="533"/>
      <c r="F76" s="559" t="s">
        <v>172</v>
      </c>
      <c r="G76" s="565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>
      <c r="A77" s="529" t="s">
        <v>472</v>
      </c>
      <c r="B77" s="616" t="s">
        <v>1403</v>
      </c>
      <c r="C77" s="615" t="s">
        <v>1337</v>
      </c>
      <c r="D77" s="792"/>
      <c r="E77" s="533"/>
      <c r="F77" s="559" t="s">
        <v>174</v>
      </c>
      <c r="G77" s="565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>
      <c r="A78" s="529" t="s">
        <v>473</v>
      </c>
      <c r="B78" s="616" t="s">
        <v>1403</v>
      </c>
      <c r="C78" s="615" t="s">
        <v>1337</v>
      </c>
      <c r="D78" s="792"/>
      <c r="E78" s="533"/>
      <c r="F78" s="559" t="s">
        <v>979</v>
      </c>
      <c r="G78" s="565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>
      <c r="A79" s="529" t="s">
        <v>474</v>
      </c>
      <c r="B79" s="616" t="s">
        <v>1403</v>
      </c>
      <c r="C79" s="615" t="s">
        <v>1337</v>
      </c>
      <c r="D79" s="792"/>
      <c r="E79" s="533"/>
      <c r="F79" s="559" t="s">
        <v>178</v>
      </c>
      <c r="G79" s="565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>
      <c r="A80" s="529" t="s">
        <v>475</v>
      </c>
      <c r="B80" s="616" t="s">
        <v>1403</v>
      </c>
      <c r="C80" s="615" t="s">
        <v>1337</v>
      </c>
      <c r="D80" s="792"/>
      <c r="E80" s="533"/>
      <c r="F80" s="559" t="s">
        <v>980</v>
      </c>
      <c r="G80" s="565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>
      <c r="A81" s="529" t="s">
        <v>476</v>
      </c>
      <c r="B81" s="616" t="s">
        <v>1403</v>
      </c>
      <c r="C81" s="615" t="s">
        <v>1337</v>
      </c>
      <c r="D81" s="792"/>
      <c r="E81" s="533"/>
      <c r="F81" s="559" t="s">
        <v>981</v>
      </c>
      <c r="G81" s="565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>
      <c r="A82" s="529" t="s">
        <v>477</v>
      </c>
      <c r="B82" s="616" t="s">
        <v>1403</v>
      </c>
      <c r="C82" s="615" t="s">
        <v>1337</v>
      </c>
      <c r="D82" s="792"/>
      <c r="E82" s="533"/>
      <c r="F82" s="559" t="s">
        <v>982</v>
      </c>
      <c r="G82" s="565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>
      <c r="A83" s="529" t="s">
        <v>478</v>
      </c>
      <c r="B83" s="616" t="s">
        <v>1403</v>
      </c>
      <c r="C83" s="630" t="s">
        <v>1093</v>
      </c>
      <c r="D83" s="792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>
      <c r="A84" s="529" t="s">
        <v>479</v>
      </c>
      <c r="B84" s="616" t="s">
        <v>1403</v>
      </c>
      <c r="C84" s="630" t="s">
        <v>1093</v>
      </c>
      <c r="D84" s="792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>
      <c r="A85" s="529" t="s">
        <v>480</v>
      </c>
      <c r="B85" s="616" t="s">
        <v>1403</v>
      </c>
      <c r="C85" s="630" t="s">
        <v>1095</v>
      </c>
      <c r="D85" s="806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>
      <c r="A86" s="529" t="s">
        <v>481</v>
      </c>
      <c r="B86" s="616" t="s">
        <v>1403</v>
      </c>
      <c r="C86" s="630" t="s">
        <v>1096</v>
      </c>
      <c r="D86" s="807"/>
      <c r="E86" s="533" t="s">
        <v>426</v>
      </c>
      <c r="F86" s="585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>
      <c r="A87" s="529" t="s">
        <v>482</v>
      </c>
      <c r="B87" s="616" t="s">
        <v>1403</v>
      </c>
      <c r="C87" s="630" t="s">
        <v>1096</v>
      </c>
      <c r="D87" s="807"/>
      <c r="E87" s="533" t="s">
        <v>404</v>
      </c>
      <c r="F87" s="585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>
      <c r="A88" s="529" t="s">
        <v>483</v>
      </c>
      <c r="B88" s="616" t="s">
        <v>1403</v>
      </c>
      <c r="C88" s="630" t="s">
        <v>1096</v>
      </c>
      <c r="D88" s="807"/>
      <c r="E88" s="533" t="s">
        <v>407</v>
      </c>
      <c r="F88" s="585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>
      <c r="A89" s="529"/>
      <c r="B89" s="616" t="s">
        <v>1403</v>
      </c>
      <c r="C89" s="630" t="s">
        <v>1096</v>
      </c>
      <c r="D89" s="804"/>
      <c r="E89" s="533">
        <v>1</v>
      </c>
      <c r="F89" s="619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>
      <c r="A90" s="529" t="s">
        <v>484</v>
      </c>
      <c r="B90" s="616" t="s">
        <v>1403</v>
      </c>
      <c r="C90" s="548" t="s">
        <v>1339</v>
      </c>
      <c r="D90" s="549" t="s">
        <v>1335</v>
      </c>
      <c r="E90" s="533"/>
      <c r="F90" s="559" t="s">
        <v>1231</v>
      </c>
      <c r="G90" s="565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>
      <c r="A91" s="529" t="s">
        <v>486</v>
      </c>
      <c r="B91" s="812" t="s">
        <v>1299</v>
      </c>
      <c r="C91" s="615" t="s">
        <v>996</v>
      </c>
      <c r="D91" s="812"/>
      <c r="E91" s="533" t="s">
        <v>522</v>
      </c>
      <c r="F91" s="534" t="s">
        <v>1489</v>
      </c>
      <c r="G91" s="565">
        <v>51</v>
      </c>
      <c r="H91" s="560">
        <v>50775.05</v>
      </c>
      <c r="I91" s="537">
        <f t="shared" si="2"/>
        <v>59914.559000000001</v>
      </c>
      <c r="J91" s="538">
        <f t="shared" si="3"/>
        <v>3055642.5090000001</v>
      </c>
    </row>
    <row r="92" spans="1:10">
      <c r="A92" s="529" t="s">
        <v>487</v>
      </c>
      <c r="B92" s="805"/>
      <c r="C92" s="615" t="s">
        <v>996</v>
      </c>
      <c r="D92" s="805"/>
      <c r="E92" s="533" t="s">
        <v>412</v>
      </c>
      <c r="F92" s="534" t="s">
        <v>962</v>
      </c>
      <c r="G92" s="565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>
      <c r="A93" s="529" t="s">
        <v>488</v>
      </c>
      <c r="B93" s="616" t="s">
        <v>1293</v>
      </c>
      <c r="C93" s="617" t="s">
        <v>84</v>
      </c>
      <c r="D93" s="792" t="s">
        <v>1334</v>
      </c>
      <c r="E93" s="533" t="s">
        <v>404</v>
      </c>
      <c r="F93" s="559" t="s">
        <v>814</v>
      </c>
      <c r="G93" s="565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>
      <c r="A94" s="529" t="s">
        <v>489</v>
      </c>
      <c r="B94" s="616" t="s">
        <v>1293</v>
      </c>
      <c r="C94" s="617" t="s">
        <v>84</v>
      </c>
      <c r="D94" s="792"/>
      <c r="E94" s="533"/>
      <c r="F94" s="559" t="s">
        <v>1477</v>
      </c>
      <c r="G94" s="565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>
      <c r="A95" s="529" t="s">
        <v>490</v>
      </c>
      <c r="B95" s="616" t="s">
        <v>1293</v>
      </c>
      <c r="C95" s="617" t="s">
        <v>84</v>
      </c>
      <c r="D95" s="792"/>
      <c r="E95" s="533" t="s">
        <v>403</v>
      </c>
      <c r="F95" s="559" t="s">
        <v>815</v>
      </c>
      <c r="G95" s="565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>
      <c r="A96" s="529" t="s">
        <v>491</v>
      </c>
      <c r="B96" s="616" t="s">
        <v>1257</v>
      </c>
      <c r="C96" s="548" t="s">
        <v>1001</v>
      </c>
      <c r="D96" s="549"/>
      <c r="E96" s="533" t="s">
        <v>403</v>
      </c>
      <c r="F96" s="559" t="s">
        <v>817</v>
      </c>
      <c r="G96" s="565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>
      <c r="A97" s="529" t="s">
        <v>492</v>
      </c>
      <c r="B97" s="616" t="s">
        <v>1469</v>
      </c>
      <c r="C97" s="566" t="s">
        <v>955</v>
      </c>
      <c r="D97" s="549" t="s">
        <v>1346</v>
      </c>
      <c r="E97" s="533"/>
      <c r="F97" s="559" t="s">
        <v>1472</v>
      </c>
      <c r="G97" s="565">
        <v>389</v>
      </c>
      <c r="H97" s="560">
        <v>34239.15</v>
      </c>
      <c r="I97" s="537">
        <f t="shared" si="2"/>
        <v>40402.197</v>
      </c>
      <c r="J97" s="538">
        <f t="shared" si="3"/>
        <v>15716454.632999999</v>
      </c>
    </row>
    <row r="98" spans="1:10" ht="91.5" customHeight="1">
      <c r="A98" s="529" t="s">
        <v>493</v>
      </c>
      <c r="B98" s="616" t="s">
        <v>1347</v>
      </c>
      <c r="C98" s="615" t="s">
        <v>1348</v>
      </c>
      <c r="D98" s="792" t="s">
        <v>1346</v>
      </c>
      <c r="E98" s="533" t="s">
        <v>1442</v>
      </c>
      <c r="F98" s="559" t="s">
        <v>358</v>
      </c>
      <c r="G98" s="580">
        <v>122</v>
      </c>
      <c r="H98" s="560">
        <v>23925</v>
      </c>
      <c r="I98" s="537">
        <f t="shared" si="2"/>
        <v>28231.5</v>
      </c>
      <c r="J98" s="538">
        <f t="shared" si="3"/>
        <v>3444243</v>
      </c>
    </row>
    <row r="99" spans="1:10" ht="36">
      <c r="A99" s="529" t="s">
        <v>494</v>
      </c>
      <c r="B99" s="616" t="s">
        <v>1347</v>
      </c>
      <c r="C99" s="615" t="s">
        <v>1348</v>
      </c>
      <c r="D99" s="792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ht="36">
      <c r="A100" s="529" t="s">
        <v>495</v>
      </c>
      <c r="B100" s="616" t="s">
        <v>1347</v>
      </c>
      <c r="C100" s="615" t="s">
        <v>1348</v>
      </c>
      <c r="D100" s="79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>
      <c r="A101" s="529" t="s">
        <v>496</v>
      </c>
      <c r="B101" s="616" t="s">
        <v>1347</v>
      </c>
      <c r="C101" s="615" t="s">
        <v>1348</v>
      </c>
      <c r="D101" s="792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>
      <c r="A102" s="529" t="s">
        <v>497</v>
      </c>
      <c r="B102" s="616" t="s">
        <v>1295</v>
      </c>
      <c r="C102" s="617" t="s">
        <v>1051</v>
      </c>
      <c r="D102" s="792" t="s">
        <v>1346</v>
      </c>
      <c r="E102" s="533" t="s">
        <v>1446</v>
      </c>
      <c r="F102" s="559" t="s">
        <v>1471</v>
      </c>
      <c r="G102" s="565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>
      <c r="A103" s="529" t="s">
        <v>498</v>
      </c>
      <c r="B103" s="616" t="s">
        <v>1295</v>
      </c>
      <c r="C103" s="617" t="s">
        <v>1051</v>
      </c>
      <c r="D103" s="792"/>
      <c r="E103" s="533" t="s">
        <v>1445</v>
      </c>
      <c r="F103" s="559" t="s">
        <v>1474</v>
      </c>
      <c r="G103" s="565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>
      <c r="A104" s="529" t="s">
        <v>499</v>
      </c>
      <c r="B104" s="616" t="s">
        <v>1296</v>
      </c>
      <c r="C104" s="615" t="s">
        <v>93</v>
      </c>
      <c r="D104" s="792" t="s">
        <v>1346</v>
      </c>
      <c r="E104" s="533" t="s">
        <v>1447</v>
      </c>
      <c r="F104" s="559" t="s">
        <v>1475</v>
      </c>
      <c r="G104" s="565">
        <v>3395</v>
      </c>
      <c r="H104" s="560">
        <v>7336.8</v>
      </c>
      <c r="I104" s="537">
        <f t="shared" si="2"/>
        <v>8657.4240000000009</v>
      </c>
      <c r="J104" s="538">
        <f t="shared" si="3"/>
        <v>29391954.480000004</v>
      </c>
    </row>
    <row r="105" spans="1:10" ht="50.25" customHeight="1">
      <c r="A105" s="529" t="s">
        <v>500</v>
      </c>
      <c r="B105" s="616" t="s">
        <v>1296</v>
      </c>
      <c r="C105" s="615" t="s">
        <v>93</v>
      </c>
      <c r="D105" s="792"/>
      <c r="E105" s="533" t="s">
        <v>1448</v>
      </c>
      <c r="F105" s="559" t="s">
        <v>1476</v>
      </c>
      <c r="G105" s="565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54.75" customHeight="1">
      <c r="A106" s="529" t="s">
        <v>501</v>
      </c>
      <c r="B106" s="616" t="s">
        <v>1298</v>
      </c>
      <c r="C106" s="615" t="s">
        <v>1343</v>
      </c>
      <c r="D106" s="792" t="s">
        <v>1344</v>
      </c>
      <c r="E106" s="533"/>
      <c r="F106" s="559" t="s">
        <v>820</v>
      </c>
      <c r="G106" s="565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>
      <c r="A107" s="529" t="s">
        <v>502</v>
      </c>
      <c r="B107" s="616" t="s">
        <v>1298</v>
      </c>
      <c r="C107" s="615" t="s">
        <v>1343</v>
      </c>
      <c r="D107" s="792"/>
      <c r="E107" s="533"/>
      <c r="F107" s="559" t="s">
        <v>821</v>
      </c>
      <c r="G107" s="565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>
      <c r="A108" s="529" t="s">
        <v>503</v>
      </c>
      <c r="B108" s="616" t="s">
        <v>1298</v>
      </c>
      <c r="C108" s="615" t="s">
        <v>1343</v>
      </c>
      <c r="D108" s="792"/>
      <c r="E108" s="533"/>
      <c r="F108" s="559" t="s">
        <v>822</v>
      </c>
      <c r="G108" s="565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>
      <c r="A109" s="529" t="s">
        <v>504</v>
      </c>
      <c r="B109" s="616" t="s">
        <v>1298</v>
      </c>
      <c r="C109" s="559" t="s">
        <v>1355</v>
      </c>
      <c r="D109" s="792" t="s">
        <v>1349</v>
      </c>
      <c r="E109" s="533"/>
      <c r="F109" s="559" t="s">
        <v>1384</v>
      </c>
      <c r="G109" s="565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>
      <c r="A110" s="529" t="s">
        <v>505</v>
      </c>
      <c r="B110" s="616" t="s">
        <v>1298</v>
      </c>
      <c r="C110" s="559" t="s">
        <v>1355</v>
      </c>
      <c r="D110" s="792"/>
      <c r="E110" s="533"/>
      <c r="F110" s="559" t="s">
        <v>1385</v>
      </c>
      <c r="G110" s="565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>
      <c r="A111" s="529" t="s">
        <v>506</v>
      </c>
      <c r="B111" s="616" t="s">
        <v>1298</v>
      </c>
      <c r="C111" s="559" t="s">
        <v>1355</v>
      </c>
      <c r="D111" s="792"/>
      <c r="E111" s="533"/>
      <c r="F111" s="559" t="s">
        <v>1386</v>
      </c>
      <c r="G111" s="565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>
      <c r="A112" s="529" t="s">
        <v>507</v>
      </c>
      <c r="B112" s="616" t="s">
        <v>1298</v>
      </c>
      <c r="C112" s="559" t="s">
        <v>1355</v>
      </c>
      <c r="D112" s="792"/>
      <c r="E112" s="533"/>
      <c r="F112" s="559" t="s">
        <v>1387</v>
      </c>
      <c r="G112" s="565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>
      <c r="A113" s="529" t="s">
        <v>508</v>
      </c>
      <c r="B113" s="616" t="s">
        <v>1298</v>
      </c>
      <c r="C113" s="559" t="s">
        <v>1355</v>
      </c>
      <c r="D113" s="792"/>
      <c r="E113" s="533"/>
      <c r="F113" s="559" t="s">
        <v>1388</v>
      </c>
      <c r="G113" s="565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>
      <c r="A114" s="529" t="s">
        <v>509</v>
      </c>
      <c r="B114" s="616" t="s">
        <v>1298</v>
      </c>
      <c r="C114" s="630" t="s">
        <v>1230</v>
      </c>
      <c r="D114" s="801"/>
      <c r="E114" s="565"/>
      <c r="F114" s="559" t="s">
        <v>1256</v>
      </c>
      <c r="G114" s="565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>
      <c r="A115" s="529" t="s">
        <v>510</v>
      </c>
      <c r="B115" s="616" t="s">
        <v>1298</v>
      </c>
      <c r="C115" s="630" t="s">
        <v>1230</v>
      </c>
      <c r="D115" s="801"/>
      <c r="E115" s="565"/>
      <c r="F115" s="559" t="s">
        <v>1255</v>
      </c>
      <c r="G115" s="565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>
      <c r="A116" s="529" t="s">
        <v>511</v>
      </c>
      <c r="B116" s="792" t="s">
        <v>1297</v>
      </c>
      <c r="C116" s="615" t="s">
        <v>1350</v>
      </c>
      <c r="D116" s="792" t="s">
        <v>1349</v>
      </c>
      <c r="E116" s="533"/>
      <c r="F116" s="559" t="s">
        <v>1381</v>
      </c>
      <c r="G116" s="565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>
      <c r="A117" s="529" t="s">
        <v>512</v>
      </c>
      <c r="B117" s="792"/>
      <c r="C117" s="615" t="s">
        <v>1350</v>
      </c>
      <c r="D117" s="792"/>
      <c r="E117" s="533"/>
      <c r="F117" s="559" t="s">
        <v>1382</v>
      </c>
      <c r="G117" s="565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>
      <c r="A118" s="529" t="s">
        <v>513</v>
      </c>
      <c r="B118" s="792"/>
      <c r="C118" s="615" t="s">
        <v>1350</v>
      </c>
      <c r="D118" s="792"/>
      <c r="E118" s="533"/>
      <c r="F118" s="559" t="s">
        <v>1383</v>
      </c>
      <c r="G118" s="565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>
      <c r="A119" s="529" t="s">
        <v>514</v>
      </c>
      <c r="B119" s="616" t="s">
        <v>1304</v>
      </c>
      <c r="C119" s="548" t="s">
        <v>1358</v>
      </c>
      <c r="D119" s="549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>
      <c r="A120" s="529" t="s">
        <v>515</v>
      </c>
      <c r="B120" s="616" t="s">
        <v>1127</v>
      </c>
      <c r="C120" s="615" t="s">
        <v>1342</v>
      </c>
      <c r="D120" s="79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>
      <c r="A121" s="529" t="s">
        <v>516</v>
      </c>
      <c r="B121" s="616" t="s">
        <v>1127</v>
      </c>
      <c r="C121" s="615" t="s">
        <v>1342</v>
      </c>
      <c r="D121" s="792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>
      <c r="A122" s="529" t="s">
        <v>517</v>
      </c>
      <c r="B122" s="616" t="s">
        <v>1127</v>
      </c>
      <c r="C122" s="615" t="s">
        <v>1342</v>
      </c>
      <c r="D122" s="792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>
      <c r="A123" s="529" t="s">
        <v>518</v>
      </c>
      <c r="B123" s="616" t="s">
        <v>1127</v>
      </c>
      <c r="C123" s="615" t="s">
        <v>1342</v>
      </c>
      <c r="D123" s="792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>
      <c r="A124" s="529" t="s">
        <v>519</v>
      </c>
      <c r="B124" s="616" t="s">
        <v>1127</v>
      </c>
      <c r="C124" s="615" t="s">
        <v>1342</v>
      </c>
      <c r="D124" s="792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>
      <c r="A125" s="529" t="s">
        <v>520</v>
      </c>
      <c r="B125" s="616" t="s">
        <v>1127</v>
      </c>
      <c r="C125" s="615" t="s">
        <v>1342</v>
      </c>
      <c r="D125" s="792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>
      <c r="A126" s="529" t="s">
        <v>521</v>
      </c>
      <c r="B126" s="616" t="s">
        <v>1127</v>
      </c>
      <c r="C126" s="615" t="s">
        <v>1342</v>
      </c>
      <c r="D126" s="792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>
      <c r="A127" s="529" t="s">
        <v>522</v>
      </c>
      <c r="B127" s="616" t="s">
        <v>1127</v>
      </c>
      <c r="C127" s="615" t="s">
        <v>1342</v>
      </c>
      <c r="D127" s="792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>
      <c r="A128" s="529" t="s">
        <v>523</v>
      </c>
      <c r="B128" s="616" t="s">
        <v>1127</v>
      </c>
      <c r="C128" s="615" t="s">
        <v>1342</v>
      </c>
      <c r="D128" s="792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>
      <c r="A129" s="529" t="s">
        <v>524</v>
      </c>
      <c r="B129" s="616" t="s">
        <v>1127</v>
      </c>
      <c r="C129" s="615" t="s">
        <v>1342</v>
      </c>
      <c r="D129" s="792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>
      <c r="A130" s="529" t="s">
        <v>525</v>
      </c>
      <c r="B130" s="616" t="s">
        <v>1127</v>
      </c>
      <c r="C130" s="615" t="s">
        <v>1342</v>
      </c>
      <c r="D130" s="792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>
      <c r="A131" s="529" t="s">
        <v>526</v>
      </c>
      <c r="B131" s="616" t="s">
        <v>1127</v>
      </c>
      <c r="C131" s="615" t="s">
        <v>1342</v>
      </c>
      <c r="D131" s="792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>
      <c r="A132" s="529" t="s">
        <v>527</v>
      </c>
      <c r="B132" s="616" t="s">
        <v>1127</v>
      </c>
      <c r="C132" s="615" t="s">
        <v>1342</v>
      </c>
      <c r="D132" s="792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>
      <c r="A133" s="529" t="s">
        <v>528</v>
      </c>
      <c r="B133" s="616" t="s">
        <v>1127</v>
      </c>
      <c r="C133" s="615" t="s">
        <v>1342</v>
      </c>
      <c r="D133" s="792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>
      <c r="A134" s="529" t="s">
        <v>529</v>
      </c>
      <c r="B134" s="616" t="s">
        <v>1127</v>
      </c>
      <c r="C134" s="615" t="s">
        <v>1342</v>
      </c>
      <c r="D134" s="792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>
      <c r="A135" s="529" t="s">
        <v>530</v>
      </c>
      <c r="B135" s="616" t="s">
        <v>1127</v>
      </c>
      <c r="C135" s="615" t="s">
        <v>1342</v>
      </c>
      <c r="D135" s="792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>
      <c r="A136" s="529" t="s">
        <v>531</v>
      </c>
      <c r="B136" s="616" t="s">
        <v>1306</v>
      </c>
      <c r="C136" s="617" t="s">
        <v>1354</v>
      </c>
      <c r="D136" s="792" t="s">
        <v>1353</v>
      </c>
      <c r="E136" s="533"/>
      <c r="F136" s="559" t="s">
        <v>1389</v>
      </c>
      <c r="G136" s="565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>
      <c r="A137" s="529" t="s">
        <v>532</v>
      </c>
      <c r="B137" s="616" t="s">
        <v>1306</v>
      </c>
      <c r="C137" s="617" t="s">
        <v>1354</v>
      </c>
      <c r="D137" s="792"/>
      <c r="E137" s="533"/>
      <c r="F137" s="559" t="s">
        <v>1390</v>
      </c>
      <c r="G137" s="565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>
      <c r="A138" s="529" t="s">
        <v>533</v>
      </c>
      <c r="B138" s="616" t="s">
        <v>1306</v>
      </c>
      <c r="C138" s="617" t="s">
        <v>1354</v>
      </c>
      <c r="D138" s="792"/>
      <c r="E138" s="533"/>
      <c r="F138" s="559" t="s">
        <v>1391</v>
      </c>
      <c r="G138" s="565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>
      <c r="A139" s="529" t="s">
        <v>534</v>
      </c>
      <c r="B139" s="616" t="s">
        <v>1306</v>
      </c>
      <c r="C139" s="617" t="s">
        <v>1354</v>
      </c>
      <c r="D139" s="792"/>
      <c r="E139" s="533"/>
      <c r="F139" s="559" t="s">
        <v>1392</v>
      </c>
      <c r="G139" s="565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>
      <c r="A140" s="529" t="s">
        <v>535</v>
      </c>
      <c r="B140" s="616" t="s">
        <v>1306</v>
      </c>
      <c r="C140" s="617" t="s">
        <v>1354</v>
      </c>
      <c r="D140" s="792"/>
      <c r="E140" s="533"/>
      <c r="F140" s="559" t="s">
        <v>1393</v>
      </c>
      <c r="G140" s="565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>
      <c r="A141" s="529" t="s">
        <v>536</v>
      </c>
      <c r="B141" s="616" t="s">
        <v>1306</v>
      </c>
      <c r="C141" s="617" t="s">
        <v>1354</v>
      </c>
      <c r="D141" s="792"/>
      <c r="E141" s="533"/>
      <c r="F141" s="559" t="s">
        <v>1394</v>
      </c>
      <c r="G141" s="565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>
      <c r="A142" s="529" t="s">
        <v>537</v>
      </c>
      <c r="B142" s="616" t="s">
        <v>1306</v>
      </c>
      <c r="C142" s="617" t="s">
        <v>1354</v>
      </c>
      <c r="D142" s="792"/>
      <c r="E142" s="533"/>
      <c r="F142" s="559" t="s">
        <v>1395</v>
      </c>
      <c r="G142" s="565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>
      <c r="A143" s="529" t="s">
        <v>538</v>
      </c>
      <c r="B143" s="616" t="s">
        <v>1306</v>
      </c>
      <c r="C143" s="617" t="s">
        <v>1354</v>
      </c>
      <c r="D143" s="792"/>
      <c r="E143" s="533"/>
      <c r="F143" s="559" t="s">
        <v>1396</v>
      </c>
      <c r="G143" s="565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>
      <c r="A144" s="529" t="s">
        <v>539</v>
      </c>
      <c r="B144" s="616" t="s">
        <v>1306</v>
      </c>
      <c r="C144" s="617" t="s">
        <v>1354</v>
      </c>
      <c r="D144" s="792"/>
      <c r="E144" s="533"/>
      <c r="F144" s="559" t="s">
        <v>1397</v>
      </c>
      <c r="G144" s="565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>
      <c r="A145" s="529" t="s">
        <v>540</v>
      </c>
      <c r="B145" s="616" t="s">
        <v>1306</v>
      </c>
      <c r="C145" s="617" t="s">
        <v>1354</v>
      </c>
      <c r="D145" s="792"/>
      <c r="E145" s="533"/>
      <c r="F145" s="559" t="s">
        <v>1398</v>
      </c>
      <c r="G145" s="565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>
      <c r="A146" s="529" t="s">
        <v>541</v>
      </c>
      <c r="B146" s="616" t="s">
        <v>1306</v>
      </c>
      <c r="C146" s="617" t="s">
        <v>1354</v>
      </c>
      <c r="D146" s="792"/>
      <c r="E146" s="533"/>
      <c r="F146" s="559" t="s">
        <v>1399</v>
      </c>
      <c r="G146" s="565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>
      <c r="A147" s="529" t="s">
        <v>542</v>
      </c>
      <c r="B147" s="616" t="s">
        <v>1306</v>
      </c>
      <c r="C147" s="617" t="s">
        <v>1354</v>
      </c>
      <c r="D147" s="792"/>
      <c r="E147" s="533"/>
      <c r="F147" s="559" t="s">
        <v>1400</v>
      </c>
      <c r="G147" s="565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>
      <c r="A148" s="529" t="s">
        <v>543</v>
      </c>
      <c r="B148" s="616" t="s">
        <v>1306</v>
      </c>
      <c r="C148" s="617" t="s">
        <v>1354</v>
      </c>
      <c r="D148" s="792"/>
      <c r="E148" s="533"/>
      <c r="F148" s="559" t="s">
        <v>1401</v>
      </c>
      <c r="G148" s="565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>
      <c r="A149" s="529" t="s">
        <v>544</v>
      </c>
      <c r="B149" s="616" t="s">
        <v>1236</v>
      </c>
      <c r="C149" s="566" t="s">
        <v>1235</v>
      </c>
      <c r="D149" s="567"/>
      <c r="E149" s="565"/>
      <c r="F149" s="559" t="s">
        <v>258</v>
      </c>
      <c r="G149" s="565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>
      <c r="A150" s="529" t="s">
        <v>545</v>
      </c>
      <c r="B150" s="616" t="s">
        <v>1312</v>
      </c>
      <c r="C150" s="617" t="s">
        <v>1311</v>
      </c>
      <c r="D150" s="808" t="s">
        <v>1352</v>
      </c>
      <c r="E150" s="565"/>
      <c r="F150" s="559" t="s">
        <v>307</v>
      </c>
      <c r="G150" s="565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>
      <c r="A151" s="529" t="s">
        <v>546</v>
      </c>
      <c r="B151" s="616" t="s">
        <v>1312</v>
      </c>
      <c r="C151" s="617" t="s">
        <v>1311</v>
      </c>
      <c r="D151" s="809"/>
      <c r="E151" s="565"/>
      <c r="F151" s="559" t="s">
        <v>308</v>
      </c>
      <c r="G151" s="565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>
      <c r="A152" s="529" t="s">
        <v>547</v>
      </c>
      <c r="B152" s="616" t="s">
        <v>1312</v>
      </c>
      <c r="C152" s="617" t="s">
        <v>1311</v>
      </c>
      <c r="D152" s="809"/>
      <c r="E152" s="565"/>
      <c r="F152" s="559" t="s">
        <v>309</v>
      </c>
      <c r="G152" s="565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>
      <c r="A153" s="529" t="s">
        <v>548</v>
      </c>
      <c r="B153" s="616" t="s">
        <v>1312</v>
      </c>
      <c r="C153" s="617" t="s">
        <v>1311</v>
      </c>
      <c r="D153" s="809"/>
      <c r="E153" s="565"/>
      <c r="F153" s="559" t="s">
        <v>311</v>
      </c>
      <c r="G153" s="565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>
      <c r="A154" s="529" t="s">
        <v>549</v>
      </c>
      <c r="B154" s="616" t="s">
        <v>1312</v>
      </c>
      <c r="C154" s="617" t="s">
        <v>1311</v>
      </c>
      <c r="D154" s="810"/>
      <c r="E154" s="565"/>
      <c r="F154" s="559" t="s">
        <v>313</v>
      </c>
      <c r="G154" s="565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>
      <c r="A155" s="529" t="s">
        <v>550</v>
      </c>
      <c r="B155" s="792" t="s">
        <v>1243</v>
      </c>
      <c r="C155" s="790" t="s">
        <v>1332</v>
      </c>
      <c r="D155" s="792" t="s">
        <v>1333</v>
      </c>
      <c r="E155" s="533" t="s">
        <v>412</v>
      </c>
      <c r="F155" s="559" t="s">
        <v>816</v>
      </c>
      <c r="G155" s="565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>
      <c r="A156" s="529" t="s">
        <v>551</v>
      </c>
      <c r="B156" s="792"/>
      <c r="C156" s="790"/>
      <c r="D156" s="792"/>
      <c r="E156" s="533" t="s">
        <v>552</v>
      </c>
      <c r="F156" s="559" t="s">
        <v>1459</v>
      </c>
      <c r="G156" s="565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>
      <c r="A157" s="529" t="s">
        <v>552</v>
      </c>
      <c r="B157" s="616" t="s">
        <v>1359</v>
      </c>
      <c r="C157" s="630"/>
      <c r="D157" s="792" t="s">
        <v>1352</v>
      </c>
      <c r="E157" s="533"/>
      <c r="F157" s="559" t="s">
        <v>1002</v>
      </c>
      <c r="G157" s="565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>
      <c r="A158" s="529" t="s">
        <v>553</v>
      </c>
      <c r="B158" s="616" t="s">
        <v>1359</v>
      </c>
      <c r="C158" s="630"/>
      <c r="D158" s="792"/>
      <c r="E158" s="533"/>
      <c r="F158" s="559" t="s">
        <v>1003</v>
      </c>
      <c r="G158" s="565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>
      <c r="A159" s="529" t="s">
        <v>554</v>
      </c>
      <c r="B159" s="616" t="s">
        <v>1359</v>
      </c>
      <c r="C159" s="630"/>
      <c r="D159" s="792"/>
      <c r="E159" s="533"/>
      <c r="F159" s="559" t="s">
        <v>1004</v>
      </c>
      <c r="G159" s="565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>
      <c r="A160" s="529" t="s">
        <v>555</v>
      </c>
      <c r="B160" s="616" t="s">
        <v>1359</v>
      </c>
      <c r="C160" s="630"/>
      <c r="D160" s="792"/>
      <c r="E160" s="533"/>
      <c r="F160" s="559" t="s">
        <v>1005</v>
      </c>
      <c r="G160" s="565">
        <v>763</v>
      </c>
      <c r="H160" s="560">
        <v>11600</v>
      </c>
      <c r="I160" s="537">
        <f t="shared" si="4"/>
        <v>13688</v>
      </c>
      <c r="J160" s="538">
        <f t="shared" si="5"/>
        <v>10443944</v>
      </c>
    </row>
    <row r="161" spans="1:10" ht="36">
      <c r="A161" s="529" t="s">
        <v>556</v>
      </c>
      <c r="B161" s="616" t="s">
        <v>1359</v>
      </c>
      <c r="C161" s="630"/>
      <c r="D161" s="792"/>
      <c r="E161" s="533"/>
      <c r="F161" s="559" t="s">
        <v>1006</v>
      </c>
      <c r="G161" s="565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>
      <c r="A162" s="529" t="s">
        <v>557</v>
      </c>
      <c r="B162" s="616" t="s">
        <v>1360</v>
      </c>
      <c r="C162" s="617" t="s">
        <v>1361</v>
      </c>
      <c r="D162" s="792" t="s">
        <v>1353</v>
      </c>
      <c r="E162" s="533"/>
      <c r="F162" s="559" t="s">
        <v>1244</v>
      </c>
      <c r="G162" s="565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>
      <c r="A163" s="529" t="s">
        <v>558</v>
      </c>
      <c r="B163" s="616" t="s">
        <v>1360</v>
      </c>
      <c r="C163" s="617" t="s">
        <v>1361</v>
      </c>
      <c r="D163" s="792"/>
      <c r="E163" s="533"/>
      <c r="F163" s="559" t="s">
        <v>1245</v>
      </c>
      <c r="G163" s="565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>
      <c r="A164" s="529" t="s">
        <v>559</v>
      </c>
      <c r="B164" s="616" t="s">
        <v>1360</v>
      </c>
      <c r="C164" s="617" t="s">
        <v>1361</v>
      </c>
      <c r="D164" s="792"/>
      <c r="E164" s="533"/>
      <c r="F164" s="559" t="s">
        <v>1246</v>
      </c>
      <c r="G164" s="565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>
      <c r="A165" s="529" t="s">
        <v>560</v>
      </c>
      <c r="B165" s="616" t="s">
        <v>1360</v>
      </c>
      <c r="C165" s="617" t="s">
        <v>1361</v>
      </c>
      <c r="D165" s="792"/>
      <c r="E165" s="533"/>
      <c r="F165" s="559" t="s">
        <v>1247</v>
      </c>
      <c r="G165" s="565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>
      <c r="A166" s="529" t="s">
        <v>561</v>
      </c>
      <c r="B166" s="616" t="s">
        <v>1360</v>
      </c>
      <c r="C166" s="617" t="s">
        <v>1361</v>
      </c>
      <c r="D166" s="792"/>
      <c r="E166" s="533"/>
      <c r="F166" s="559" t="s">
        <v>1248</v>
      </c>
      <c r="G166" s="565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>
      <c r="A167" s="529" t="s">
        <v>562</v>
      </c>
      <c r="B167" s="616" t="s">
        <v>1360</v>
      </c>
      <c r="C167" s="617" t="s">
        <v>1361</v>
      </c>
      <c r="D167" s="792"/>
      <c r="E167" s="533"/>
      <c r="F167" s="559" t="s">
        <v>1249</v>
      </c>
      <c r="G167" s="565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>
      <c r="A168" s="529" t="s">
        <v>563</v>
      </c>
      <c r="B168" s="616" t="s">
        <v>1360</v>
      </c>
      <c r="C168" s="617" t="s">
        <v>1361</v>
      </c>
      <c r="D168" s="792"/>
      <c r="E168" s="533"/>
      <c r="F168" s="559" t="s">
        <v>1250</v>
      </c>
      <c r="G168" s="565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>
      <c r="A169" s="529" t="s">
        <v>564</v>
      </c>
      <c r="B169" s="616" t="s">
        <v>1360</v>
      </c>
      <c r="C169" s="617" t="s">
        <v>1361</v>
      </c>
      <c r="D169" s="792"/>
      <c r="E169" s="533"/>
      <c r="F169" s="559" t="s">
        <v>1251</v>
      </c>
      <c r="G169" s="565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>
      <c r="A170" s="529" t="s">
        <v>565</v>
      </c>
      <c r="B170" s="616" t="s">
        <v>1360</v>
      </c>
      <c r="C170" s="617" t="s">
        <v>1361</v>
      </c>
      <c r="D170" s="792"/>
      <c r="E170" s="533"/>
      <c r="F170" s="559" t="s">
        <v>1252</v>
      </c>
      <c r="G170" s="565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>
      <c r="A171" s="529" t="s">
        <v>566</v>
      </c>
      <c r="B171" s="616" t="s">
        <v>1360</v>
      </c>
      <c r="C171" s="617" t="s">
        <v>1361</v>
      </c>
      <c r="D171" s="792"/>
      <c r="E171" s="533"/>
      <c r="F171" s="559" t="s">
        <v>1254</v>
      </c>
      <c r="G171" s="565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>
      <c r="A172" s="529" t="s">
        <v>567</v>
      </c>
      <c r="B172" s="616" t="s">
        <v>1360</v>
      </c>
      <c r="C172" s="617" t="s">
        <v>1361</v>
      </c>
      <c r="D172" s="792"/>
      <c r="E172" s="533"/>
      <c r="F172" s="559" t="s">
        <v>1253</v>
      </c>
      <c r="G172" s="565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>
      <c r="A173" s="529" t="s">
        <v>568</v>
      </c>
      <c r="B173" s="616"/>
      <c r="C173" s="566" t="s">
        <v>1308</v>
      </c>
      <c r="D173" s="567"/>
      <c r="E173" s="565"/>
      <c r="F173" s="559" t="s">
        <v>891</v>
      </c>
      <c r="G173" s="565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>
      <c r="A174" s="529" t="s">
        <v>569</v>
      </c>
      <c r="B174" s="616"/>
      <c r="C174" s="566" t="s">
        <v>1310</v>
      </c>
      <c r="D174" s="567"/>
      <c r="E174" s="565"/>
      <c r="F174" s="559" t="s">
        <v>728</v>
      </c>
      <c r="G174" s="565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>
      <c r="A175" s="529" t="s">
        <v>570</v>
      </c>
      <c r="B175" s="616"/>
      <c r="C175" s="566" t="s">
        <v>1237</v>
      </c>
      <c r="D175" s="567"/>
      <c r="E175" s="565"/>
      <c r="F175" s="559" t="s">
        <v>893</v>
      </c>
      <c r="G175" s="565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>
      <c r="A176" s="529" t="s">
        <v>571</v>
      </c>
      <c r="B176" s="616"/>
      <c r="C176" s="566" t="s">
        <v>1238</v>
      </c>
      <c r="D176" s="567"/>
      <c r="E176" s="565"/>
      <c r="F176" s="559" t="s">
        <v>892</v>
      </c>
      <c r="G176" s="565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>
      <c r="A177" s="529" t="s">
        <v>572</v>
      </c>
      <c r="B177" s="616"/>
      <c r="C177" s="566"/>
      <c r="D177" s="567"/>
      <c r="E177" s="565"/>
      <c r="F177" s="559" t="s">
        <v>899</v>
      </c>
      <c r="G177" s="565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>
      <c r="A178" s="529" t="s">
        <v>573</v>
      </c>
      <c r="B178" s="616"/>
      <c r="C178" s="566"/>
      <c r="D178" s="567"/>
      <c r="E178" s="565"/>
      <c r="F178" s="559" t="s">
        <v>900</v>
      </c>
      <c r="G178" s="565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>
      <c r="A179" s="529" t="s">
        <v>574</v>
      </c>
      <c r="B179" s="616"/>
      <c r="C179" s="566"/>
      <c r="D179" s="567"/>
      <c r="E179" s="565"/>
      <c r="F179" s="559" t="s">
        <v>902</v>
      </c>
      <c r="G179" s="565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>
      <c r="A180" s="529"/>
      <c r="B180" s="616"/>
      <c r="C180" s="600" t="s">
        <v>1496</v>
      </c>
      <c r="D180" s="601"/>
      <c r="E180" s="602"/>
      <c r="F180" s="559" t="s">
        <v>1497</v>
      </c>
      <c r="G180" s="602">
        <v>2</v>
      </c>
      <c r="H180" s="560"/>
      <c r="I180" s="537">
        <v>5664</v>
      </c>
      <c r="J180" s="538"/>
    </row>
    <row r="181" spans="1:10">
      <c r="A181" s="529"/>
      <c r="B181" s="616"/>
      <c r="C181" s="600" t="s">
        <v>1494</v>
      </c>
      <c r="D181" s="601"/>
      <c r="E181" s="602"/>
      <c r="F181" s="559" t="s">
        <v>1495</v>
      </c>
      <c r="G181" s="602">
        <v>1</v>
      </c>
      <c r="H181" s="560"/>
      <c r="I181" s="537">
        <v>5664</v>
      </c>
      <c r="J181" s="538"/>
    </row>
    <row r="182" spans="1:10">
      <c r="A182" s="529" t="s">
        <v>575</v>
      </c>
      <c r="B182" s="616"/>
      <c r="C182" s="566" t="s">
        <v>1493</v>
      </c>
      <c r="D182" s="567"/>
      <c r="E182" s="565"/>
      <c r="F182" s="559" t="s">
        <v>903</v>
      </c>
      <c r="G182" s="565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>
      <c r="A183" s="529" t="s">
        <v>576</v>
      </c>
      <c r="B183" s="616"/>
      <c r="C183" s="566"/>
      <c r="D183" s="567"/>
      <c r="E183" s="565"/>
      <c r="F183" s="559" t="s">
        <v>904</v>
      </c>
      <c r="G183" s="565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>
      <c r="A184" s="529" t="s">
        <v>577</v>
      </c>
      <c r="B184" s="616"/>
      <c r="C184" s="566"/>
      <c r="D184" s="567"/>
      <c r="E184" s="565"/>
      <c r="F184" s="559" t="s">
        <v>905</v>
      </c>
      <c r="G184" s="565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>
      <c r="A185" s="529" t="s">
        <v>578</v>
      </c>
      <c r="B185" s="616"/>
      <c r="C185" s="566"/>
      <c r="D185" s="567"/>
      <c r="E185" s="565"/>
      <c r="F185" s="559" t="s">
        <v>908</v>
      </c>
      <c r="G185" s="565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>
      <c r="A186" s="529" t="s">
        <v>579</v>
      </c>
      <c r="B186" s="616"/>
      <c r="C186" s="566"/>
      <c r="D186" s="567"/>
      <c r="E186" s="565"/>
      <c r="F186" s="559" t="s">
        <v>909</v>
      </c>
      <c r="G186" s="565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>
      <c r="A187" s="529" t="s">
        <v>580</v>
      </c>
      <c r="B187" s="616"/>
      <c r="C187" s="566"/>
      <c r="D187" s="567"/>
      <c r="E187" s="565"/>
      <c r="F187" s="559" t="s">
        <v>870</v>
      </c>
      <c r="G187" s="565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>
      <c r="A188" s="529" t="s">
        <v>581</v>
      </c>
      <c r="B188" s="616"/>
      <c r="C188" s="566"/>
      <c r="D188" s="567"/>
      <c r="E188" s="565"/>
      <c r="F188" s="559" t="s">
        <v>871</v>
      </c>
      <c r="G188" s="565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>
      <c r="A189" s="529" t="s">
        <v>582</v>
      </c>
      <c r="B189" s="616"/>
      <c r="C189" s="566"/>
      <c r="D189" s="567"/>
      <c r="E189" s="565"/>
      <c r="F189" s="559" t="s">
        <v>712</v>
      </c>
      <c r="G189" s="565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>
      <c r="A190" s="529" t="s">
        <v>583</v>
      </c>
      <c r="B190" s="616"/>
      <c r="C190" s="566"/>
      <c r="D190" s="567"/>
      <c r="E190" s="565"/>
      <c r="F190" s="559" t="s">
        <v>880</v>
      </c>
      <c r="G190" s="565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>
      <c r="A191" s="529" t="s">
        <v>584</v>
      </c>
      <c r="B191" s="616"/>
      <c r="C191" s="566"/>
      <c r="D191" s="567"/>
      <c r="E191" s="565"/>
      <c r="F191" s="559" t="s">
        <v>882</v>
      </c>
      <c r="G191" s="565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>
      <c r="A192" s="529" t="s">
        <v>585</v>
      </c>
      <c r="B192" s="616"/>
      <c r="C192" s="566"/>
      <c r="D192" s="567"/>
      <c r="E192" s="565"/>
      <c r="F192" s="559" t="s">
        <v>885</v>
      </c>
      <c r="G192" s="565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>
      <c r="A193" s="529" t="s">
        <v>586</v>
      </c>
      <c r="B193" s="616"/>
      <c r="C193" s="566"/>
      <c r="D193" s="567"/>
      <c r="E193" s="565"/>
      <c r="F193" s="559" t="s">
        <v>888</v>
      </c>
      <c r="G193" s="565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>
      <c r="A194" s="529" t="s">
        <v>587</v>
      </c>
      <c r="B194" s="616"/>
      <c r="C194" s="566" t="s">
        <v>1490</v>
      </c>
      <c r="D194" s="567"/>
      <c r="E194" s="565"/>
      <c r="F194" s="559" t="s">
        <v>889</v>
      </c>
      <c r="G194" s="565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>
      <c r="A195" s="529" t="s">
        <v>588</v>
      </c>
      <c r="B195" s="616"/>
      <c r="C195" s="566"/>
      <c r="D195" s="567"/>
      <c r="E195" s="565"/>
      <c r="F195" s="559" t="s">
        <v>898</v>
      </c>
      <c r="G195" s="565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>
      <c r="A196" s="529" t="s">
        <v>589</v>
      </c>
      <c r="B196" s="616"/>
      <c r="C196" s="566"/>
      <c r="D196" s="567"/>
      <c r="E196" s="565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>
      <c r="A197" s="529" t="s">
        <v>590</v>
      </c>
      <c r="B197" s="616"/>
      <c r="C197" s="566"/>
      <c r="D197" s="567"/>
      <c r="E197" s="565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>
      <c r="A198" s="529" t="s">
        <v>1077</v>
      </c>
      <c r="B198" s="616"/>
      <c r="C198" s="566"/>
      <c r="D198" s="567"/>
      <c r="E198" s="565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>
      <c r="A199" s="529" t="s">
        <v>1078</v>
      </c>
      <c r="B199" s="616"/>
      <c r="C199" s="566"/>
      <c r="D199" s="567"/>
      <c r="E199" s="565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>
      <c r="A200" s="529" t="s">
        <v>1079</v>
      </c>
      <c r="B200" s="616"/>
      <c r="C200" s="566"/>
      <c r="D200" s="567"/>
      <c r="E200" s="565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>
      <c r="A201" s="529" t="s">
        <v>1080</v>
      </c>
      <c r="B201" s="616"/>
      <c r="C201" s="578"/>
      <c r="D201" s="583"/>
      <c r="E201" s="565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>
      <c r="A202" s="529" t="s">
        <v>1081</v>
      </c>
      <c r="B202" s="616"/>
      <c r="C202" s="578"/>
      <c r="D202" s="583"/>
      <c r="E202" s="565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>
      <c r="A203" s="529" t="s">
        <v>1082</v>
      </c>
      <c r="B203" s="616"/>
      <c r="C203" s="578"/>
      <c r="D203" s="583"/>
      <c r="E203" s="565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>
      <c r="A204" s="529" t="s">
        <v>1129</v>
      </c>
      <c r="B204" s="616"/>
      <c r="C204" s="566"/>
      <c r="D204" s="567"/>
      <c r="E204" s="565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>
      <c r="A205" s="529" t="s">
        <v>1130</v>
      </c>
      <c r="B205" s="616"/>
      <c r="C205" s="578"/>
      <c r="D205" s="583"/>
      <c r="E205" s="565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>
      <c r="A206" s="529" t="s">
        <v>1131</v>
      </c>
      <c r="B206" s="616"/>
      <c r="C206" s="578"/>
      <c r="D206" s="583"/>
      <c r="E206" s="565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>
      <c r="A207" s="529" t="s">
        <v>1132</v>
      </c>
      <c r="B207" s="616"/>
      <c r="C207" s="578"/>
      <c r="D207" s="583"/>
      <c r="E207" s="565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>
      <c r="A208" s="529" t="s">
        <v>1133</v>
      </c>
      <c r="B208" s="616"/>
      <c r="C208" s="578"/>
      <c r="D208" s="583"/>
      <c r="E208" s="565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>
      <c r="A209" s="529" t="s">
        <v>1134</v>
      </c>
      <c r="B209" s="616"/>
      <c r="C209" s="578"/>
      <c r="D209" s="583"/>
      <c r="E209" s="565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>
      <c r="A210" s="529" t="s">
        <v>1135</v>
      </c>
      <c r="B210" s="616"/>
      <c r="C210" s="578"/>
      <c r="D210" s="583"/>
      <c r="E210" s="565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>
      <c r="A211" s="529" t="s">
        <v>1136</v>
      </c>
      <c r="B211" s="616"/>
      <c r="C211" s="578"/>
      <c r="D211" s="583"/>
      <c r="E211" s="565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>
      <c r="A212" s="529" t="s">
        <v>1137</v>
      </c>
      <c r="B212" s="616"/>
      <c r="C212" s="578"/>
      <c r="D212" s="583"/>
      <c r="E212" s="565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>
      <c r="A213" s="529" t="s">
        <v>1138</v>
      </c>
      <c r="B213" s="616"/>
      <c r="C213" s="578"/>
      <c r="D213" s="583"/>
      <c r="E213" s="565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>
      <c r="A214" s="529" t="s">
        <v>1139</v>
      </c>
      <c r="B214" s="616"/>
      <c r="C214" s="578"/>
      <c r="D214" s="583"/>
      <c r="E214" s="565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>
      <c r="A215" s="529" t="s">
        <v>1140</v>
      </c>
      <c r="B215" s="616"/>
      <c r="C215" s="578"/>
      <c r="D215" s="583"/>
      <c r="E215" s="565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>
      <c r="A216" s="529" t="s">
        <v>1141</v>
      </c>
      <c r="B216" s="616"/>
      <c r="C216" s="578"/>
      <c r="D216" s="583"/>
      <c r="E216" s="565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>
      <c r="A217" s="529" t="s">
        <v>1211</v>
      </c>
      <c r="B217" s="616"/>
      <c r="C217" s="578"/>
      <c r="D217" s="583"/>
      <c r="E217" s="565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>
      <c r="A218" s="529" t="s">
        <v>1212</v>
      </c>
      <c r="B218" s="616"/>
      <c r="C218" s="578"/>
      <c r="D218" s="583"/>
      <c r="E218" s="565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>
      <c r="A219" s="529" t="s">
        <v>1213</v>
      </c>
      <c r="B219" s="616"/>
      <c r="C219" s="578"/>
      <c r="D219" s="583"/>
      <c r="E219" s="565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>
      <c r="A220" s="529" t="s">
        <v>1226</v>
      </c>
      <c r="B220" s="616"/>
      <c r="C220" s="578"/>
      <c r="D220" s="583"/>
      <c r="E220" s="565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>
      <c r="A221" s="529" t="s">
        <v>1232</v>
      </c>
      <c r="B221" s="616"/>
      <c r="C221" s="578"/>
      <c r="D221" s="583"/>
      <c r="E221" s="565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>
      <c r="A222" s="529" t="s">
        <v>1233</v>
      </c>
      <c r="B222" s="616"/>
      <c r="C222" s="578"/>
      <c r="D222" s="583"/>
      <c r="E222" s="565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>
      <c r="A223" s="529" t="s">
        <v>1271</v>
      </c>
      <c r="B223" s="616"/>
      <c r="C223" s="578"/>
      <c r="D223" s="583"/>
      <c r="E223" s="565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>
      <c r="A224" s="529" t="s">
        <v>1272</v>
      </c>
      <c r="B224" s="616"/>
      <c r="C224" s="578"/>
      <c r="D224" s="583"/>
      <c r="E224" s="565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>
      <c r="A225" s="529" t="s">
        <v>1273</v>
      </c>
      <c r="B225" s="616"/>
      <c r="C225" s="578"/>
      <c r="D225" s="583"/>
      <c r="E225" s="565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>
      <c r="A226" s="529" t="s">
        <v>1274</v>
      </c>
      <c r="B226" s="616"/>
      <c r="C226" s="578"/>
      <c r="D226" s="583"/>
      <c r="E226" s="565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>
      <c r="A227" s="529" t="s">
        <v>1275</v>
      </c>
      <c r="B227" s="616"/>
      <c r="C227" s="578"/>
      <c r="D227" s="583"/>
      <c r="E227" s="565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>
      <c r="A228" s="529" t="s">
        <v>1276</v>
      </c>
      <c r="B228" s="616"/>
      <c r="C228" s="566"/>
      <c r="D228" s="567"/>
      <c r="E228" s="565"/>
      <c r="F228" s="559" t="s">
        <v>921</v>
      </c>
      <c r="G228" s="565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>
      <c r="A229" s="529" t="s">
        <v>1277</v>
      </c>
      <c r="B229" s="616"/>
      <c r="C229" s="566"/>
      <c r="D229" s="567"/>
      <c r="E229" s="565"/>
      <c r="F229" s="559" t="s">
        <v>1210</v>
      </c>
      <c r="G229" s="565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>
      <c r="A230" s="529" t="s">
        <v>1278</v>
      </c>
      <c r="B230" s="616"/>
      <c r="C230" s="566"/>
      <c r="D230" s="567"/>
      <c r="E230" s="565"/>
      <c r="F230" s="559" t="s">
        <v>1209</v>
      </c>
      <c r="G230" s="565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>
      <c r="A231" s="529" t="s">
        <v>1279</v>
      </c>
      <c r="B231" s="616"/>
      <c r="C231" s="566"/>
      <c r="D231" s="567"/>
      <c r="E231" s="565"/>
      <c r="F231" s="559" t="s">
        <v>1319</v>
      </c>
      <c r="G231" s="565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>
      <c r="A232" s="529" t="s">
        <v>1280</v>
      </c>
      <c r="B232" s="616"/>
      <c r="C232" s="566"/>
      <c r="D232" s="567"/>
      <c r="E232" s="565"/>
      <c r="F232" s="559" t="s">
        <v>1313</v>
      </c>
      <c r="G232" s="565">
        <v>330</v>
      </c>
      <c r="H232" s="560"/>
      <c r="I232" s="537"/>
      <c r="J232" s="538"/>
    </row>
    <row r="233" spans="1:10" ht="36">
      <c r="A233" s="529" t="s">
        <v>1281</v>
      </c>
      <c r="B233" s="619" t="s">
        <v>1362</v>
      </c>
      <c r="C233" s="618" t="s">
        <v>1363</v>
      </c>
      <c r="D233" s="820" t="s">
        <v>1364</v>
      </c>
      <c r="E233" s="533"/>
      <c r="F233" s="534" t="s">
        <v>1365</v>
      </c>
      <c r="G233" s="565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>
      <c r="A234" s="529" t="s">
        <v>1282</v>
      </c>
      <c r="B234" s="619" t="s">
        <v>1362</v>
      </c>
      <c r="C234" s="618" t="s">
        <v>1363</v>
      </c>
      <c r="D234" s="820"/>
      <c r="E234" s="533"/>
      <c r="F234" s="534" t="s">
        <v>1366</v>
      </c>
      <c r="G234" s="565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>
      <c r="A235" s="529" t="s">
        <v>1283</v>
      </c>
      <c r="B235" s="619" t="s">
        <v>1362</v>
      </c>
      <c r="C235" s="618" t="s">
        <v>1363</v>
      </c>
      <c r="D235" s="820"/>
      <c r="E235" s="533"/>
      <c r="F235" s="534" t="s">
        <v>1367</v>
      </c>
      <c r="G235" s="565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>
      <c r="A236" s="529" t="s">
        <v>1284</v>
      </c>
      <c r="B236" s="619" t="s">
        <v>1362</v>
      </c>
      <c r="C236" s="618" t="s">
        <v>1363</v>
      </c>
      <c r="D236" s="820"/>
      <c r="E236" s="533"/>
      <c r="F236" s="534" t="s">
        <v>1368</v>
      </c>
      <c r="G236" s="565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>
      <c r="A237" s="529" t="s">
        <v>1285</v>
      </c>
      <c r="B237" s="619" t="s">
        <v>1362</v>
      </c>
      <c r="C237" s="618" t="s">
        <v>1363</v>
      </c>
      <c r="D237" s="820"/>
      <c r="E237" s="533"/>
      <c r="F237" s="534" t="s">
        <v>1369</v>
      </c>
      <c r="G237" s="565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>
      <c r="A238" s="529" t="s">
        <v>1286</v>
      </c>
      <c r="B238" s="619" t="s">
        <v>1362</v>
      </c>
      <c r="C238" s="618" t="s">
        <v>1363</v>
      </c>
      <c r="D238" s="820"/>
      <c r="E238" s="533"/>
      <c r="F238" s="534" t="s">
        <v>1371</v>
      </c>
      <c r="G238" s="565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>
      <c r="A239" s="529" t="s">
        <v>1287</v>
      </c>
      <c r="B239" s="619" t="s">
        <v>1362</v>
      </c>
      <c r="C239" s="618" t="s">
        <v>1363</v>
      </c>
      <c r="D239" s="820"/>
      <c r="E239" s="533"/>
      <c r="F239" s="534" t="s">
        <v>1370</v>
      </c>
      <c r="G239" s="565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>
      <c r="A240" s="529" t="s">
        <v>1288</v>
      </c>
      <c r="B240" s="619" t="s">
        <v>1362</v>
      </c>
      <c r="C240" s="618" t="s">
        <v>1363</v>
      </c>
      <c r="D240" s="820"/>
      <c r="E240" s="533"/>
      <c r="F240" s="534" t="s">
        <v>1372</v>
      </c>
      <c r="G240" s="565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>
      <c r="A241" s="529" t="s">
        <v>1289</v>
      </c>
      <c r="B241" s="619" t="s">
        <v>1362</v>
      </c>
      <c r="C241" s="618" t="s">
        <v>1363</v>
      </c>
      <c r="D241" s="820"/>
      <c r="E241" s="533"/>
      <c r="F241" s="534" t="s">
        <v>1373</v>
      </c>
      <c r="G241" s="565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>
      <c r="A242" s="529" t="s">
        <v>1290</v>
      </c>
      <c r="B242" s="619" t="s">
        <v>1362</v>
      </c>
      <c r="C242" s="618" t="s">
        <v>1363</v>
      </c>
      <c r="D242" s="820"/>
      <c r="E242" s="533"/>
      <c r="F242" s="534" t="s">
        <v>1374</v>
      </c>
      <c r="G242" s="565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>
      <c r="A243" s="529" t="s">
        <v>1291</v>
      </c>
      <c r="B243" s="619" t="s">
        <v>1362</v>
      </c>
      <c r="C243" s="618" t="s">
        <v>1363</v>
      </c>
      <c r="D243" s="820"/>
      <c r="E243" s="533"/>
      <c r="F243" s="534" t="s">
        <v>1375</v>
      </c>
      <c r="G243" s="565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>
      <c r="A244" s="529" t="s">
        <v>1292</v>
      </c>
      <c r="B244" s="619" t="s">
        <v>1362</v>
      </c>
      <c r="C244" s="618" t="s">
        <v>1363</v>
      </c>
      <c r="D244" s="820"/>
      <c r="E244" s="533"/>
      <c r="F244" s="534" t="s">
        <v>1376</v>
      </c>
      <c r="G244" s="565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>
      <c r="A245" s="529" t="s">
        <v>1316</v>
      </c>
      <c r="B245" s="619" t="s">
        <v>1362</v>
      </c>
      <c r="C245" s="618" t="s">
        <v>1363</v>
      </c>
      <c r="D245" s="820"/>
      <c r="E245" s="533"/>
      <c r="F245" s="534" t="s">
        <v>1377</v>
      </c>
      <c r="G245" s="565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>
      <c r="A246" s="529" t="s">
        <v>1322</v>
      </c>
      <c r="B246" s="583"/>
      <c r="C246" s="618"/>
      <c r="D246" s="585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>
      <c r="A247" s="529" t="s">
        <v>1323</v>
      </c>
      <c r="B247" s="820" t="s">
        <v>1438</v>
      </c>
      <c r="C247" s="818" t="s">
        <v>1437</v>
      </c>
      <c r="D247" s="820" t="s">
        <v>1436</v>
      </c>
      <c r="E247" s="565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>
      <c r="A248" s="529" t="s">
        <v>1406</v>
      </c>
      <c r="B248" s="820"/>
      <c r="C248" s="819"/>
      <c r="D248" s="820"/>
      <c r="E248" s="565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>
      <c r="A249" s="529" t="s">
        <v>1407</v>
      </c>
      <c r="B249" s="821"/>
      <c r="C249" s="819"/>
      <c r="D249" s="821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>
      <c r="A250" s="529" t="s">
        <v>1408</v>
      </c>
      <c r="B250" s="583"/>
      <c r="C250" s="578"/>
      <c r="D250" s="585" t="s">
        <v>1487</v>
      </c>
      <c r="E250" s="565">
        <v>2</v>
      </c>
      <c r="F250" s="534" t="s">
        <v>1486</v>
      </c>
      <c r="G250" s="578">
        <v>2</v>
      </c>
      <c r="H250" s="560"/>
      <c r="I250" s="537"/>
      <c r="J250" s="592"/>
    </row>
    <row r="251" spans="1:10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>
      <c r="B253" s="635"/>
      <c r="C253" s="595"/>
    </row>
    <row r="254" spans="1:10">
      <c r="B254" s="635"/>
      <c r="C254" s="595"/>
    </row>
    <row r="255" spans="1:10">
      <c r="B255" s="635"/>
      <c r="C255" s="595"/>
    </row>
    <row r="256" spans="1:10">
      <c r="B256" s="635"/>
      <c r="C256" s="595"/>
    </row>
  </sheetData>
  <mergeCells count="43">
    <mergeCell ref="D157:D161"/>
    <mergeCell ref="B247:B249"/>
    <mergeCell ref="C247:C249"/>
    <mergeCell ref="D247:D249"/>
    <mergeCell ref="D162:D172"/>
    <mergeCell ref="D233:D245"/>
    <mergeCell ref="D136:D148"/>
    <mergeCell ref="D150:D154"/>
    <mergeCell ref="B155:B156"/>
    <mergeCell ref="C155:C156"/>
    <mergeCell ref="D155:D156"/>
    <mergeCell ref="D109:D113"/>
    <mergeCell ref="D114:D115"/>
    <mergeCell ref="B116:B118"/>
    <mergeCell ref="D116:D118"/>
    <mergeCell ref="D120:D135"/>
    <mergeCell ref="D93:D95"/>
    <mergeCell ref="D98:D101"/>
    <mergeCell ref="D102:D103"/>
    <mergeCell ref="D104:D105"/>
    <mergeCell ref="D106:D108"/>
    <mergeCell ref="D59:D67"/>
    <mergeCell ref="D68:D82"/>
    <mergeCell ref="D83:D84"/>
    <mergeCell ref="D85:D89"/>
    <mergeCell ref="B91:B92"/>
    <mergeCell ref="D91:D92"/>
    <mergeCell ref="C37:C38"/>
    <mergeCell ref="D37:D38"/>
    <mergeCell ref="E37:E38"/>
    <mergeCell ref="D41:D49"/>
    <mergeCell ref="D50:D58"/>
    <mergeCell ref="D10:D17"/>
    <mergeCell ref="D18:D32"/>
    <mergeCell ref="C33:C35"/>
    <mergeCell ref="D33:D35"/>
    <mergeCell ref="E33:E34"/>
    <mergeCell ref="I6:J6"/>
    <mergeCell ref="A1:J1"/>
    <mergeCell ref="A2:J2"/>
    <mergeCell ref="A3:J3"/>
    <mergeCell ref="A4:J4"/>
    <mergeCell ref="A5:J5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M9" sqref="M9"/>
    </sheetView>
  </sheetViews>
  <sheetFormatPr baseColWidth="10" defaultRowHeight="18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>
      <c r="A1" s="813" t="s">
        <v>1148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>
      <c r="A2" s="813" t="s">
        <v>592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>
      <c r="A3" s="814" t="s">
        <v>953</v>
      </c>
      <c r="B3" s="814"/>
      <c r="C3" s="814"/>
      <c r="D3" s="814"/>
      <c r="E3" s="814"/>
      <c r="F3" s="814"/>
      <c r="G3" s="814"/>
      <c r="H3" s="814"/>
      <c r="I3" s="814"/>
      <c r="J3" s="814"/>
    </row>
    <row r="4" spans="1:10">
      <c r="A4" s="814"/>
      <c r="B4" s="814"/>
      <c r="C4" s="814"/>
      <c r="D4" s="814"/>
      <c r="E4" s="814"/>
      <c r="F4" s="814"/>
      <c r="G4" s="814"/>
      <c r="H4" s="814"/>
      <c r="I4" s="814"/>
      <c r="J4" s="814"/>
    </row>
    <row r="5" spans="1:10" ht="27">
      <c r="A5" s="822" t="s">
        <v>1502</v>
      </c>
      <c r="B5" s="822"/>
      <c r="C5" s="822"/>
      <c r="D5" s="822"/>
      <c r="E5" s="822"/>
      <c r="F5" s="822"/>
      <c r="G5" s="822"/>
      <c r="H5" s="822"/>
      <c r="I5" s="822"/>
      <c r="J5" s="822"/>
    </row>
    <row r="6" spans="1:10">
      <c r="F6" s="526"/>
      <c r="G6" s="526"/>
      <c r="H6" s="526"/>
      <c r="I6" s="816"/>
      <c r="J6" s="816"/>
    </row>
    <row r="7" spans="1:10" ht="54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>
      <c r="A8" s="529" t="s">
        <v>403</v>
      </c>
      <c r="B8" s="633" t="s">
        <v>1300</v>
      </c>
      <c r="C8" s="622" t="s">
        <v>605</v>
      </c>
      <c r="D8" s="623" t="s">
        <v>1335</v>
      </c>
      <c r="E8" s="533">
        <v>12000</v>
      </c>
      <c r="F8" s="534" t="s">
        <v>398</v>
      </c>
      <c r="G8" s="628">
        <v>70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3052810.9220000003</v>
      </c>
    </row>
    <row r="9" spans="1:10" ht="111" customHeight="1">
      <c r="A9" s="529" t="s">
        <v>404</v>
      </c>
      <c r="B9" s="634" t="s">
        <v>1300</v>
      </c>
      <c r="C9" s="626" t="s">
        <v>1478</v>
      </c>
      <c r="D9" s="629" t="s">
        <v>1357</v>
      </c>
      <c r="E9" s="542" t="s">
        <v>506</v>
      </c>
      <c r="F9" s="543" t="s">
        <v>1356</v>
      </c>
      <c r="G9" s="627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>
      <c r="A10" s="529" t="s">
        <v>405</v>
      </c>
      <c r="B10" s="623" t="s">
        <v>1300</v>
      </c>
      <c r="C10" s="622" t="s">
        <v>105</v>
      </c>
      <c r="D10" s="792" t="s">
        <v>1330</v>
      </c>
      <c r="E10" s="533">
        <v>4147</v>
      </c>
      <c r="F10" s="534" t="s">
        <v>1317</v>
      </c>
      <c r="G10" s="628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>
      <c r="A11" s="529" t="s">
        <v>406</v>
      </c>
      <c r="B11" s="623" t="s">
        <v>1300</v>
      </c>
      <c r="C11" s="622" t="s">
        <v>105</v>
      </c>
      <c r="D11" s="792"/>
      <c r="E11" s="533">
        <v>16588</v>
      </c>
      <c r="F11" s="534" t="s">
        <v>381</v>
      </c>
      <c r="G11" s="628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>
      <c r="A12" s="529" t="s">
        <v>407</v>
      </c>
      <c r="B12" s="623" t="s">
        <v>1300</v>
      </c>
      <c r="C12" s="622" t="s">
        <v>105</v>
      </c>
      <c r="D12" s="792"/>
      <c r="E12" s="533">
        <v>20735</v>
      </c>
      <c r="F12" s="534" t="s">
        <v>15</v>
      </c>
      <c r="G12" s="628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>
      <c r="A13" s="529" t="s">
        <v>408</v>
      </c>
      <c r="B13" s="623" t="s">
        <v>1300</v>
      </c>
      <c r="C13" s="622" t="s">
        <v>105</v>
      </c>
      <c r="D13" s="792"/>
      <c r="E13" s="533">
        <v>20735</v>
      </c>
      <c r="F13" s="534" t="s">
        <v>382</v>
      </c>
      <c r="G13" s="628">
        <v>18462</v>
      </c>
      <c r="H13" s="536">
        <v>430.32</v>
      </c>
      <c r="I13" s="537">
        <f t="shared" si="0"/>
        <v>507.77760000000001</v>
      </c>
      <c r="J13" s="538">
        <f t="shared" si="1"/>
        <v>9374590.0512000006</v>
      </c>
    </row>
    <row r="14" spans="1:10" ht="33" customHeight="1">
      <c r="A14" s="529" t="s">
        <v>409</v>
      </c>
      <c r="B14" s="623" t="s">
        <v>1300</v>
      </c>
      <c r="C14" s="622" t="s">
        <v>105</v>
      </c>
      <c r="D14" s="792"/>
      <c r="E14" s="533">
        <v>2543</v>
      </c>
      <c r="F14" s="534" t="s">
        <v>383</v>
      </c>
      <c r="G14" s="628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>
      <c r="A15" s="529" t="s">
        <v>410</v>
      </c>
      <c r="B15" s="623" t="s">
        <v>1300</v>
      </c>
      <c r="C15" s="622" t="s">
        <v>105</v>
      </c>
      <c r="D15" s="792"/>
      <c r="E15" s="533" t="s">
        <v>1405</v>
      </c>
      <c r="F15" s="534" t="s">
        <v>384</v>
      </c>
      <c r="G15" s="628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>
      <c r="A16" s="529" t="s">
        <v>411</v>
      </c>
      <c r="B16" s="623" t="s">
        <v>1300</v>
      </c>
      <c r="C16" s="622" t="s">
        <v>105</v>
      </c>
      <c r="D16" s="792"/>
      <c r="E16" s="533">
        <v>1605</v>
      </c>
      <c r="F16" s="534" t="s">
        <v>385</v>
      </c>
      <c r="G16" s="628">
        <v>1471</v>
      </c>
      <c r="H16" s="536">
        <v>44500</v>
      </c>
      <c r="I16" s="537">
        <f t="shared" si="0"/>
        <v>52510</v>
      </c>
      <c r="J16" s="538">
        <f t="shared" si="1"/>
        <v>77242210</v>
      </c>
    </row>
    <row r="17" spans="1:10" ht="43.5" customHeight="1" thickBot="1">
      <c r="A17" s="529" t="s">
        <v>412</v>
      </c>
      <c r="B17" s="623" t="s">
        <v>1300</v>
      </c>
      <c r="C17" s="622" t="s">
        <v>105</v>
      </c>
      <c r="D17" s="793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>
      <c r="A18" s="529" t="s">
        <v>413</v>
      </c>
      <c r="B18" s="623" t="s">
        <v>1241</v>
      </c>
      <c r="C18" s="624" t="s">
        <v>105</v>
      </c>
      <c r="D18" s="798" t="s">
        <v>1330</v>
      </c>
      <c r="E18" s="542"/>
      <c r="F18" s="557" t="s">
        <v>965</v>
      </c>
      <c r="G18" s="627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>
      <c r="A19" s="529" t="s">
        <v>414</v>
      </c>
      <c r="B19" s="623" t="s">
        <v>1241</v>
      </c>
      <c r="C19" s="624" t="s">
        <v>105</v>
      </c>
      <c r="D19" s="792"/>
      <c r="E19" s="533"/>
      <c r="F19" s="559" t="s">
        <v>966</v>
      </c>
      <c r="G19" s="628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>
      <c r="A20" s="529" t="s">
        <v>415</v>
      </c>
      <c r="B20" s="623" t="s">
        <v>1241</v>
      </c>
      <c r="C20" s="624" t="s">
        <v>105</v>
      </c>
      <c r="D20" s="792"/>
      <c r="E20" s="533"/>
      <c r="F20" s="559" t="s">
        <v>1379</v>
      </c>
      <c r="G20" s="628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>
      <c r="A21" s="529" t="s">
        <v>416</v>
      </c>
      <c r="B21" s="623" t="s">
        <v>1241</v>
      </c>
      <c r="C21" s="624" t="s">
        <v>105</v>
      </c>
      <c r="D21" s="792"/>
      <c r="E21" s="533"/>
      <c r="F21" s="559" t="s">
        <v>968</v>
      </c>
      <c r="G21" s="628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>
      <c r="A22" s="529" t="s">
        <v>417</v>
      </c>
      <c r="B22" s="623" t="s">
        <v>1241</v>
      </c>
      <c r="C22" s="624" t="s">
        <v>105</v>
      </c>
      <c r="D22" s="792"/>
      <c r="E22" s="533"/>
      <c r="F22" s="559" t="s">
        <v>114</v>
      </c>
      <c r="G22" s="628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>
      <c r="A23" s="529" t="s">
        <v>418</v>
      </c>
      <c r="B23" s="623" t="s">
        <v>1241</v>
      </c>
      <c r="C23" s="624" t="s">
        <v>105</v>
      </c>
      <c r="D23" s="792"/>
      <c r="E23" s="533"/>
      <c r="F23" s="559" t="s">
        <v>969</v>
      </c>
      <c r="G23" s="628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>
      <c r="A24" s="529" t="s">
        <v>419</v>
      </c>
      <c r="B24" s="623" t="s">
        <v>1241</v>
      </c>
      <c r="C24" s="624" t="s">
        <v>105</v>
      </c>
      <c r="D24" s="792"/>
      <c r="E24" s="533"/>
      <c r="F24" s="559" t="s">
        <v>1018</v>
      </c>
      <c r="G24" s="628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>
      <c r="A25" s="529" t="s">
        <v>420</v>
      </c>
      <c r="B25" s="623" t="s">
        <v>1241</v>
      </c>
      <c r="C25" s="624" t="s">
        <v>105</v>
      </c>
      <c r="D25" s="792"/>
      <c r="E25" s="533"/>
      <c r="F25" s="559" t="s">
        <v>973</v>
      </c>
      <c r="G25" s="628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>
      <c r="A26" s="529" t="s">
        <v>421</v>
      </c>
      <c r="B26" s="623" t="s">
        <v>1241</v>
      </c>
      <c r="C26" s="624" t="s">
        <v>105</v>
      </c>
      <c r="D26" s="792"/>
      <c r="E26" s="533"/>
      <c r="F26" s="559" t="s">
        <v>134</v>
      </c>
      <c r="G26" s="628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>
      <c r="A27" s="529" t="s">
        <v>422</v>
      </c>
      <c r="B27" s="623" t="s">
        <v>1241</v>
      </c>
      <c r="C27" s="624" t="s">
        <v>105</v>
      </c>
      <c r="D27" s="792"/>
      <c r="E27" s="533"/>
      <c r="F27" s="559" t="s">
        <v>136</v>
      </c>
      <c r="G27" s="628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>
      <c r="A28" s="529" t="s">
        <v>423</v>
      </c>
      <c r="B28" s="623" t="s">
        <v>1241</v>
      </c>
      <c r="C28" s="624" t="s">
        <v>105</v>
      </c>
      <c r="D28" s="792"/>
      <c r="E28" s="533"/>
      <c r="F28" s="559" t="s">
        <v>974</v>
      </c>
      <c r="G28" s="628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>
      <c r="A29" s="529" t="s">
        <v>424</v>
      </c>
      <c r="B29" s="623" t="s">
        <v>1241</v>
      </c>
      <c r="C29" s="624" t="s">
        <v>105</v>
      </c>
      <c r="D29" s="792"/>
      <c r="E29" s="533"/>
      <c r="F29" s="559" t="s">
        <v>140</v>
      </c>
      <c r="G29" s="628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>
      <c r="A30" s="529" t="s">
        <v>425</v>
      </c>
      <c r="B30" s="623" t="s">
        <v>1241</v>
      </c>
      <c r="C30" s="624" t="s">
        <v>105</v>
      </c>
      <c r="D30" s="792"/>
      <c r="E30" s="533"/>
      <c r="F30" s="559" t="s">
        <v>142</v>
      </c>
      <c r="G30" s="628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>
      <c r="A31" s="529" t="s">
        <v>426</v>
      </c>
      <c r="B31" s="623" t="s">
        <v>1241</v>
      </c>
      <c r="C31" s="624" t="s">
        <v>105</v>
      </c>
      <c r="D31" s="792"/>
      <c r="E31" s="533"/>
      <c r="F31" s="559" t="s">
        <v>144</v>
      </c>
      <c r="G31" s="628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>
      <c r="A32" s="529" t="s">
        <v>427</v>
      </c>
      <c r="B32" s="623" t="s">
        <v>1241</v>
      </c>
      <c r="C32" s="624" t="s">
        <v>105</v>
      </c>
      <c r="D32" s="793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>
      <c r="A33" s="529" t="s">
        <v>428</v>
      </c>
      <c r="B33" s="623" t="s">
        <v>1300</v>
      </c>
      <c r="C33" s="804" t="s">
        <v>1479</v>
      </c>
      <c r="D33" s="800"/>
      <c r="E33" s="802"/>
      <c r="F33" s="557" t="s">
        <v>228</v>
      </c>
      <c r="G33" s="627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>
      <c r="A34" s="529" t="s">
        <v>429</v>
      </c>
      <c r="B34" s="623" t="s">
        <v>1300</v>
      </c>
      <c r="C34" s="790"/>
      <c r="D34" s="801"/>
      <c r="E34" s="803"/>
      <c r="F34" s="559" t="s">
        <v>288</v>
      </c>
      <c r="G34" s="628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>
      <c r="A35" s="529" t="s">
        <v>430</v>
      </c>
      <c r="B35" s="623" t="s">
        <v>1300</v>
      </c>
      <c r="C35" s="790"/>
      <c r="D35" s="801"/>
      <c r="E35" s="628"/>
      <c r="F35" s="559" t="s">
        <v>897</v>
      </c>
      <c r="G35" s="628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>
      <c r="A36" s="529" t="s">
        <v>431</v>
      </c>
      <c r="B36" s="633" t="s">
        <v>1300</v>
      </c>
      <c r="C36" s="624" t="s">
        <v>1480</v>
      </c>
      <c r="D36" s="625"/>
      <c r="E36" s="628"/>
      <c r="F36" s="559" t="s">
        <v>234</v>
      </c>
      <c r="G36" s="628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>
      <c r="A37" s="529" t="s">
        <v>432</v>
      </c>
      <c r="B37" s="623" t="s">
        <v>1300</v>
      </c>
      <c r="C37" s="796" t="s">
        <v>1481</v>
      </c>
      <c r="D37" s="801"/>
      <c r="E37" s="803"/>
      <c r="F37" s="559" t="s">
        <v>263</v>
      </c>
      <c r="G37" s="628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>
      <c r="A38" s="529" t="s">
        <v>433</v>
      </c>
      <c r="B38" s="623" t="s">
        <v>1300</v>
      </c>
      <c r="C38" s="796"/>
      <c r="D38" s="801"/>
      <c r="E38" s="803"/>
      <c r="F38" s="559" t="s">
        <v>286</v>
      </c>
      <c r="G38" s="628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>
      <c r="A39" s="529" t="s">
        <v>434</v>
      </c>
      <c r="B39" s="633" t="s">
        <v>1300</v>
      </c>
      <c r="C39" s="624" t="s">
        <v>1144</v>
      </c>
      <c r="D39" s="625"/>
      <c r="E39" s="628"/>
      <c r="F39" s="559" t="s">
        <v>266</v>
      </c>
      <c r="G39" s="628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>
      <c r="A40" s="529" t="s">
        <v>435</v>
      </c>
      <c r="B40" s="633" t="s">
        <v>1301</v>
      </c>
      <c r="C40" s="624" t="s">
        <v>209</v>
      </c>
      <c r="D40" s="623" t="s">
        <v>1345</v>
      </c>
      <c r="E40" s="533" t="s">
        <v>512</v>
      </c>
      <c r="F40" s="534" t="s">
        <v>399</v>
      </c>
      <c r="G40" s="628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>
      <c r="A41" s="529" t="s">
        <v>436</v>
      </c>
      <c r="B41" s="623" t="s">
        <v>1403</v>
      </c>
      <c r="C41" s="622" t="s">
        <v>186</v>
      </c>
      <c r="D41" s="792" t="s">
        <v>1335</v>
      </c>
      <c r="E41" s="533" t="s">
        <v>1461</v>
      </c>
      <c r="F41" s="534" t="s">
        <v>390</v>
      </c>
      <c r="G41" s="628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>
      <c r="A42" s="529" t="s">
        <v>437</v>
      </c>
      <c r="B42" s="623" t="s">
        <v>1403</v>
      </c>
      <c r="C42" s="622" t="s">
        <v>186</v>
      </c>
      <c r="D42" s="792"/>
      <c r="E42" s="533" t="s">
        <v>1461</v>
      </c>
      <c r="F42" s="534" t="s">
        <v>391</v>
      </c>
      <c r="G42" s="628">
        <v>255</v>
      </c>
      <c r="H42" s="536">
        <v>20273.54</v>
      </c>
      <c r="I42" s="537">
        <f t="shared" si="0"/>
        <v>23922.7772</v>
      </c>
      <c r="J42" s="538">
        <f t="shared" si="1"/>
        <v>6100308.1859999998</v>
      </c>
    </row>
    <row r="43" spans="1:10" ht="36">
      <c r="A43" s="529" t="s">
        <v>438</v>
      </c>
      <c r="B43" s="623" t="s">
        <v>1403</v>
      </c>
      <c r="C43" s="622" t="s">
        <v>186</v>
      </c>
      <c r="D43" s="792"/>
      <c r="E43" s="533" t="s">
        <v>1461</v>
      </c>
      <c r="F43" s="534" t="s">
        <v>392</v>
      </c>
      <c r="G43" s="628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>
      <c r="A44" s="529" t="s">
        <v>439</v>
      </c>
      <c r="B44" s="623" t="s">
        <v>1403</v>
      </c>
      <c r="C44" s="622" t="s">
        <v>186</v>
      </c>
      <c r="D44" s="792"/>
      <c r="E44" s="533" t="s">
        <v>1462</v>
      </c>
      <c r="F44" s="534" t="s">
        <v>393</v>
      </c>
      <c r="G44" s="628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>
      <c r="A45" s="529" t="s">
        <v>440</v>
      </c>
      <c r="B45" s="623" t="s">
        <v>1403</v>
      </c>
      <c r="C45" s="622" t="s">
        <v>186</v>
      </c>
      <c r="D45" s="792"/>
      <c r="E45" s="533" t="s">
        <v>1463</v>
      </c>
      <c r="F45" s="534" t="s">
        <v>30</v>
      </c>
      <c r="G45" s="628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>
      <c r="A46" s="529" t="s">
        <v>441</v>
      </c>
      <c r="B46" s="623" t="s">
        <v>1403</v>
      </c>
      <c r="C46" s="622" t="s">
        <v>186</v>
      </c>
      <c r="D46" s="792"/>
      <c r="E46" s="533" t="s">
        <v>1464</v>
      </c>
      <c r="F46" s="534" t="s">
        <v>394</v>
      </c>
      <c r="G46" s="628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>
      <c r="A47" s="529" t="s">
        <v>442</v>
      </c>
      <c r="B47" s="623" t="s">
        <v>1403</v>
      </c>
      <c r="C47" s="622" t="s">
        <v>186</v>
      </c>
      <c r="D47" s="792"/>
      <c r="E47" s="533" t="s">
        <v>1464</v>
      </c>
      <c r="F47" s="534" t="s">
        <v>395</v>
      </c>
      <c r="G47" s="628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>
      <c r="A48" s="529" t="s">
        <v>443</v>
      </c>
      <c r="B48" s="623" t="s">
        <v>1403</v>
      </c>
      <c r="C48" s="622" t="s">
        <v>186</v>
      </c>
      <c r="D48" s="792"/>
      <c r="E48" s="533" t="s">
        <v>1462</v>
      </c>
      <c r="F48" s="534" t="s">
        <v>396</v>
      </c>
      <c r="G48" s="628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>
      <c r="A49" s="529" t="s">
        <v>444</v>
      </c>
      <c r="B49" s="623" t="s">
        <v>1403</v>
      </c>
      <c r="C49" s="622" t="s">
        <v>186</v>
      </c>
      <c r="D49" s="792"/>
      <c r="E49" s="533" t="s">
        <v>1462</v>
      </c>
      <c r="F49" s="534" t="s">
        <v>397</v>
      </c>
      <c r="G49" s="628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>
      <c r="A50" s="529" t="s">
        <v>445</v>
      </c>
      <c r="B50" s="623" t="s">
        <v>1403</v>
      </c>
      <c r="C50" s="622" t="s">
        <v>186</v>
      </c>
      <c r="D50" s="792" t="s">
        <v>1335</v>
      </c>
      <c r="E50" s="533"/>
      <c r="F50" s="559" t="s">
        <v>1010</v>
      </c>
      <c r="G50" s="628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>
      <c r="A51" s="529" t="s">
        <v>446</v>
      </c>
      <c r="B51" s="623" t="s">
        <v>1403</v>
      </c>
      <c r="C51" s="622" t="s">
        <v>186</v>
      </c>
      <c r="D51" s="792"/>
      <c r="E51" s="533"/>
      <c r="F51" s="559" t="s">
        <v>189</v>
      </c>
      <c r="G51" s="628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>
      <c r="A52" s="529" t="s">
        <v>447</v>
      </c>
      <c r="B52" s="623" t="s">
        <v>1403</v>
      </c>
      <c r="C52" s="622" t="s">
        <v>186</v>
      </c>
      <c r="D52" s="792"/>
      <c r="E52" s="533"/>
      <c r="F52" s="559" t="s">
        <v>1011</v>
      </c>
      <c r="G52" s="628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>
      <c r="A53" s="529" t="s">
        <v>448</v>
      </c>
      <c r="B53" s="623" t="s">
        <v>1403</v>
      </c>
      <c r="C53" s="622" t="s">
        <v>186</v>
      </c>
      <c r="D53" s="792"/>
      <c r="E53" s="533"/>
      <c r="F53" s="559" t="s">
        <v>1012</v>
      </c>
      <c r="G53" s="628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>
      <c r="A54" s="529" t="s">
        <v>449</v>
      </c>
      <c r="B54" s="623" t="s">
        <v>1403</v>
      </c>
      <c r="C54" s="622" t="s">
        <v>186</v>
      </c>
      <c r="D54" s="792"/>
      <c r="E54" s="533"/>
      <c r="F54" s="559" t="s">
        <v>1013</v>
      </c>
      <c r="G54" s="628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>
      <c r="A55" s="529" t="s">
        <v>450</v>
      </c>
      <c r="B55" s="623" t="s">
        <v>1403</v>
      </c>
      <c r="C55" s="622" t="s">
        <v>186</v>
      </c>
      <c r="D55" s="792"/>
      <c r="E55" s="533"/>
      <c r="F55" s="559" t="s">
        <v>197</v>
      </c>
      <c r="G55" s="628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>
      <c r="A56" s="529" t="s">
        <v>451</v>
      </c>
      <c r="B56" s="623" t="s">
        <v>1403</v>
      </c>
      <c r="C56" s="622" t="s">
        <v>186</v>
      </c>
      <c r="D56" s="792"/>
      <c r="E56" s="533"/>
      <c r="F56" s="559" t="s">
        <v>1014</v>
      </c>
      <c r="G56" s="628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>
      <c r="A57" s="529" t="s">
        <v>452</v>
      </c>
      <c r="B57" s="623" t="s">
        <v>1403</v>
      </c>
      <c r="C57" s="622" t="s">
        <v>186</v>
      </c>
      <c r="D57" s="792"/>
      <c r="E57" s="533"/>
      <c r="F57" s="559" t="s">
        <v>1015</v>
      </c>
      <c r="G57" s="628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>
      <c r="A58" s="529" t="s">
        <v>453</v>
      </c>
      <c r="B58" s="623" t="s">
        <v>1403</v>
      </c>
      <c r="C58" s="622" t="s">
        <v>186</v>
      </c>
      <c r="D58" s="793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>
      <c r="A59" s="529" t="s">
        <v>454</v>
      </c>
      <c r="B59" s="623" t="s">
        <v>1403</v>
      </c>
      <c r="C59" s="622" t="s">
        <v>995</v>
      </c>
      <c r="D59" s="805" t="s">
        <v>1338</v>
      </c>
      <c r="E59" s="570" t="s">
        <v>1465</v>
      </c>
      <c r="F59" s="571" t="s">
        <v>386</v>
      </c>
      <c r="G59" s="572">
        <v>2546</v>
      </c>
      <c r="H59" s="573">
        <v>35377.5</v>
      </c>
      <c r="I59" s="574">
        <f t="shared" si="0"/>
        <v>41745.449999999997</v>
      </c>
      <c r="J59" s="575">
        <f t="shared" si="1"/>
        <v>106283915.69999999</v>
      </c>
    </row>
    <row r="60" spans="1:10" ht="33" customHeight="1">
      <c r="A60" s="529" t="s">
        <v>455</v>
      </c>
      <c r="B60" s="623" t="s">
        <v>1403</v>
      </c>
      <c r="C60" s="622" t="s">
        <v>995</v>
      </c>
      <c r="D60" s="792"/>
      <c r="E60" s="533" t="s">
        <v>1466</v>
      </c>
      <c r="F60" s="534" t="s">
        <v>30</v>
      </c>
      <c r="G60" s="628">
        <v>10885</v>
      </c>
      <c r="H60" s="536">
        <v>6612.7</v>
      </c>
      <c r="I60" s="537">
        <f t="shared" si="0"/>
        <v>7802.9859999999999</v>
      </c>
      <c r="J60" s="538">
        <f t="shared" si="1"/>
        <v>84935502.609999999</v>
      </c>
    </row>
    <row r="61" spans="1:10" ht="36">
      <c r="A61" s="529" t="s">
        <v>456</v>
      </c>
      <c r="B61" s="623" t="s">
        <v>1403</v>
      </c>
      <c r="C61" s="622" t="s">
        <v>995</v>
      </c>
      <c r="D61" s="792"/>
      <c r="E61" s="533" t="s">
        <v>1467</v>
      </c>
      <c r="F61" s="534" t="s">
        <v>387</v>
      </c>
      <c r="G61" s="628">
        <v>13420</v>
      </c>
      <c r="H61" s="536">
        <v>5113.05</v>
      </c>
      <c r="I61" s="537">
        <f t="shared" si="0"/>
        <v>6033.3990000000003</v>
      </c>
      <c r="J61" s="538">
        <f t="shared" si="1"/>
        <v>80968214.579999998</v>
      </c>
    </row>
    <row r="62" spans="1:10" ht="36">
      <c r="A62" s="529" t="s">
        <v>457</v>
      </c>
      <c r="B62" s="623" t="s">
        <v>1403</v>
      </c>
      <c r="C62" s="622" t="s">
        <v>995</v>
      </c>
      <c r="D62" s="792"/>
      <c r="E62" s="533" t="s">
        <v>1467</v>
      </c>
      <c r="F62" s="534" t="s">
        <v>382</v>
      </c>
      <c r="G62" s="628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>
      <c r="A63" s="529" t="s">
        <v>458</v>
      </c>
      <c r="B63" s="623" t="s">
        <v>1403</v>
      </c>
      <c r="C63" s="622" t="s">
        <v>995</v>
      </c>
      <c r="D63" s="792"/>
      <c r="E63" s="533" t="s">
        <v>1468</v>
      </c>
      <c r="F63" s="534" t="s">
        <v>388</v>
      </c>
      <c r="G63" s="628">
        <v>1437</v>
      </c>
      <c r="H63" s="536">
        <v>1499.65</v>
      </c>
      <c r="I63" s="537">
        <f t="shared" si="0"/>
        <v>1769.587</v>
      </c>
      <c r="J63" s="538">
        <f t="shared" si="1"/>
        <v>2542896.5189999999</v>
      </c>
    </row>
    <row r="64" spans="1:10" ht="36">
      <c r="A64" s="529" t="s">
        <v>459</v>
      </c>
      <c r="B64" s="623" t="s">
        <v>1403</v>
      </c>
      <c r="C64" s="622" t="s">
        <v>995</v>
      </c>
      <c r="D64" s="792"/>
      <c r="E64" s="533">
        <v>100</v>
      </c>
      <c r="F64" s="534" t="s">
        <v>389</v>
      </c>
      <c r="G64" s="628">
        <v>7</v>
      </c>
      <c r="H64" s="536">
        <v>21805</v>
      </c>
      <c r="I64" s="537">
        <f t="shared" si="0"/>
        <v>25729.9</v>
      </c>
      <c r="J64" s="538">
        <f t="shared" si="1"/>
        <v>180109.30000000002</v>
      </c>
    </row>
    <row r="65" spans="1:10" ht="36">
      <c r="A65" s="529" t="s">
        <v>460</v>
      </c>
      <c r="B65" s="623" t="s">
        <v>1403</v>
      </c>
      <c r="C65" s="622" t="s">
        <v>995</v>
      </c>
      <c r="D65" s="792"/>
      <c r="E65" s="533" t="s">
        <v>1461</v>
      </c>
      <c r="F65" s="534" t="s">
        <v>40</v>
      </c>
      <c r="G65" s="628">
        <v>462</v>
      </c>
      <c r="H65" s="536">
        <v>35939.01</v>
      </c>
      <c r="I65" s="537">
        <f t="shared" si="0"/>
        <v>42408.031800000004</v>
      </c>
      <c r="J65" s="538">
        <f t="shared" si="1"/>
        <v>19592510.691600002</v>
      </c>
    </row>
    <row r="66" spans="1:10" ht="36">
      <c r="A66" s="529" t="s">
        <v>461</v>
      </c>
      <c r="B66" s="623" t="s">
        <v>1403</v>
      </c>
      <c r="C66" s="622" t="s">
        <v>995</v>
      </c>
      <c r="D66" s="792"/>
      <c r="E66" s="533" t="s">
        <v>502</v>
      </c>
      <c r="F66" s="534" t="s">
        <v>42</v>
      </c>
      <c r="G66" s="628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>
      <c r="A67" s="529" t="s">
        <v>462</v>
      </c>
      <c r="B67" s="623" t="s">
        <v>1403</v>
      </c>
      <c r="C67" s="622" t="s">
        <v>995</v>
      </c>
      <c r="D67" s="792"/>
      <c r="E67" s="533" t="s">
        <v>502</v>
      </c>
      <c r="F67" s="534" t="s">
        <v>44</v>
      </c>
      <c r="G67" s="628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>
      <c r="A68" s="529" t="s">
        <v>463</v>
      </c>
      <c r="B68" s="623" t="s">
        <v>1403</v>
      </c>
      <c r="C68" s="622" t="s">
        <v>1337</v>
      </c>
      <c r="D68" s="792" t="s">
        <v>1338</v>
      </c>
      <c r="E68" s="533">
        <v>372</v>
      </c>
      <c r="F68" s="559" t="s">
        <v>149</v>
      </c>
      <c r="G68" s="628">
        <v>40</v>
      </c>
      <c r="H68" s="560">
        <v>67</v>
      </c>
      <c r="I68" s="537">
        <f t="shared" si="0"/>
        <v>79.06</v>
      </c>
      <c r="J68" s="538">
        <f t="shared" si="1"/>
        <v>3162.4</v>
      </c>
    </row>
    <row r="69" spans="1:10" ht="36">
      <c r="A69" s="529" t="s">
        <v>464</v>
      </c>
      <c r="B69" s="623" t="s">
        <v>1403</v>
      </c>
      <c r="C69" s="622" t="s">
        <v>1337</v>
      </c>
      <c r="D69" s="792"/>
      <c r="E69" s="533">
        <v>372</v>
      </c>
      <c r="F69" s="559" t="s">
        <v>151</v>
      </c>
      <c r="G69" s="628">
        <v>43</v>
      </c>
      <c r="H69" s="560">
        <v>65</v>
      </c>
      <c r="I69" s="537">
        <f t="shared" si="0"/>
        <v>76.7</v>
      </c>
      <c r="J69" s="538">
        <f t="shared" si="1"/>
        <v>3298.1</v>
      </c>
    </row>
    <row r="70" spans="1:10" ht="36">
      <c r="A70" s="529" t="s">
        <v>465</v>
      </c>
      <c r="B70" s="623" t="s">
        <v>1403</v>
      </c>
      <c r="C70" s="622" t="s">
        <v>1337</v>
      </c>
      <c r="D70" s="792"/>
      <c r="E70" s="533"/>
      <c r="F70" s="559" t="s">
        <v>1380</v>
      </c>
      <c r="G70" s="628">
        <v>855</v>
      </c>
      <c r="H70" s="560">
        <v>47</v>
      </c>
      <c r="I70" s="537">
        <f t="shared" si="0"/>
        <v>55.46</v>
      </c>
      <c r="J70" s="538">
        <f t="shared" si="1"/>
        <v>47418.3</v>
      </c>
    </row>
    <row r="71" spans="1:10" ht="36">
      <c r="A71" s="529" t="s">
        <v>466</v>
      </c>
      <c r="B71" s="623" t="s">
        <v>1403</v>
      </c>
      <c r="C71" s="622" t="s">
        <v>1337</v>
      </c>
      <c r="D71" s="792"/>
      <c r="E71" s="533">
        <v>372</v>
      </c>
      <c r="F71" s="559" t="s">
        <v>152</v>
      </c>
      <c r="G71" s="628">
        <v>99</v>
      </c>
      <c r="H71" s="560">
        <v>9100</v>
      </c>
      <c r="I71" s="537">
        <f t="shared" si="0"/>
        <v>10738</v>
      </c>
      <c r="J71" s="538">
        <f t="shared" si="1"/>
        <v>1063062</v>
      </c>
    </row>
    <row r="72" spans="1:10" ht="36">
      <c r="A72" s="529" t="s">
        <v>467</v>
      </c>
      <c r="B72" s="623" t="s">
        <v>1403</v>
      </c>
      <c r="C72" s="622" t="s">
        <v>1337</v>
      </c>
      <c r="D72" s="792"/>
      <c r="E72" s="533"/>
      <c r="F72" s="559" t="s">
        <v>976</v>
      </c>
      <c r="G72" s="628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>
      <c r="A73" s="529" t="s">
        <v>468</v>
      </c>
      <c r="B73" s="623" t="s">
        <v>1403</v>
      </c>
      <c r="C73" s="622" t="s">
        <v>1337</v>
      </c>
      <c r="D73" s="792"/>
      <c r="E73" s="533"/>
      <c r="F73" s="559" t="s">
        <v>162</v>
      </c>
      <c r="G73" s="628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>
      <c r="A74" s="529" t="s">
        <v>469</v>
      </c>
      <c r="B74" s="623" t="s">
        <v>1403</v>
      </c>
      <c r="C74" s="622" t="s">
        <v>1337</v>
      </c>
      <c r="D74" s="792"/>
      <c r="E74" s="533"/>
      <c r="F74" s="559" t="s">
        <v>164</v>
      </c>
      <c r="G74" s="628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>
      <c r="A75" s="529" t="s">
        <v>470</v>
      </c>
      <c r="B75" s="623" t="s">
        <v>1403</v>
      </c>
      <c r="C75" s="622" t="s">
        <v>1337</v>
      </c>
      <c r="D75" s="792"/>
      <c r="E75" s="533"/>
      <c r="F75" s="559" t="s">
        <v>978</v>
      </c>
      <c r="G75" s="628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>
      <c r="A76" s="529" t="s">
        <v>471</v>
      </c>
      <c r="B76" s="623" t="s">
        <v>1403</v>
      </c>
      <c r="C76" s="622" t="s">
        <v>1337</v>
      </c>
      <c r="D76" s="792"/>
      <c r="E76" s="533"/>
      <c r="F76" s="559" t="s">
        <v>172</v>
      </c>
      <c r="G76" s="628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>
      <c r="A77" s="529" t="s">
        <v>472</v>
      </c>
      <c r="B77" s="623" t="s">
        <v>1403</v>
      </c>
      <c r="C77" s="622" t="s">
        <v>1337</v>
      </c>
      <c r="D77" s="792"/>
      <c r="E77" s="533"/>
      <c r="F77" s="559" t="s">
        <v>174</v>
      </c>
      <c r="G77" s="628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>
      <c r="A78" s="529" t="s">
        <v>473</v>
      </c>
      <c r="B78" s="623" t="s">
        <v>1403</v>
      </c>
      <c r="C78" s="622" t="s">
        <v>1337</v>
      </c>
      <c r="D78" s="792"/>
      <c r="E78" s="533"/>
      <c r="F78" s="559" t="s">
        <v>979</v>
      </c>
      <c r="G78" s="628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>
      <c r="A79" s="529" t="s">
        <v>474</v>
      </c>
      <c r="B79" s="623" t="s">
        <v>1403</v>
      </c>
      <c r="C79" s="622" t="s">
        <v>1337</v>
      </c>
      <c r="D79" s="792"/>
      <c r="E79" s="533"/>
      <c r="F79" s="559" t="s">
        <v>178</v>
      </c>
      <c r="G79" s="628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>
      <c r="A80" s="529" t="s">
        <v>475</v>
      </c>
      <c r="B80" s="623" t="s">
        <v>1403</v>
      </c>
      <c r="C80" s="622" t="s">
        <v>1337</v>
      </c>
      <c r="D80" s="792"/>
      <c r="E80" s="533"/>
      <c r="F80" s="559" t="s">
        <v>980</v>
      </c>
      <c r="G80" s="628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>
      <c r="A81" s="529" t="s">
        <v>476</v>
      </c>
      <c r="B81" s="623" t="s">
        <v>1403</v>
      </c>
      <c r="C81" s="622" t="s">
        <v>1337</v>
      </c>
      <c r="D81" s="792"/>
      <c r="E81" s="533"/>
      <c r="F81" s="559" t="s">
        <v>981</v>
      </c>
      <c r="G81" s="628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>
      <c r="A82" s="529" t="s">
        <v>477</v>
      </c>
      <c r="B82" s="623" t="s">
        <v>1403</v>
      </c>
      <c r="C82" s="622" t="s">
        <v>1337</v>
      </c>
      <c r="D82" s="792"/>
      <c r="E82" s="533"/>
      <c r="F82" s="559" t="s">
        <v>982</v>
      </c>
      <c r="G82" s="628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>
      <c r="A83" s="529" t="s">
        <v>478</v>
      </c>
      <c r="B83" s="623" t="s">
        <v>1403</v>
      </c>
      <c r="C83" s="630" t="s">
        <v>1093</v>
      </c>
      <c r="D83" s="792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>
      <c r="A84" s="529" t="s">
        <v>479</v>
      </c>
      <c r="B84" s="623" t="s">
        <v>1403</v>
      </c>
      <c r="C84" s="630" t="s">
        <v>1093</v>
      </c>
      <c r="D84" s="792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>
      <c r="A85" s="529" t="s">
        <v>480</v>
      </c>
      <c r="B85" s="623" t="s">
        <v>1403</v>
      </c>
      <c r="C85" s="630" t="s">
        <v>1095</v>
      </c>
      <c r="D85" s="806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>
      <c r="A86" s="529" t="s">
        <v>481</v>
      </c>
      <c r="B86" s="623" t="s">
        <v>1403</v>
      </c>
      <c r="C86" s="630" t="s">
        <v>1096</v>
      </c>
      <c r="D86" s="807"/>
      <c r="E86" s="533" t="s">
        <v>426</v>
      </c>
      <c r="F86" s="621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>
      <c r="A87" s="529" t="s">
        <v>482</v>
      </c>
      <c r="B87" s="623" t="s">
        <v>1403</v>
      </c>
      <c r="C87" s="630" t="s">
        <v>1096</v>
      </c>
      <c r="D87" s="807"/>
      <c r="E87" s="533" t="s">
        <v>404</v>
      </c>
      <c r="F87" s="621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>
      <c r="A88" s="529" t="s">
        <v>483</v>
      </c>
      <c r="B88" s="623" t="s">
        <v>1403</v>
      </c>
      <c r="C88" s="630" t="s">
        <v>1096</v>
      </c>
      <c r="D88" s="807"/>
      <c r="E88" s="533" t="s">
        <v>407</v>
      </c>
      <c r="F88" s="621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>
      <c r="A89" s="529"/>
      <c r="B89" s="623" t="s">
        <v>1403</v>
      </c>
      <c r="C89" s="630" t="s">
        <v>1096</v>
      </c>
      <c r="D89" s="804"/>
      <c r="E89" s="533">
        <v>1</v>
      </c>
      <c r="F89" s="621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>
      <c r="A90" s="529" t="s">
        <v>484</v>
      </c>
      <c r="B90" s="623" t="s">
        <v>1403</v>
      </c>
      <c r="C90" s="622" t="s">
        <v>1339</v>
      </c>
      <c r="D90" s="623" t="s">
        <v>1335</v>
      </c>
      <c r="E90" s="533"/>
      <c r="F90" s="559" t="s">
        <v>1231</v>
      </c>
      <c r="G90" s="628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>
      <c r="A91" s="529" t="s">
        <v>486</v>
      </c>
      <c r="B91" s="812" t="s">
        <v>1299</v>
      </c>
      <c r="C91" s="622" t="s">
        <v>996</v>
      </c>
      <c r="D91" s="812"/>
      <c r="E91" s="533" t="s">
        <v>522</v>
      </c>
      <c r="F91" s="534" t="s">
        <v>1489</v>
      </c>
      <c r="G91" s="628">
        <v>50</v>
      </c>
      <c r="H91" s="560">
        <v>50775.05</v>
      </c>
      <c r="I91" s="537">
        <f t="shared" si="2"/>
        <v>59914.559000000001</v>
      </c>
      <c r="J91" s="538">
        <f t="shared" si="3"/>
        <v>2995727.95</v>
      </c>
    </row>
    <row r="92" spans="1:10">
      <c r="A92" s="529" t="s">
        <v>487</v>
      </c>
      <c r="B92" s="805"/>
      <c r="C92" s="622" t="s">
        <v>996</v>
      </c>
      <c r="D92" s="805"/>
      <c r="E92" s="533" t="s">
        <v>412</v>
      </c>
      <c r="F92" s="534" t="s">
        <v>962</v>
      </c>
      <c r="G92" s="628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>
      <c r="A93" s="529" t="s">
        <v>488</v>
      </c>
      <c r="B93" s="623" t="s">
        <v>1293</v>
      </c>
      <c r="C93" s="624" t="s">
        <v>84</v>
      </c>
      <c r="D93" s="792" t="s">
        <v>1334</v>
      </c>
      <c r="E93" s="533" t="s">
        <v>404</v>
      </c>
      <c r="F93" s="559" t="s">
        <v>814</v>
      </c>
      <c r="G93" s="628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>
      <c r="A94" s="529" t="s">
        <v>489</v>
      </c>
      <c r="B94" s="623" t="s">
        <v>1293</v>
      </c>
      <c r="C94" s="624" t="s">
        <v>84</v>
      </c>
      <c r="D94" s="792"/>
      <c r="E94" s="533"/>
      <c r="F94" s="559" t="s">
        <v>1477</v>
      </c>
      <c r="G94" s="628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>
      <c r="A95" s="529" t="s">
        <v>490</v>
      </c>
      <c r="B95" s="623" t="s">
        <v>1293</v>
      </c>
      <c r="C95" s="624" t="s">
        <v>84</v>
      </c>
      <c r="D95" s="792"/>
      <c r="E95" s="533" t="s">
        <v>403</v>
      </c>
      <c r="F95" s="559" t="s">
        <v>815</v>
      </c>
      <c r="G95" s="628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>
      <c r="A96" s="529" t="s">
        <v>491</v>
      </c>
      <c r="B96" s="623" t="s">
        <v>1257</v>
      </c>
      <c r="C96" s="622" t="s">
        <v>1001</v>
      </c>
      <c r="D96" s="623"/>
      <c r="E96" s="533" t="s">
        <v>403</v>
      </c>
      <c r="F96" s="559" t="s">
        <v>817</v>
      </c>
      <c r="G96" s="628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>
      <c r="A97" s="529" t="s">
        <v>492</v>
      </c>
      <c r="B97" s="623" t="s">
        <v>1469</v>
      </c>
      <c r="C97" s="624" t="s">
        <v>955</v>
      </c>
      <c r="D97" s="623" t="s">
        <v>1346</v>
      </c>
      <c r="E97" s="533"/>
      <c r="F97" s="559" t="s">
        <v>1472</v>
      </c>
      <c r="G97" s="628">
        <v>261</v>
      </c>
      <c r="H97" s="560">
        <v>34239.15</v>
      </c>
      <c r="I97" s="537">
        <f t="shared" si="2"/>
        <v>40402.197</v>
      </c>
      <c r="J97" s="538">
        <f t="shared" si="3"/>
        <v>10544973.416999999</v>
      </c>
    </row>
    <row r="98" spans="1:10" ht="91.5" customHeight="1">
      <c r="A98" s="529" t="s">
        <v>493</v>
      </c>
      <c r="B98" s="623" t="s">
        <v>1347</v>
      </c>
      <c r="C98" s="622" t="s">
        <v>1348</v>
      </c>
      <c r="D98" s="792" t="s">
        <v>1346</v>
      </c>
      <c r="E98" s="533" t="s">
        <v>1442</v>
      </c>
      <c r="F98" s="559" t="s">
        <v>358</v>
      </c>
      <c r="G98" s="580">
        <v>58</v>
      </c>
      <c r="H98" s="560">
        <v>23925</v>
      </c>
      <c r="I98" s="537">
        <f t="shared" si="2"/>
        <v>28231.5</v>
      </c>
      <c r="J98" s="538">
        <f t="shared" si="3"/>
        <v>1637427</v>
      </c>
    </row>
    <row r="99" spans="1:10" ht="36">
      <c r="A99" s="529" t="s">
        <v>494</v>
      </c>
      <c r="B99" s="623" t="s">
        <v>1347</v>
      </c>
      <c r="C99" s="622" t="s">
        <v>1348</v>
      </c>
      <c r="D99" s="792"/>
      <c r="E99" s="533" t="s">
        <v>1443</v>
      </c>
      <c r="F99" s="559" t="s">
        <v>1470</v>
      </c>
      <c r="G99" s="580">
        <v>2225</v>
      </c>
      <c r="H99" s="560">
        <v>5490</v>
      </c>
      <c r="I99" s="537">
        <f t="shared" si="2"/>
        <v>6478.2</v>
      </c>
      <c r="J99" s="538">
        <f t="shared" si="3"/>
        <v>14413995</v>
      </c>
    </row>
    <row r="100" spans="1:10" ht="36">
      <c r="A100" s="529" t="s">
        <v>495</v>
      </c>
      <c r="B100" s="623" t="s">
        <v>1347</v>
      </c>
      <c r="C100" s="622" t="s">
        <v>1348</v>
      </c>
      <c r="D100" s="79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>
      <c r="A101" s="529" t="s">
        <v>496</v>
      </c>
      <c r="B101" s="623" t="s">
        <v>1347</v>
      </c>
      <c r="C101" s="622" t="s">
        <v>1348</v>
      </c>
      <c r="D101" s="792"/>
      <c r="E101" s="533" t="s">
        <v>1444</v>
      </c>
      <c r="F101" s="559" t="s">
        <v>354</v>
      </c>
      <c r="G101" s="580">
        <v>684</v>
      </c>
      <c r="H101" s="560">
        <v>16850</v>
      </c>
      <c r="I101" s="537">
        <f t="shared" si="2"/>
        <v>19883</v>
      </c>
      <c r="J101" s="538">
        <f t="shared" si="3"/>
        <v>13599972</v>
      </c>
    </row>
    <row r="102" spans="1:10" ht="16.5" customHeight="1">
      <c r="A102" s="529" t="s">
        <v>497</v>
      </c>
      <c r="B102" s="623" t="s">
        <v>1295</v>
      </c>
      <c r="C102" s="624" t="s">
        <v>1051</v>
      </c>
      <c r="D102" s="792" t="s">
        <v>1346</v>
      </c>
      <c r="E102" s="533" t="s">
        <v>1446</v>
      </c>
      <c r="F102" s="559" t="s">
        <v>1471</v>
      </c>
      <c r="G102" s="628">
        <v>1467</v>
      </c>
      <c r="H102" s="560">
        <v>24456.6</v>
      </c>
      <c r="I102" s="537">
        <f t="shared" si="2"/>
        <v>28858.787999999997</v>
      </c>
      <c r="J102" s="538">
        <f t="shared" si="3"/>
        <v>42335841.995999992</v>
      </c>
    </row>
    <row r="103" spans="1:10" ht="37.5" customHeight="1">
      <c r="A103" s="529" t="s">
        <v>498</v>
      </c>
      <c r="B103" s="623" t="s">
        <v>1295</v>
      </c>
      <c r="C103" s="624" t="s">
        <v>1051</v>
      </c>
      <c r="D103" s="792"/>
      <c r="E103" s="533" t="s">
        <v>1445</v>
      </c>
      <c r="F103" s="559" t="s">
        <v>1474</v>
      </c>
      <c r="G103" s="628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>
      <c r="A104" s="529" t="s">
        <v>499</v>
      </c>
      <c r="B104" s="623" t="s">
        <v>1296</v>
      </c>
      <c r="C104" s="622" t="s">
        <v>93</v>
      </c>
      <c r="D104" s="792" t="s">
        <v>1346</v>
      </c>
      <c r="E104" s="533" t="s">
        <v>1447</v>
      </c>
      <c r="F104" s="559" t="s">
        <v>1475</v>
      </c>
      <c r="G104" s="628">
        <v>3202</v>
      </c>
      <c r="H104" s="560">
        <v>7336.8</v>
      </c>
      <c r="I104" s="537">
        <f t="shared" si="2"/>
        <v>8657.4240000000009</v>
      </c>
      <c r="J104" s="538">
        <f t="shared" si="3"/>
        <v>27721071.648000002</v>
      </c>
    </row>
    <row r="105" spans="1:10" ht="50.25" customHeight="1">
      <c r="A105" s="529" t="s">
        <v>500</v>
      </c>
      <c r="B105" s="623" t="s">
        <v>1296</v>
      </c>
      <c r="C105" s="622" t="s">
        <v>93</v>
      </c>
      <c r="D105" s="792"/>
      <c r="E105" s="533" t="s">
        <v>1448</v>
      </c>
      <c r="F105" s="559" t="s">
        <v>1476</v>
      </c>
      <c r="G105" s="628">
        <v>534</v>
      </c>
      <c r="H105" s="560">
        <v>5502.6</v>
      </c>
      <c r="I105" s="537">
        <f t="shared" si="2"/>
        <v>6493.0680000000002</v>
      </c>
      <c r="J105" s="538">
        <f t="shared" si="3"/>
        <v>3467298.3119999999</v>
      </c>
    </row>
    <row r="106" spans="1:10" ht="54.75" customHeight="1">
      <c r="A106" s="529" t="s">
        <v>501</v>
      </c>
      <c r="B106" s="623" t="s">
        <v>1298</v>
      </c>
      <c r="C106" s="622" t="s">
        <v>1343</v>
      </c>
      <c r="D106" s="792" t="s">
        <v>1344</v>
      </c>
      <c r="E106" s="533"/>
      <c r="F106" s="559" t="s">
        <v>820</v>
      </c>
      <c r="G106" s="628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>
      <c r="A107" s="529" t="s">
        <v>502</v>
      </c>
      <c r="B107" s="623" t="s">
        <v>1298</v>
      </c>
      <c r="C107" s="622" t="s">
        <v>1343</v>
      </c>
      <c r="D107" s="792"/>
      <c r="E107" s="533"/>
      <c r="F107" s="559" t="s">
        <v>821</v>
      </c>
      <c r="G107" s="628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>
      <c r="A108" s="529" t="s">
        <v>503</v>
      </c>
      <c r="B108" s="623" t="s">
        <v>1298</v>
      </c>
      <c r="C108" s="622" t="s">
        <v>1343</v>
      </c>
      <c r="D108" s="792"/>
      <c r="E108" s="533"/>
      <c r="F108" s="559" t="s">
        <v>822</v>
      </c>
      <c r="G108" s="628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>
      <c r="A109" s="529" t="s">
        <v>504</v>
      </c>
      <c r="B109" s="623" t="s">
        <v>1298</v>
      </c>
      <c r="C109" s="559" t="s">
        <v>1355</v>
      </c>
      <c r="D109" s="792" t="s">
        <v>1349</v>
      </c>
      <c r="E109" s="533"/>
      <c r="F109" s="559" t="s">
        <v>1384</v>
      </c>
      <c r="G109" s="628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>
      <c r="A110" s="529" t="s">
        <v>505</v>
      </c>
      <c r="B110" s="623" t="s">
        <v>1298</v>
      </c>
      <c r="C110" s="559" t="s">
        <v>1355</v>
      </c>
      <c r="D110" s="792"/>
      <c r="E110" s="533"/>
      <c r="F110" s="559" t="s">
        <v>1385</v>
      </c>
      <c r="G110" s="628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>
      <c r="A111" s="529" t="s">
        <v>506</v>
      </c>
      <c r="B111" s="623" t="s">
        <v>1298</v>
      </c>
      <c r="C111" s="559" t="s">
        <v>1355</v>
      </c>
      <c r="D111" s="792"/>
      <c r="E111" s="533"/>
      <c r="F111" s="559" t="s">
        <v>1386</v>
      </c>
      <c r="G111" s="628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>
      <c r="A112" s="529" t="s">
        <v>507</v>
      </c>
      <c r="B112" s="623" t="s">
        <v>1298</v>
      </c>
      <c r="C112" s="559" t="s">
        <v>1355</v>
      </c>
      <c r="D112" s="792"/>
      <c r="E112" s="533"/>
      <c r="F112" s="559" t="s">
        <v>1387</v>
      </c>
      <c r="G112" s="628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>
      <c r="A113" s="529" t="s">
        <v>508</v>
      </c>
      <c r="B113" s="623" t="s">
        <v>1298</v>
      </c>
      <c r="C113" s="559" t="s">
        <v>1355</v>
      </c>
      <c r="D113" s="792"/>
      <c r="E113" s="533"/>
      <c r="F113" s="559" t="s">
        <v>1388</v>
      </c>
      <c r="G113" s="628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>
      <c r="A114" s="529" t="s">
        <v>509</v>
      </c>
      <c r="B114" s="623" t="s">
        <v>1298</v>
      </c>
      <c r="C114" s="630" t="s">
        <v>1230</v>
      </c>
      <c r="D114" s="801"/>
      <c r="E114" s="628"/>
      <c r="F114" s="559" t="s">
        <v>1256</v>
      </c>
      <c r="G114" s="628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>
      <c r="A115" s="529" t="s">
        <v>510</v>
      </c>
      <c r="B115" s="623" t="s">
        <v>1298</v>
      </c>
      <c r="C115" s="630" t="s">
        <v>1230</v>
      </c>
      <c r="D115" s="801"/>
      <c r="E115" s="628"/>
      <c r="F115" s="559" t="s">
        <v>1255</v>
      </c>
      <c r="G115" s="628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>
      <c r="A116" s="529" t="s">
        <v>511</v>
      </c>
      <c r="B116" s="792" t="s">
        <v>1297</v>
      </c>
      <c r="C116" s="622" t="s">
        <v>1350</v>
      </c>
      <c r="D116" s="792" t="s">
        <v>1349</v>
      </c>
      <c r="E116" s="533"/>
      <c r="F116" s="559" t="s">
        <v>1381</v>
      </c>
      <c r="G116" s="628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>
      <c r="A117" s="529" t="s">
        <v>512</v>
      </c>
      <c r="B117" s="792"/>
      <c r="C117" s="622" t="s">
        <v>1350</v>
      </c>
      <c r="D117" s="792"/>
      <c r="E117" s="533"/>
      <c r="F117" s="559" t="s">
        <v>1382</v>
      </c>
      <c r="G117" s="628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>
      <c r="A118" s="529" t="s">
        <v>513</v>
      </c>
      <c r="B118" s="792"/>
      <c r="C118" s="622" t="s">
        <v>1350</v>
      </c>
      <c r="D118" s="792"/>
      <c r="E118" s="533"/>
      <c r="F118" s="559" t="s">
        <v>1383</v>
      </c>
      <c r="G118" s="628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>
      <c r="A119" s="529" t="s">
        <v>514</v>
      </c>
      <c r="B119" s="623" t="s">
        <v>1304</v>
      </c>
      <c r="C119" s="622" t="s">
        <v>1358</v>
      </c>
      <c r="D119" s="623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>
      <c r="A120" s="529" t="s">
        <v>515</v>
      </c>
      <c r="B120" s="623" t="s">
        <v>1127</v>
      </c>
      <c r="C120" s="622" t="s">
        <v>1342</v>
      </c>
      <c r="D120" s="79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>
      <c r="A121" s="529" t="s">
        <v>516</v>
      </c>
      <c r="B121" s="623" t="s">
        <v>1127</v>
      </c>
      <c r="C121" s="622" t="s">
        <v>1342</v>
      </c>
      <c r="D121" s="792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>
      <c r="A122" s="529" t="s">
        <v>517</v>
      </c>
      <c r="B122" s="623" t="s">
        <v>1127</v>
      </c>
      <c r="C122" s="622" t="s">
        <v>1342</v>
      </c>
      <c r="D122" s="792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>
      <c r="A123" s="529" t="s">
        <v>518</v>
      </c>
      <c r="B123" s="623" t="s">
        <v>1127</v>
      </c>
      <c r="C123" s="622" t="s">
        <v>1342</v>
      </c>
      <c r="D123" s="792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>
      <c r="A124" s="529" t="s">
        <v>519</v>
      </c>
      <c r="B124" s="623" t="s">
        <v>1127</v>
      </c>
      <c r="C124" s="622" t="s">
        <v>1342</v>
      </c>
      <c r="D124" s="792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>
      <c r="A125" s="529" t="s">
        <v>520</v>
      </c>
      <c r="B125" s="623" t="s">
        <v>1127</v>
      </c>
      <c r="C125" s="622" t="s">
        <v>1342</v>
      </c>
      <c r="D125" s="792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>
      <c r="A126" s="529" t="s">
        <v>521</v>
      </c>
      <c r="B126" s="623" t="s">
        <v>1127</v>
      </c>
      <c r="C126" s="622" t="s">
        <v>1342</v>
      </c>
      <c r="D126" s="792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>
      <c r="A127" s="529" t="s">
        <v>522</v>
      </c>
      <c r="B127" s="623" t="s">
        <v>1127</v>
      </c>
      <c r="C127" s="622" t="s">
        <v>1342</v>
      </c>
      <c r="D127" s="792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>
      <c r="A128" s="529" t="s">
        <v>523</v>
      </c>
      <c r="B128" s="623" t="s">
        <v>1127</v>
      </c>
      <c r="C128" s="622" t="s">
        <v>1342</v>
      </c>
      <c r="D128" s="792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>
      <c r="A129" s="529" t="s">
        <v>524</v>
      </c>
      <c r="B129" s="623" t="s">
        <v>1127</v>
      </c>
      <c r="C129" s="622" t="s">
        <v>1342</v>
      </c>
      <c r="D129" s="792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>
      <c r="A130" s="529" t="s">
        <v>525</v>
      </c>
      <c r="B130" s="623" t="s">
        <v>1127</v>
      </c>
      <c r="C130" s="622" t="s">
        <v>1342</v>
      </c>
      <c r="D130" s="792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>
      <c r="A131" s="529" t="s">
        <v>526</v>
      </c>
      <c r="B131" s="623" t="s">
        <v>1127</v>
      </c>
      <c r="C131" s="622" t="s">
        <v>1342</v>
      </c>
      <c r="D131" s="792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>
      <c r="A132" s="529" t="s">
        <v>527</v>
      </c>
      <c r="B132" s="623" t="s">
        <v>1127</v>
      </c>
      <c r="C132" s="622" t="s">
        <v>1342</v>
      </c>
      <c r="D132" s="792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>
      <c r="A133" s="529" t="s">
        <v>528</v>
      </c>
      <c r="B133" s="623" t="s">
        <v>1127</v>
      </c>
      <c r="C133" s="622" t="s">
        <v>1342</v>
      </c>
      <c r="D133" s="792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>
      <c r="A134" s="529" t="s">
        <v>529</v>
      </c>
      <c r="B134" s="623" t="s">
        <v>1127</v>
      </c>
      <c r="C134" s="622" t="s">
        <v>1342</v>
      </c>
      <c r="D134" s="792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>
      <c r="A135" s="529" t="s">
        <v>530</v>
      </c>
      <c r="B135" s="623" t="s">
        <v>1127</v>
      </c>
      <c r="C135" s="622" t="s">
        <v>1342</v>
      </c>
      <c r="D135" s="792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>
      <c r="A136" s="529" t="s">
        <v>531</v>
      </c>
      <c r="B136" s="623" t="s">
        <v>1306</v>
      </c>
      <c r="C136" s="624" t="s">
        <v>1354</v>
      </c>
      <c r="D136" s="792" t="s">
        <v>1353</v>
      </c>
      <c r="E136" s="533"/>
      <c r="F136" s="559" t="s">
        <v>1389</v>
      </c>
      <c r="G136" s="628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>
      <c r="A137" s="529" t="s">
        <v>532</v>
      </c>
      <c r="B137" s="623" t="s">
        <v>1306</v>
      </c>
      <c r="C137" s="624" t="s">
        <v>1354</v>
      </c>
      <c r="D137" s="792"/>
      <c r="E137" s="533"/>
      <c r="F137" s="559" t="s">
        <v>1390</v>
      </c>
      <c r="G137" s="628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>
      <c r="A138" s="529" t="s">
        <v>533</v>
      </c>
      <c r="B138" s="623" t="s">
        <v>1306</v>
      </c>
      <c r="C138" s="624" t="s">
        <v>1354</v>
      </c>
      <c r="D138" s="792"/>
      <c r="E138" s="533"/>
      <c r="F138" s="559" t="s">
        <v>1391</v>
      </c>
      <c r="G138" s="628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>
      <c r="A139" s="529" t="s">
        <v>534</v>
      </c>
      <c r="B139" s="623" t="s">
        <v>1306</v>
      </c>
      <c r="C139" s="624" t="s">
        <v>1354</v>
      </c>
      <c r="D139" s="792"/>
      <c r="E139" s="533"/>
      <c r="F139" s="559" t="s">
        <v>1392</v>
      </c>
      <c r="G139" s="628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>
      <c r="A140" s="529" t="s">
        <v>535</v>
      </c>
      <c r="B140" s="623" t="s">
        <v>1306</v>
      </c>
      <c r="C140" s="624" t="s">
        <v>1354</v>
      </c>
      <c r="D140" s="792"/>
      <c r="E140" s="533"/>
      <c r="F140" s="559" t="s">
        <v>1393</v>
      </c>
      <c r="G140" s="628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>
      <c r="A141" s="529" t="s">
        <v>536</v>
      </c>
      <c r="B141" s="623" t="s">
        <v>1306</v>
      </c>
      <c r="C141" s="624" t="s">
        <v>1354</v>
      </c>
      <c r="D141" s="792"/>
      <c r="E141" s="533"/>
      <c r="F141" s="559" t="s">
        <v>1394</v>
      </c>
      <c r="G141" s="628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>
      <c r="A142" s="529" t="s">
        <v>537</v>
      </c>
      <c r="B142" s="623" t="s">
        <v>1306</v>
      </c>
      <c r="C142" s="624" t="s">
        <v>1354</v>
      </c>
      <c r="D142" s="792"/>
      <c r="E142" s="533"/>
      <c r="F142" s="559" t="s">
        <v>1395</v>
      </c>
      <c r="G142" s="628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>
      <c r="A143" s="529" t="s">
        <v>538</v>
      </c>
      <c r="B143" s="623" t="s">
        <v>1306</v>
      </c>
      <c r="C143" s="624" t="s">
        <v>1354</v>
      </c>
      <c r="D143" s="792"/>
      <c r="E143" s="533"/>
      <c r="F143" s="559" t="s">
        <v>1396</v>
      </c>
      <c r="G143" s="628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>
      <c r="A144" s="529" t="s">
        <v>539</v>
      </c>
      <c r="B144" s="623" t="s">
        <v>1306</v>
      </c>
      <c r="C144" s="624" t="s">
        <v>1354</v>
      </c>
      <c r="D144" s="792"/>
      <c r="E144" s="533"/>
      <c r="F144" s="559" t="s">
        <v>1397</v>
      </c>
      <c r="G144" s="628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>
      <c r="A145" s="529" t="s">
        <v>540</v>
      </c>
      <c r="B145" s="623" t="s">
        <v>1306</v>
      </c>
      <c r="C145" s="624" t="s">
        <v>1354</v>
      </c>
      <c r="D145" s="792"/>
      <c r="E145" s="533"/>
      <c r="F145" s="559" t="s">
        <v>1398</v>
      </c>
      <c r="G145" s="628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>
      <c r="A146" s="529" t="s">
        <v>541</v>
      </c>
      <c r="B146" s="623" t="s">
        <v>1306</v>
      </c>
      <c r="C146" s="624" t="s">
        <v>1354</v>
      </c>
      <c r="D146" s="792"/>
      <c r="E146" s="533"/>
      <c r="F146" s="559" t="s">
        <v>1399</v>
      </c>
      <c r="G146" s="628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>
      <c r="A147" s="529" t="s">
        <v>542</v>
      </c>
      <c r="B147" s="623" t="s">
        <v>1306</v>
      </c>
      <c r="C147" s="624" t="s">
        <v>1354</v>
      </c>
      <c r="D147" s="792"/>
      <c r="E147" s="533"/>
      <c r="F147" s="559" t="s">
        <v>1400</v>
      </c>
      <c r="G147" s="628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>
      <c r="A148" s="529" t="s">
        <v>543</v>
      </c>
      <c r="B148" s="623" t="s">
        <v>1306</v>
      </c>
      <c r="C148" s="624" t="s">
        <v>1354</v>
      </c>
      <c r="D148" s="792"/>
      <c r="E148" s="533"/>
      <c r="F148" s="559" t="s">
        <v>1401</v>
      </c>
      <c r="G148" s="628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>
      <c r="A149" s="529" t="s">
        <v>544</v>
      </c>
      <c r="B149" s="623" t="s">
        <v>1236</v>
      </c>
      <c r="C149" s="624" t="s">
        <v>1235</v>
      </c>
      <c r="D149" s="625"/>
      <c r="E149" s="628"/>
      <c r="F149" s="559" t="s">
        <v>258</v>
      </c>
      <c r="G149" s="628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>
      <c r="A150" s="529" t="s">
        <v>545</v>
      </c>
      <c r="B150" s="623" t="s">
        <v>1312</v>
      </c>
      <c r="C150" s="624" t="s">
        <v>1311</v>
      </c>
      <c r="D150" s="808" t="s">
        <v>1352</v>
      </c>
      <c r="E150" s="628"/>
      <c r="F150" s="559" t="s">
        <v>307</v>
      </c>
      <c r="G150" s="628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>
      <c r="A151" s="529" t="s">
        <v>546</v>
      </c>
      <c r="B151" s="623" t="s">
        <v>1312</v>
      </c>
      <c r="C151" s="624" t="s">
        <v>1311</v>
      </c>
      <c r="D151" s="809"/>
      <c r="E151" s="628"/>
      <c r="F151" s="559" t="s">
        <v>308</v>
      </c>
      <c r="G151" s="628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>
      <c r="A152" s="529" t="s">
        <v>547</v>
      </c>
      <c r="B152" s="623" t="s">
        <v>1312</v>
      </c>
      <c r="C152" s="624" t="s">
        <v>1311</v>
      </c>
      <c r="D152" s="809"/>
      <c r="E152" s="628"/>
      <c r="F152" s="559" t="s">
        <v>309</v>
      </c>
      <c r="G152" s="628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>
      <c r="A153" s="529" t="s">
        <v>548</v>
      </c>
      <c r="B153" s="623" t="s">
        <v>1312</v>
      </c>
      <c r="C153" s="624" t="s">
        <v>1311</v>
      </c>
      <c r="D153" s="809"/>
      <c r="E153" s="628"/>
      <c r="F153" s="559" t="s">
        <v>311</v>
      </c>
      <c r="G153" s="628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>
      <c r="A154" s="529" t="s">
        <v>549</v>
      </c>
      <c r="B154" s="623" t="s">
        <v>1312</v>
      </c>
      <c r="C154" s="624" t="s">
        <v>1311</v>
      </c>
      <c r="D154" s="810"/>
      <c r="E154" s="628"/>
      <c r="F154" s="559" t="s">
        <v>313</v>
      </c>
      <c r="G154" s="628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>
      <c r="A155" s="529" t="s">
        <v>550</v>
      </c>
      <c r="B155" s="792" t="s">
        <v>1243</v>
      </c>
      <c r="C155" s="790" t="s">
        <v>1332</v>
      </c>
      <c r="D155" s="792" t="s">
        <v>1333</v>
      </c>
      <c r="E155" s="533" t="s">
        <v>412</v>
      </c>
      <c r="F155" s="559" t="s">
        <v>816</v>
      </c>
      <c r="G155" s="628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>
      <c r="A156" s="529" t="s">
        <v>551</v>
      </c>
      <c r="B156" s="792"/>
      <c r="C156" s="790"/>
      <c r="D156" s="792"/>
      <c r="E156" s="533" t="s">
        <v>552</v>
      </c>
      <c r="F156" s="559" t="s">
        <v>1459</v>
      </c>
      <c r="G156" s="628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>
      <c r="A157" s="529" t="s">
        <v>552</v>
      </c>
      <c r="B157" s="623" t="s">
        <v>1359</v>
      </c>
      <c r="C157" s="630"/>
      <c r="D157" s="792" t="s">
        <v>1352</v>
      </c>
      <c r="E157" s="533"/>
      <c r="F157" s="559" t="s">
        <v>1002</v>
      </c>
      <c r="G157" s="628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>
      <c r="A158" s="529" t="s">
        <v>553</v>
      </c>
      <c r="B158" s="623" t="s">
        <v>1359</v>
      </c>
      <c r="C158" s="630"/>
      <c r="D158" s="792"/>
      <c r="E158" s="533"/>
      <c r="F158" s="559" t="s">
        <v>1003</v>
      </c>
      <c r="G158" s="628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>
      <c r="A159" s="529" t="s">
        <v>554</v>
      </c>
      <c r="B159" s="623" t="s">
        <v>1359</v>
      </c>
      <c r="C159" s="630"/>
      <c r="D159" s="792"/>
      <c r="E159" s="533"/>
      <c r="F159" s="559" t="s">
        <v>1004</v>
      </c>
      <c r="G159" s="628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>
      <c r="A160" s="529" t="s">
        <v>555</v>
      </c>
      <c r="B160" s="623" t="s">
        <v>1359</v>
      </c>
      <c r="C160" s="630"/>
      <c r="D160" s="792"/>
      <c r="E160" s="533"/>
      <c r="F160" s="559" t="s">
        <v>1005</v>
      </c>
      <c r="G160" s="628">
        <v>762</v>
      </c>
      <c r="H160" s="560">
        <v>11600</v>
      </c>
      <c r="I160" s="537">
        <f t="shared" si="4"/>
        <v>13688</v>
      </c>
      <c r="J160" s="538">
        <f t="shared" si="5"/>
        <v>10430256</v>
      </c>
    </row>
    <row r="161" spans="1:10" ht="36">
      <c r="A161" s="529" t="s">
        <v>556</v>
      </c>
      <c r="B161" s="623" t="s">
        <v>1359</v>
      </c>
      <c r="C161" s="630"/>
      <c r="D161" s="792"/>
      <c r="E161" s="533"/>
      <c r="F161" s="559" t="s">
        <v>1006</v>
      </c>
      <c r="G161" s="628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>
      <c r="A162" s="529" t="s">
        <v>557</v>
      </c>
      <c r="B162" s="623" t="s">
        <v>1360</v>
      </c>
      <c r="C162" s="624" t="s">
        <v>1361</v>
      </c>
      <c r="D162" s="792" t="s">
        <v>1353</v>
      </c>
      <c r="E162" s="533"/>
      <c r="F162" s="559" t="s">
        <v>1244</v>
      </c>
      <c r="G162" s="628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>
      <c r="A163" s="529" t="s">
        <v>558</v>
      </c>
      <c r="B163" s="623" t="s">
        <v>1360</v>
      </c>
      <c r="C163" s="624" t="s">
        <v>1361</v>
      </c>
      <c r="D163" s="792"/>
      <c r="E163" s="533"/>
      <c r="F163" s="559" t="s">
        <v>1245</v>
      </c>
      <c r="G163" s="628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>
      <c r="A164" s="529" t="s">
        <v>559</v>
      </c>
      <c r="B164" s="623" t="s">
        <v>1360</v>
      </c>
      <c r="C164" s="624" t="s">
        <v>1361</v>
      </c>
      <c r="D164" s="792"/>
      <c r="E164" s="533"/>
      <c r="F164" s="559" t="s">
        <v>1246</v>
      </c>
      <c r="G164" s="628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>
      <c r="A165" s="529" t="s">
        <v>560</v>
      </c>
      <c r="B165" s="623" t="s">
        <v>1360</v>
      </c>
      <c r="C165" s="624" t="s">
        <v>1361</v>
      </c>
      <c r="D165" s="792"/>
      <c r="E165" s="533"/>
      <c r="F165" s="559" t="s">
        <v>1247</v>
      </c>
      <c r="G165" s="628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>
      <c r="A166" s="529" t="s">
        <v>561</v>
      </c>
      <c r="B166" s="623" t="s">
        <v>1360</v>
      </c>
      <c r="C166" s="624" t="s">
        <v>1361</v>
      </c>
      <c r="D166" s="792"/>
      <c r="E166" s="533"/>
      <c r="F166" s="559" t="s">
        <v>1248</v>
      </c>
      <c r="G166" s="628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>
      <c r="A167" s="529" t="s">
        <v>562</v>
      </c>
      <c r="B167" s="623" t="s">
        <v>1360</v>
      </c>
      <c r="C167" s="624" t="s">
        <v>1361</v>
      </c>
      <c r="D167" s="792"/>
      <c r="E167" s="533"/>
      <c r="F167" s="559" t="s">
        <v>1249</v>
      </c>
      <c r="G167" s="628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>
      <c r="A168" s="529" t="s">
        <v>563</v>
      </c>
      <c r="B168" s="623" t="s">
        <v>1360</v>
      </c>
      <c r="C168" s="624" t="s">
        <v>1361</v>
      </c>
      <c r="D168" s="792"/>
      <c r="E168" s="533"/>
      <c r="F168" s="559" t="s">
        <v>1250</v>
      </c>
      <c r="G168" s="628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>
      <c r="A169" s="529" t="s">
        <v>564</v>
      </c>
      <c r="B169" s="623" t="s">
        <v>1360</v>
      </c>
      <c r="C169" s="624" t="s">
        <v>1361</v>
      </c>
      <c r="D169" s="792"/>
      <c r="E169" s="533"/>
      <c r="F169" s="559" t="s">
        <v>1251</v>
      </c>
      <c r="G169" s="628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>
      <c r="A170" s="529" t="s">
        <v>565</v>
      </c>
      <c r="B170" s="623" t="s">
        <v>1360</v>
      </c>
      <c r="C170" s="624" t="s">
        <v>1361</v>
      </c>
      <c r="D170" s="792"/>
      <c r="E170" s="533"/>
      <c r="F170" s="559" t="s">
        <v>1252</v>
      </c>
      <c r="G170" s="628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>
      <c r="A171" s="529" t="s">
        <v>566</v>
      </c>
      <c r="B171" s="623" t="s">
        <v>1360</v>
      </c>
      <c r="C171" s="624" t="s">
        <v>1361</v>
      </c>
      <c r="D171" s="792"/>
      <c r="E171" s="533"/>
      <c r="F171" s="559" t="s">
        <v>1254</v>
      </c>
      <c r="G171" s="628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>
      <c r="A172" s="529" t="s">
        <v>567</v>
      </c>
      <c r="B172" s="623" t="s">
        <v>1360</v>
      </c>
      <c r="C172" s="624" t="s">
        <v>1361</v>
      </c>
      <c r="D172" s="792"/>
      <c r="E172" s="533"/>
      <c r="F172" s="559" t="s">
        <v>1253</v>
      </c>
      <c r="G172" s="628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>
      <c r="A173" s="529" t="s">
        <v>568</v>
      </c>
      <c r="B173" s="623"/>
      <c r="C173" s="624" t="s">
        <v>1308</v>
      </c>
      <c r="D173" s="625"/>
      <c r="E173" s="628"/>
      <c r="F173" s="559" t="s">
        <v>891</v>
      </c>
      <c r="G173" s="628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>
      <c r="A174" s="529" t="s">
        <v>569</v>
      </c>
      <c r="B174" s="623"/>
      <c r="C174" s="624" t="s">
        <v>1310</v>
      </c>
      <c r="D174" s="625"/>
      <c r="E174" s="628"/>
      <c r="F174" s="559" t="s">
        <v>728</v>
      </c>
      <c r="G174" s="628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>
      <c r="A175" s="529" t="s">
        <v>570</v>
      </c>
      <c r="B175" s="623"/>
      <c r="C175" s="624" t="s">
        <v>1237</v>
      </c>
      <c r="D175" s="625"/>
      <c r="E175" s="628"/>
      <c r="F175" s="559" t="s">
        <v>893</v>
      </c>
      <c r="G175" s="628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>
      <c r="A176" s="529" t="s">
        <v>571</v>
      </c>
      <c r="B176" s="623"/>
      <c r="C176" s="624" t="s">
        <v>1238</v>
      </c>
      <c r="D176" s="625"/>
      <c r="E176" s="628"/>
      <c r="F176" s="559" t="s">
        <v>892</v>
      </c>
      <c r="G176" s="628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>
      <c r="A177" s="529" t="s">
        <v>572</v>
      </c>
      <c r="B177" s="623"/>
      <c r="C177" s="624"/>
      <c r="D177" s="625"/>
      <c r="E177" s="628"/>
      <c r="F177" s="559" t="s">
        <v>899</v>
      </c>
      <c r="G177" s="628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>
      <c r="A178" s="529" t="s">
        <v>573</v>
      </c>
      <c r="B178" s="623"/>
      <c r="C178" s="624"/>
      <c r="D178" s="625"/>
      <c r="E178" s="628"/>
      <c r="F178" s="559" t="s">
        <v>900</v>
      </c>
      <c r="G178" s="628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>
      <c r="A179" s="529" t="s">
        <v>574</v>
      </c>
      <c r="B179" s="623"/>
      <c r="C179" s="624"/>
      <c r="D179" s="625"/>
      <c r="E179" s="628"/>
      <c r="F179" s="559" t="s">
        <v>902</v>
      </c>
      <c r="G179" s="628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>
      <c r="A180" s="529"/>
      <c r="B180" s="623"/>
      <c r="C180" s="624" t="s">
        <v>1496</v>
      </c>
      <c r="D180" s="625"/>
      <c r="E180" s="628"/>
      <c r="F180" s="559" t="s">
        <v>1497</v>
      </c>
      <c r="G180" s="628">
        <v>2</v>
      </c>
      <c r="H180" s="560"/>
      <c r="I180" s="537">
        <v>5664</v>
      </c>
      <c r="J180" s="538"/>
    </row>
    <row r="181" spans="1:10">
      <c r="A181" s="529"/>
      <c r="B181" s="623"/>
      <c r="C181" s="624" t="s">
        <v>1494</v>
      </c>
      <c r="D181" s="625"/>
      <c r="E181" s="628"/>
      <c r="F181" s="559" t="s">
        <v>1495</v>
      </c>
      <c r="G181" s="628">
        <v>1</v>
      </c>
      <c r="H181" s="560"/>
      <c r="I181" s="537">
        <v>5664</v>
      </c>
      <c r="J181" s="538"/>
    </row>
    <row r="182" spans="1:10">
      <c r="A182" s="529" t="s">
        <v>575</v>
      </c>
      <c r="B182" s="623"/>
      <c r="C182" s="624" t="s">
        <v>1493</v>
      </c>
      <c r="D182" s="625"/>
      <c r="E182" s="628"/>
      <c r="F182" s="559" t="s">
        <v>903</v>
      </c>
      <c r="G182" s="628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>
      <c r="A183" s="529" t="s">
        <v>576</v>
      </c>
      <c r="B183" s="623"/>
      <c r="C183" s="624"/>
      <c r="D183" s="625"/>
      <c r="E183" s="628"/>
      <c r="F183" s="559" t="s">
        <v>904</v>
      </c>
      <c r="G183" s="628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>
      <c r="A184" s="529" t="s">
        <v>577</v>
      </c>
      <c r="B184" s="623"/>
      <c r="C184" s="624"/>
      <c r="D184" s="625"/>
      <c r="E184" s="628"/>
      <c r="F184" s="559" t="s">
        <v>905</v>
      </c>
      <c r="G184" s="628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>
      <c r="A185" s="529" t="s">
        <v>578</v>
      </c>
      <c r="B185" s="623"/>
      <c r="C185" s="624"/>
      <c r="D185" s="625"/>
      <c r="E185" s="628"/>
      <c r="F185" s="559" t="s">
        <v>908</v>
      </c>
      <c r="G185" s="628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>
      <c r="A186" s="529" t="s">
        <v>579</v>
      </c>
      <c r="B186" s="623"/>
      <c r="C186" s="624"/>
      <c r="D186" s="625"/>
      <c r="E186" s="628"/>
      <c r="F186" s="559" t="s">
        <v>909</v>
      </c>
      <c r="G186" s="628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>
      <c r="A187" s="529" t="s">
        <v>580</v>
      </c>
      <c r="B187" s="623"/>
      <c r="C187" s="624"/>
      <c r="D187" s="625"/>
      <c r="E187" s="628"/>
      <c r="F187" s="559" t="s">
        <v>870</v>
      </c>
      <c r="G187" s="628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>
      <c r="A188" s="529" t="s">
        <v>581</v>
      </c>
      <c r="B188" s="623"/>
      <c r="C188" s="624"/>
      <c r="D188" s="625"/>
      <c r="E188" s="628"/>
      <c r="F188" s="559" t="s">
        <v>871</v>
      </c>
      <c r="G188" s="628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>
      <c r="A189" s="529" t="s">
        <v>582</v>
      </c>
      <c r="B189" s="623"/>
      <c r="C189" s="624"/>
      <c r="D189" s="625"/>
      <c r="E189" s="628"/>
      <c r="F189" s="559" t="s">
        <v>712</v>
      </c>
      <c r="G189" s="628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>
      <c r="A190" s="529" t="s">
        <v>583</v>
      </c>
      <c r="B190" s="623"/>
      <c r="C190" s="624"/>
      <c r="D190" s="625"/>
      <c r="E190" s="628"/>
      <c r="F190" s="559" t="s">
        <v>880</v>
      </c>
      <c r="G190" s="628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>
      <c r="A191" s="529" t="s">
        <v>584</v>
      </c>
      <c r="B191" s="623"/>
      <c r="C191" s="624"/>
      <c r="D191" s="625"/>
      <c r="E191" s="628"/>
      <c r="F191" s="559" t="s">
        <v>882</v>
      </c>
      <c r="G191" s="628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>
      <c r="A192" s="529" t="s">
        <v>585</v>
      </c>
      <c r="B192" s="623"/>
      <c r="C192" s="624"/>
      <c r="D192" s="625"/>
      <c r="E192" s="628"/>
      <c r="F192" s="559" t="s">
        <v>885</v>
      </c>
      <c r="G192" s="628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>
      <c r="A193" s="529" t="s">
        <v>586</v>
      </c>
      <c r="B193" s="623"/>
      <c r="C193" s="624"/>
      <c r="D193" s="625"/>
      <c r="E193" s="628"/>
      <c r="F193" s="559" t="s">
        <v>888</v>
      </c>
      <c r="G193" s="628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>
      <c r="A194" s="529" t="s">
        <v>587</v>
      </c>
      <c r="B194" s="623"/>
      <c r="C194" s="624" t="s">
        <v>1490</v>
      </c>
      <c r="D194" s="625"/>
      <c r="E194" s="628"/>
      <c r="F194" s="559" t="s">
        <v>889</v>
      </c>
      <c r="G194" s="628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>
      <c r="A195" s="529" t="s">
        <v>588</v>
      </c>
      <c r="B195" s="623"/>
      <c r="C195" s="624"/>
      <c r="D195" s="625"/>
      <c r="E195" s="628"/>
      <c r="F195" s="559" t="s">
        <v>898</v>
      </c>
      <c r="G195" s="628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>
      <c r="A196" s="529" t="s">
        <v>589</v>
      </c>
      <c r="B196" s="623"/>
      <c r="C196" s="624"/>
      <c r="D196" s="625"/>
      <c r="E196" s="628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>
      <c r="A197" s="529" t="s">
        <v>590</v>
      </c>
      <c r="B197" s="623"/>
      <c r="C197" s="624"/>
      <c r="D197" s="625"/>
      <c r="E197" s="628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>
      <c r="A198" s="529" t="s">
        <v>1077</v>
      </c>
      <c r="B198" s="623"/>
      <c r="C198" s="624"/>
      <c r="D198" s="625"/>
      <c r="E198" s="628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>
      <c r="A199" s="529" t="s">
        <v>1078</v>
      </c>
      <c r="B199" s="623"/>
      <c r="C199" s="624"/>
      <c r="D199" s="625"/>
      <c r="E199" s="628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>
      <c r="A200" s="529" t="s">
        <v>1079</v>
      </c>
      <c r="B200" s="623"/>
      <c r="C200" s="624"/>
      <c r="D200" s="625"/>
      <c r="E200" s="628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>
      <c r="A201" s="529" t="s">
        <v>1080</v>
      </c>
      <c r="B201" s="623"/>
      <c r="C201" s="578"/>
      <c r="D201" s="583"/>
      <c r="E201" s="628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>
      <c r="A202" s="529" t="s">
        <v>1081</v>
      </c>
      <c r="B202" s="623"/>
      <c r="C202" s="578"/>
      <c r="D202" s="583"/>
      <c r="E202" s="628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>
      <c r="A203" s="529" t="s">
        <v>1082</v>
      </c>
      <c r="B203" s="623"/>
      <c r="C203" s="578"/>
      <c r="D203" s="583"/>
      <c r="E203" s="628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>
      <c r="A204" s="529" t="s">
        <v>1129</v>
      </c>
      <c r="B204" s="623"/>
      <c r="C204" s="624"/>
      <c r="D204" s="625"/>
      <c r="E204" s="628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>
      <c r="A205" s="529" t="s">
        <v>1130</v>
      </c>
      <c r="B205" s="623"/>
      <c r="C205" s="578"/>
      <c r="D205" s="583"/>
      <c r="E205" s="628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>
      <c r="A206" s="529" t="s">
        <v>1131</v>
      </c>
      <c r="B206" s="623"/>
      <c r="C206" s="578"/>
      <c r="D206" s="583"/>
      <c r="E206" s="628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>
      <c r="A207" s="529" t="s">
        <v>1132</v>
      </c>
      <c r="B207" s="623"/>
      <c r="C207" s="578"/>
      <c r="D207" s="583"/>
      <c r="E207" s="628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>
      <c r="A208" s="529" t="s">
        <v>1133</v>
      </c>
      <c r="B208" s="623"/>
      <c r="C208" s="578"/>
      <c r="D208" s="583"/>
      <c r="E208" s="628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>
      <c r="A209" s="529" t="s">
        <v>1134</v>
      </c>
      <c r="B209" s="623"/>
      <c r="C209" s="578"/>
      <c r="D209" s="583"/>
      <c r="E209" s="628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>
      <c r="A210" s="529" t="s">
        <v>1135</v>
      </c>
      <c r="B210" s="623"/>
      <c r="C210" s="578"/>
      <c r="D210" s="583"/>
      <c r="E210" s="628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>
      <c r="A211" s="529" t="s">
        <v>1136</v>
      </c>
      <c r="B211" s="623"/>
      <c r="C211" s="578"/>
      <c r="D211" s="583"/>
      <c r="E211" s="628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>
      <c r="A212" s="529" t="s">
        <v>1137</v>
      </c>
      <c r="B212" s="623"/>
      <c r="C212" s="578"/>
      <c r="D212" s="583"/>
      <c r="E212" s="628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>
      <c r="A213" s="529" t="s">
        <v>1138</v>
      </c>
      <c r="B213" s="623"/>
      <c r="C213" s="578"/>
      <c r="D213" s="583"/>
      <c r="E213" s="628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>
      <c r="A214" s="529" t="s">
        <v>1139</v>
      </c>
      <c r="B214" s="623"/>
      <c r="C214" s="578"/>
      <c r="D214" s="583"/>
      <c r="E214" s="628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>
      <c r="A215" s="529" t="s">
        <v>1140</v>
      </c>
      <c r="B215" s="623"/>
      <c r="C215" s="578"/>
      <c r="D215" s="583"/>
      <c r="E215" s="628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>
      <c r="A216" s="529" t="s">
        <v>1141</v>
      </c>
      <c r="B216" s="623"/>
      <c r="C216" s="578"/>
      <c r="D216" s="583"/>
      <c r="E216" s="628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>
      <c r="A217" s="529" t="s">
        <v>1211</v>
      </c>
      <c r="B217" s="623"/>
      <c r="C217" s="578"/>
      <c r="D217" s="583"/>
      <c r="E217" s="628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>
      <c r="A218" s="529" t="s">
        <v>1212</v>
      </c>
      <c r="B218" s="623"/>
      <c r="C218" s="578"/>
      <c r="D218" s="583"/>
      <c r="E218" s="628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>
      <c r="A219" s="529" t="s">
        <v>1213</v>
      </c>
      <c r="B219" s="623"/>
      <c r="C219" s="578"/>
      <c r="D219" s="583"/>
      <c r="E219" s="628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>
      <c r="A220" s="529" t="s">
        <v>1226</v>
      </c>
      <c r="B220" s="623"/>
      <c r="C220" s="578"/>
      <c r="D220" s="583"/>
      <c r="E220" s="628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>
      <c r="A221" s="529" t="s">
        <v>1232</v>
      </c>
      <c r="B221" s="623"/>
      <c r="C221" s="578"/>
      <c r="D221" s="583"/>
      <c r="E221" s="628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>
      <c r="A222" s="529" t="s">
        <v>1233</v>
      </c>
      <c r="B222" s="623"/>
      <c r="C222" s="578"/>
      <c r="D222" s="583"/>
      <c r="E222" s="628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>
      <c r="A223" s="529" t="s">
        <v>1271</v>
      </c>
      <c r="B223" s="623"/>
      <c r="C223" s="578"/>
      <c r="D223" s="583"/>
      <c r="E223" s="628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>
      <c r="A224" s="529" t="s">
        <v>1272</v>
      </c>
      <c r="B224" s="623"/>
      <c r="C224" s="578"/>
      <c r="D224" s="583"/>
      <c r="E224" s="628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>
      <c r="A225" s="529" t="s">
        <v>1273</v>
      </c>
      <c r="B225" s="623"/>
      <c r="C225" s="578"/>
      <c r="D225" s="583"/>
      <c r="E225" s="628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>
      <c r="A226" s="529" t="s">
        <v>1274</v>
      </c>
      <c r="B226" s="623"/>
      <c r="C226" s="578"/>
      <c r="D226" s="583"/>
      <c r="E226" s="628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>
      <c r="A227" s="529" t="s">
        <v>1275</v>
      </c>
      <c r="B227" s="623"/>
      <c r="C227" s="578"/>
      <c r="D227" s="583"/>
      <c r="E227" s="628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>
      <c r="A228" s="529" t="s">
        <v>1276</v>
      </c>
      <c r="B228" s="623"/>
      <c r="C228" s="624"/>
      <c r="D228" s="625"/>
      <c r="E228" s="628"/>
      <c r="F228" s="559" t="s">
        <v>921</v>
      </c>
      <c r="G228" s="628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>
      <c r="A229" s="529" t="s">
        <v>1277</v>
      </c>
      <c r="B229" s="623"/>
      <c r="C229" s="624"/>
      <c r="D229" s="625"/>
      <c r="E229" s="628"/>
      <c r="F229" s="559" t="s">
        <v>1210</v>
      </c>
      <c r="G229" s="628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>
      <c r="A230" s="529" t="s">
        <v>1278</v>
      </c>
      <c r="B230" s="623"/>
      <c r="C230" s="624"/>
      <c r="D230" s="625"/>
      <c r="E230" s="628"/>
      <c r="F230" s="559" t="s">
        <v>1209</v>
      </c>
      <c r="G230" s="628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>
      <c r="A231" s="529" t="s">
        <v>1279</v>
      </c>
      <c r="B231" s="623"/>
      <c r="C231" s="624"/>
      <c r="D231" s="625"/>
      <c r="E231" s="628"/>
      <c r="F231" s="559" t="s">
        <v>1319</v>
      </c>
      <c r="G231" s="628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>
      <c r="A232" s="529" t="s">
        <v>1280</v>
      </c>
      <c r="B232" s="623"/>
      <c r="C232" s="624"/>
      <c r="D232" s="625"/>
      <c r="E232" s="628"/>
      <c r="F232" s="559" t="s">
        <v>1313</v>
      </c>
      <c r="G232" s="628">
        <v>330</v>
      </c>
      <c r="H232" s="560"/>
      <c r="I232" s="537"/>
      <c r="J232" s="538"/>
    </row>
    <row r="233" spans="1:10" ht="36">
      <c r="A233" s="529" t="s">
        <v>1281</v>
      </c>
      <c r="B233" s="621" t="s">
        <v>1362</v>
      </c>
      <c r="C233" s="620" t="s">
        <v>1363</v>
      </c>
      <c r="D233" s="820" t="s">
        <v>1364</v>
      </c>
      <c r="E233" s="533"/>
      <c r="F233" s="534" t="s">
        <v>1365</v>
      </c>
      <c r="G233" s="628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>
      <c r="A234" s="529" t="s">
        <v>1282</v>
      </c>
      <c r="B234" s="621" t="s">
        <v>1362</v>
      </c>
      <c r="C234" s="620" t="s">
        <v>1363</v>
      </c>
      <c r="D234" s="820"/>
      <c r="E234" s="533"/>
      <c r="F234" s="534" t="s">
        <v>1366</v>
      </c>
      <c r="G234" s="628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>
      <c r="A235" s="529" t="s">
        <v>1283</v>
      </c>
      <c r="B235" s="621" t="s">
        <v>1362</v>
      </c>
      <c r="C235" s="620" t="s">
        <v>1363</v>
      </c>
      <c r="D235" s="820"/>
      <c r="E235" s="533"/>
      <c r="F235" s="534" t="s">
        <v>1367</v>
      </c>
      <c r="G235" s="628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>
      <c r="A236" s="529" t="s">
        <v>1284</v>
      </c>
      <c r="B236" s="621" t="s">
        <v>1362</v>
      </c>
      <c r="C236" s="620" t="s">
        <v>1363</v>
      </c>
      <c r="D236" s="820"/>
      <c r="E236" s="533"/>
      <c r="F236" s="534" t="s">
        <v>1368</v>
      </c>
      <c r="G236" s="628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>
      <c r="A237" s="529" t="s">
        <v>1285</v>
      </c>
      <c r="B237" s="621" t="s">
        <v>1362</v>
      </c>
      <c r="C237" s="620" t="s">
        <v>1363</v>
      </c>
      <c r="D237" s="820"/>
      <c r="E237" s="533"/>
      <c r="F237" s="534" t="s">
        <v>1369</v>
      </c>
      <c r="G237" s="628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>
      <c r="A238" s="529" t="s">
        <v>1286</v>
      </c>
      <c r="B238" s="621" t="s">
        <v>1362</v>
      </c>
      <c r="C238" s="620" t="s">
        <v>1363</v>
      </c>
      <c r="D238" s="820"/>
      <c r="E238" s="533"/>
      <c r="F238" s="534" t="s">
        <v>1371</v>
      </c>
      <c r="G238" s="628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>
      <c r="A239" s="529" t="s">
        <v>1287</v>
      </c>
      <c r="B239" s="621" t="s">
        <v>1362</v>
      </c>
      <c r="C239" s="620" t="s">
        <v>1363</v>
      </c>
      <c r="D239" s="820"/>
      <c r="E239" s="533"/>
      <c r="F239" s="534" t="s">
        <v>1370</v>
      </c>
      <c r="G239" s="628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>
      <c r="A240" s="529" t="s">
        <v>1288</v>
      </c>
      <c r="B240" s="621" t="s">
        <v>1362</v>
      </c>
      <c r="C240" s="620" t="s">
        <v>1363</v>
      </c>
      <c r="D240" s="820"/>
      <c r="E240" s="533"/>
      <c r="F240" s="534" t="s">
        <v>1372</v>
      </c>
      <c r="G240" s="628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>
      <c r="A241" s="529" t="s">
        <v>1289</v>
      </c>
      <c r="B241" s="621" t="s">
        <v>1362</v>
      </c>
      <c r="C241" s="620" t="s">
        <v>1363</v>
      </c>
      <c r="D241" s="820"/>
      <c r="E241" s="533"/>
      <c r="F241" s="534" t="s">
        <v>1373</v>
      </c>
      <c r="G241" s="628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>
      <c r="A242" s="529" t="s">
        <v>1290</v>
      </c>
      <c r="B242" s="621" t="s">
        <v>1362</v>
      </c>
      <c r="C242" s="620" t="s">
        <v>1363</v>
      </c>
      <c r="D242" s="820"/>
      <c r="E242" s="533"/>
      <c r="F242" s="534" t="s">
        <v>1374</v>
      </c>
      <c r="G242" s="628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>
      <c r="A243" s="529" t="s">
        <v>1291</v>
      </c>
      <c r="B243" s="621" t="s">
        <v>1362</v>
      </c>
      <c r="C243" s="620" t="s">
        <v>1363</v>
      </c>
      <c r="D243" s="820"/>
      <c r="E243" s="533"/>
      <c r="F243" s="534" t="s">
        <v>1375</v>
      </c>
      <c r="G243" s="628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>
      <c r="A244" s="529" t="s">
        <v>1292</v>
      </c>
      <c r="B244" s="621" t="s">
        <v>1362</v>
      </c>
      <c r="C244" s="620" t="s">
        <v>1363</v>
      </c>
      <c r="D244" s="820"/>
      <c r="E244" s="533"/>
      <c r="F244" s="534" t="s">
        <v>1376</v>
      </c>
      <c r="G244" s="628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>
      <c r="A245" s="529" t="s">
        <v>1316</v>
      </c>
      <c r="B245" s="621" t="s">
        <v>1362</v>
      </c>
      <c r="C245" s="620" t="s">
        <v>1363</v>
      </c>
      <c r="D245" s="820"/>
      <c r="E245" s="533"/>
      <c r="F245" s="534" t="s">
        <v>1377</v>
      </c>
      <c r="G245" s="628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>
      <c r="A246" s="529" t="s">
        <v>1322</v>
      </c>
      <c r="B246" s="583"/>
      <c r="C246" s="620"/>
      <c r="D246" s="621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>
      <c r="A247" s="529" t="s">
        <v>1323</v>
      </c>
      <c r="B247" s="820" t="s">
        <v>1438</v>
      </c>
      <c r="C247" s="818" t="s">
        <v>1437</v>
      </c>
      <c r="D247" s="820" t="s">
        <v>1436</v>
      </c>
      <c r="E247" s="628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>
      <c r="A248" s="529" t="s">
        <v>1406</v>
      </c>
      <c r="B248" s="820"/>
      <c r="C248" s="819"/>
      <c r="D248" s="820"/>
      <c r="E248" s="628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>
      <c r="A249" s="529" t="s">
        <v>1407</v>
      </c>
      <c r="B249" s="821"/>
      <c r="C249" s="819"/>
      <c r="D249" s="821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>
      <c r="A250" s="529" t="s">
        <v>1408</v>
      </c>
      <c r="B250" s="583"/>
      <c r="C250" s="578"/>
      <c r="D250" s="621" t="s">
        <v>1487</v>
      </c>
      <c r="E250" s="628">
        <v>2</v>
      </c>
      <c r="F250" s="534" t="s">
        <v>1486</v>
      </c>
      <c r="G250" s="578">
        <v>2</v>
      </c>
      <c r="H250" s="560"/>
      <c r="I250" s="537"/>
      <c r="J250" s="592"/>
    </row>
    <row r="251" spans="1:10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>
      <c r="B253" s="635"/>
      <c r="C253" s="595"/>
    </row>
    <row r="254" spans="1:10">
      <c r="B254" s="635"/>
      <c r="C254" s="595"/>
    </row>
    <row r="255" spans="1:10">
      <c r="B255" s="635"/>
      <c r="C255" s="595"/>
    </row>
    <row r="256" spans="1:10">
      <c r="B256" s="635"/>
      <c r="C256" s="595"/>
    </row>
  </sheetData>
  <mergeCells count="43">
    <mergeCell ref="D162:D172"/>
    <mergeCell ref="D233:D245"/>
    <mergeCell ref="B247:B249"/>
    <mergeCell ref="C247:C249"/>
    <mergeCell ref="D247:D249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B91:B92"/>
    <mergeCell ref="D91:D92"/>
    <mergeCell ref="D93:D95"/>
    <mergeCell ref="D98:D101"/>
    <mergeCell ref="D102:D103"/>
    <mergeCell ref="D104:D105"/>
    <mergeCell ref="D41:D49"/>
    <mergeCell ref="D50:D58"/>
    <mergeCell ref="D59:D67"/>
    <mergeCell ref="D68:D82"/>
    <mergeCell ref="D83:D84"/>
    <mergeCell ref="D85:D89"/>
    <mergeCell ref="C37:C38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C33:C35"/>
    <mergeCell ref="D33:D35"/>
    <mergeCell ref="E33:E34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zoomScale="60" zoomScaleNormal="70" zoomScalePageLayoutView="70" workbookViewId="0">
      <selection activeCell="C11" sqref="C11"/>
    </sheetView>
  </sheetViews>
  <sheetFormatPr baseColWidth="10" defaultRowHeight="18"/>
  <cols>
    <col min="1" max="1" width="4.42578125" style="522" customWidth="1"/>
    <col min="2" max="2" width="46" style="631" customWidth="1"/>
    <col min="3" max="3" width="44.85546875" style="525" customWidth="1"/>
    <col min="4" max="4" width="29.42578125" style="525" hidden="1" customWidth="1"/>
    <col min="5" max="5" width="23.7109375" style="524" hidden="1" customWidth="1"/>
    <col min="6" max="6" width="67" style="522" customWidth="1"/>
    <col min="7" max="7" width="48.42578125" style="522" customWidth="1"/>
    <col min="8" max="8" width="21.28515625" style="522" hidden="1" customWidth="1"/>
    <col min="9" max="9" width="26.28515625" style="522" customWidth="1"/>
    <col min="10" max="10" width="25.85546875" style="599" customWidth="1"/>
    <col min="11" max="11" width="15.28515625" style="522" bestFit="1" customWidth="1"/>
    <col min="12" max="16384" width="11.42578125" style="522"/>
  </cols>
  <sheetData>
    <row r="1" spans="1:10">
      <c r="A1" s="813" t="s">
        <v>1148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>
      <c r="A2" s="813" t="s">
        <v>592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 ht="30">
      <c r="A3" s="823" t="s">
        <v>953</v>
      </c>
      <c r="B3" s="823"/>
      <c r="C3" s="823"/>
      <c r="D3" s="823"/>
      <c r="E3" s="823"/>
      <c r="F3" s="823"/>
      <c r="G3" s="823"/>
      <c r="H3" s="823"/>
      <c r="I3" s="823"/>
      <c r="J3" s="823"/>
    </row>
    <row r="4" spans="1:10">
      <c r="A4" s="814"/>
      <c r="B4" s="814"/>
      <c r="C4" s="814"/>
      <c r="D4" s="814"/>
      <c r="E4" s="814"/>
      <c r="F4" s="814"/>
      <c r="G4" s="814"/>
      <c r="H4" s="814"/>
      <c r="I4" s="814"/>
      <c r="J4" s="814"/>
    </row>
    <row r="5" spans="1:10" ht="70.5" customHeight="1">
      <c r="A5" s="822" t="s">
        <v>1504</v>
      </c>
      <c r="B5" s="822"/>
      <c r="C5" s="822"/>
      <c r="D5" s="822"/>
      <c r="E5" s="822"/>
      <c r="F5" s="822"/>
      <c r="G5" s="822"/>
      <c r="H5" s="822"/>
      <c r="I5" s="822"/>
      <c r="J5" s="822"/>
    </row>
    <row r="6" spans="1:10">
      <c r="F6" s="526"/>
      <c r="G6" s="526"/>
      <c r="H6" s="526"/>
      <c r="I6" s="816"/>
      <c r="J6" s="816"/>
    </row>
    <row r="7" spans="1:10" ht="27.75" customHeight="1">
      <c r="A7" s="641" t="s">
        <v>402</v>
      </c>
      <c r="B7" s="642" t="s">
        <v>1223</v>
      </c>
      <c r="C7" s="644" t="s">
        <v>1378</v>
      </c>
      <c r="D7" s="643" t="s">
        <v>1331</v>
      </c>
      <c r="E7" s="643" t="s">
        <v>1404</v>
      </c>
      <c r="F7" s="641" t="s">
        <v>1</v>
      </c>
      <c r="G7" s="643" t="s">
        <v>1460</v>
      </c>
      <c r="H7" s="643" t="s">
        <v>3</v>
      </c>
      <c r="I7" s="643" t="s">
        <v>1228</v>
      </c>
      <c r="J7" s="643" t="s">
        <v>6</v>
      </c>
    </row>
    <row r="8" spans="1:10" ht="72.75" customHeight="1">
      <c r="A8" s="638" t="s">
        <v>403</v>
      </c>
      <c r="B8" s="637" t="s">
        <v>1300</v>
      </c>
      <c r="C8" s="637" t="s">
        <v>605</v>
      </c>
      <c r="D8" s="637" t="s">
        <v>1335</v>
      </c>
      <c r="E8" s="533">
        <v>12000</v>
      </c>
      <c r="F8" s="534" t="s">
        <v>398</v>
      </c>
      <c r="G8" s="640">
        <v>70</v>
      </c>
      <c r="H8" s="536">
        <v>36958.97</v>
      </c>
      <c r="I8" s="537">
        <f t="shared" ref="I8:I71" si="0">H8*0.18+H8</f>
        <v>43611.584600000002</v>
      </c>
      <c r="J8" s="592">
        <f t="shared" ref="J8:J71" si="1">I8*G8</f>
        <v>3052810.9220000003</v>
      </c>
    </row>
    <row r="9" spans="1:10" ht="111" customHeight="1">
      <c r="A9" s="638" t="s">
        <v>404</v>
      </c>
      <c r="B9" s="637" t="s">
        <v>1300</v>
      </c>
      <c r="C9" s="637" t="s">
        <v>1478</v>
      </c>
      <c r="D9" s="637" t="s">
        <v>1357</v>
      </c>
      <c r="E9" s="533" t="s">
        <v>506</v>
      </c>
      <c r="F9" s="534" t="s">
        <v>1356</v>
      </c>
      <c r="G9" s="640">
        <v>91</v>
      </c>
      <c r="H9" s="536">
        <v>5373.88</v>
      </c>
      <c r="I9" s="537">
        <f t="shared" si="0"/>
        <v>6341.1783999999998</v>
      </c>
      <c r="J9" s="592">
        <f t="shared" si="1"/>
        <v>577047.23439999996</v>
      </c>
    </row>
    <row r="10" spans="1:10" ht="48" customHeight="1">
      <c r="A10" s="638" t="s">
        <v>405</v>
      </c>
      <c r="B10" s="637" t="s">
        <v>1300</v>
      </c>
      <c r="C10" s="637" t="s">
        <v>105</v>
      </c>
      <c r="D10" s="792" t="s">
        <v>1330</v>
      </c>
      <c r="E10" s="533">
        <v>4147</v>
      </c>
      <c r="F10" s="534" t="s">
        <v>1317</v>
      </c>
      <c r="G10" s="640">
        <v>2911</v>
      </c>
      <c r="H10" s="536">
        <v>35303.19</v>
      </c>
      <c r="I10" s="537">
        <f t="shared" si="0"/>
        <v>41657.764200000005</v>
      </c>
      <c r="J10" s="592">
        <f t="shared" si="1"/>
        <v>121265751.58620001</v>
      </c>
    </row>
    <row r="11" spans="1:10" ht="48" customHeight="1">
      <c r="A11" s="638" t="s">
        <v>406</v>
      </c>
      <c r="B11" s="637" t="s">
        <v>1300</v>
      </c>
      <c r="C11" s="637" t="s">
        <v>105</v>
      </c>
      <c r="D11" s="792"/>
      <c r="E11" s="533">
        <v>16588</v>
      </c>
      <c r="F11" s="534" t="s">
        <v>381</v>
      </c>
      <c r="G11" s="640">
        <v>12418</v>
      </c>
      <c r="H11" s="536">
        <v>6149.9</v>
      </c>
      <c r="I11" s="537">
        <f t="shared" si="0"/>
        <v>7256.8819999999996</v>
      </c>
      <c r="J11" s="592">
        <f t="shared" si="1"/>
        <v>90115960.675999999</v>
      </c>
    </row>
    <row r="12" spans="1:10" ht="48" customHeight="1">
      <c r="A12" s="638" t="s">
        <v>407</v>
      </c>
      <c r="B12" s="637" t="s">
        <v>1300</v>
      </c>
      <c r="C12" s="637" t="s">
        <v>105</v>
      </c>
      <c r="D12" s="792"/>
      <c r="E12" s="533">
        <v>20735</v>
      </c>
      <c r="F12" s="534" t="s">
        <v>15</v>
      </c>
      <c r="G12" s="640">
        <v>15349</v>
      </c>
      <c r="H12" s="536">
        <v>5102.82</v>
      </c>
      <c r="I12" s="537">
        <f t="shared" si="0"/>
        <v>6021.3275999999996</v>
      </c>
      <c r="J12" s="592">
        <f t="shared" si="1"/>
        <v>92421357.332399994</v>
      </c>
    </row>
    <row r="13" spans="1:10" ht="48" customHeight="1">
      <c r="A13" s="638" t="s">
        <v>408</v>
      </c>
      <c r="B13" s="637" t="s">
        <v>1300</v>
      </c>
      <c r="C13" s="637" t="s">
        <v>105</v>
      </c>
      <c r="D13" s="792"/>
      <c r="E13" s="533">
        <v>20735</v>
      </c>
      <c r="F13" s="534" t="s">
        <v>382</v>
      </c>
      <c r="G13" s="640">
        <v>18144</v>
      </c>
      <c r="H13" s="536">
        <v>430.32</v>
      </c>
      <c r="I13" s="537">
        <f t="shared" si="0"/>
        <v>507.77760000000001</v>
      </c>
      <c r="J13" s="592">
        <f t="shared" si="1"/>
        <v>9213116.7743999995</v>
      </c>
    </row>
    <row r="14" spans="1:10" ht="48" customHeight="1">
      <c r="A14" s="638" t="s">
        <v>409</v>
      </c>
      <c r="B14" s="637" t="s">
        <v>1300</v>
      </c>
      <c r="C14" s="637" t="s">
        <v>105</v>
      </c>
      <c r="D14" s="792"/>
      <c r="E14" s="533">
        <v>2543</v>
      </c>
      <c r="F14" s="534" t="s">
        <v>383</v>
      </c>
      <c r="G14" s="640">
        <v>2057</v>
      </c>
      <c r="H14" s="536">
        <v>1542.82</v>
      </c>
      <c r="I14" s="537">
        <f t="shared" si="0"/>
        <v>1820.5275999999999</v>
      </c>
      <c r="J14" s="592">
        <f t="shared" si="1"/>
        <v>3744825.2731999997</v>
      </c>
    </row>
    <row r="15" spans="1:10" ht="48" customHeight="1">
      <c r="A15" s="638" t="s">
        <v>410</v>
      </c>
      <c r="B15" s="637" t="s">
        <v>1300</v>
      </c>
      <c r="C15" s="637" t="s">
        <v>105</v>
      </c>
      <c r="D15" s="792"/>
      <c r="E15" s="533" t="s">
        <v>1405</v>
      </c>
      <c r="F15" s="534" t="s">
        <v>384</v>
      </c>
      <c r="G15" s="640">
        <v>254</v>
      </c>
      <c r="H15" s="536">
        <v>22546.82</v>
      </c>
      <c r="I15" s="537">
        <f t="shared" si="0"/>
        <v>26605.247599999999</v>
      </c>
      <c r="J15" s="592">
        <f t="shared" si="1"/>
        <v>6757732.8903999999</v>
      </c>
    </row>
    <row r="16" spans="1:10" ht="48" customHeight="1">
      <c r="A16" s="638" t="s">
        <v>411</v>
      </c>
      <c r="B16" s="637" t="s">
        <v>1300</v>
      </c>
      <c r="C16" s="637" t="s">
        <v>105</v>
      </c>
      <c r="D16" s="792"/>
      <c r="E16" s="533">
        <v>1605</v>
      </c>
      <c r="F16" s="534" t="s">
        <v>385</v>
      </c>
      <c r="G16" s="640">
        <v>1468</v>
      </c>
      <c r="H16" s="536">
        <v>44500</v>
      </c>
      <c r="I16" s="537">
        <f t="shared" si="0"/>
        <v>52510</v>
      </c>
      <c r="J16" s="592">
        <f t="shared" si="1"/>
        <v>77084680</v>
      </c>
    </row>
    <row r="17" spans="1:10" ht="48" customHeight="1">
      <c r="A17" s="638" t="s">
        <v>412</v>
      </c>
      <c r="B17" s="637" t="s">
        <v>1300</v>
      </c>
      <c r="C17" s="637" t="s">
        <v>105</v>
      </c>
      <c r="D17" s="792"/>
      <c r="E17" s="533" t="s">
        <v>502</v>
      </c>
      <c r="F17" s="534" t="s">
        <v>25</v>
      </c>
      <c r="G17" s="640">
        <v>100</v>
      </c>
      <c r="H17" s="536">
        <v>27590</v>
      </c>
      <c r="I17" s="537">
        <f t="shared" si="0"/>
        <v>32556.2</v>
      </c>
      <c r="J17" s="592">
        <f t="shared" si="1"/>
        <v>3255620</v>
      </c>
    </row>
    <row r="18" spans="1:10" ht="48" customHeight="1">
      <c r="A18" s="638" t="s">
        <v>413</v>
      </c>
      <c r="B18" s="637" t="s">
        <v>1241</v>
      </c>
      <c r="C18" s="639" t="s">
        <v>105</v>
      </c>
      <c r="D18" s="792" t="s">
        <v>1330</v>
      </c>
      <c r="E18" s="533"/>
      <c r="F18" s="559" t="s">
        <v>965</v>
      </c>
      <c r="G18" s="640">
        <v>184</v>
      </c>
      <c r="H18" s="560">
        <v>650</v>
      </c>
      <c r="I18" s="537">
        <f t="shared" si="0"/>
        <v>767</v>
      </c>
      <c r="J18" s="592">
        <f t="shared" si="1"/>
        <v>141128</v>
      </c>
    </row>
    <row r="19" spans="1:10" ht="54" customHeight="1">
      <c r="A19" s="638" t="s">
        <v>414</v>
      </c>
      <c r="B19" s="637" t="s">
        <v>1241</v>
      </c>
      <c r="C19" s="639" t="s">
        <v>105</v>
      </c>
      <c r="D19" s="792"/>
      <c r="E19" s="533"/>
      <c r="F19" s="559" t="s">
        <v>966</v>
      </c>
      <c r="G19" s="640">
        <v>138</v>
      </c>
      <c r="H19" s="560">
        <v>9100</v>
      </c>
      <c r="I19" s="537">
        <f t="shared" si="0"/>
        <v>10738</v>
      </c>
      <c r="J19" s="592">
        <f t="shared" si="1"/>
        <v>1481844</v>
      </c>
    </row>
    <row r="20" spans="1:10" ht="54" customHeight="1">
      <c r="A20" s="638" t="s">
        <v>415</v>
      </c>
      <c r="B20" s="637" t="s">
        <v>1241</v>
      </c>
      <c r="C20" s="639" t="s">
        <v>105</v>
      </c>
      <c r="D20" s="792"/>
      <c r="E20" s="533"/>
      <c r="F20" s="559" t="s">
        <v>1379</v>
      </c>
      <c r="G20" s="640">
        <v>4584</v>
      </c>
      <c r="H20" s="560">
        <v>47</v>
      </c>
      <c r="I20" s="537">
        <f t="shared" si="0"/>
        <v>55.46</v>
      </c>
      <c r="J20" s="592">
        <f t="shared" si="1"/>
        <v>254228.64</v>
      </c>
    </row>
    <row r="21" spans="1:10" ht="54" customHeight="1">
      <c r="A21" s="638" t="s">
        <v>416</v>
      </c>
      <c r="B21" s="637" t="s">
        <v>1241</v>
      </c>
      <c r="C21" s="639" t="s">
        <v>105</v>
      </c>
      <c r="D21" s="792"/>
      <c r="E21" s="533"/>
      <c r="F21" s="559" t="s">
        <v>968</v>
      </c>
      <c r="G21" s="640">
        <v>187</v>
      </c>
      <c r="H21" s="560">
        <v>1300</v>
      </c>
      <c r="I21" s="537">
        <f t="shared" si="0"/>
        <v>1534</v>
      </c>
      <c r="J21" s="592">
        <f t="shared" si="1"/>
        <v>286858</v>
      </c>
    </row>
    <row r="22" spans="1:10" ht="54" customHeight="1">
      <c r="A22" s="638" t="s">
        <v>417</v>
      </c>
      <c r="B22" s="637" t="s">
        <v>1241</v>
      </c>
      <c r="C22" s="639" t="s">
        <v>105</v>
      </c>
      <c r="D22" s="792"/>
      <c r="E22" s="533"/>
      <c r="F22" s="559" t="s">
        <v>114</v>
      </c>
      <c r="G22" s="640">
        <v>2550</v>
      </c>
      <c r="H22" s="560">
        <v>28</v>
      </c>
      <c r="I22" s="537">
        <f t="shared" si="0"/>
        <v>33.04</v>
      </c>
      <c r="J22" s="592">
        <f t="shared" si="1"/>
        <v>84252</v>
      </c>
    </row>
    <row r="23" spans="1:10" ht="54" customHeight="1">
      <c r="A23" s="638" t="s">
        <v>418</v>
      </c>
      <c r="B23" s="637" t="s">
        <v>1241</v>
      </c>
      <c r="C23" s="639" t="s">
        <v>105</v>
      </c>
      <c r="D23" s="792"/>
      <c r="E23" s="533"/>
      <c r="F23" s="559" t="s">
        <v>969</v>
      </c>
      <c r="G23" s="640">
        <v>1756</v>
      </c>
      <c r="H23" s="560">
        <v>45</v>
      </c>
      <c r="I23" s="537">
        <f t="shared" si="0"/>
        <v>53.1</v>
      </c>
      <c r="J23" s="592">
        <f t="shared" si="1"/>
        <v>93243.6</v>
      </c>
    </row>
    <row r="24" spans="1:10" ht="54" customHeight="1">
      <c r="A24" s="638" t="s">
        <v>419</v>
      </c>
      <c r="B24" s="637" t="s">
        <v>1241</v>
      </c>
      <c r="C24" s="639" t="s">
        <v>105</v>
      </c>
      <c r="D24" s="792"/>
      <c r="E24" s="533"/>
      <c r="F24" s="559" t="s">
        <v>1018</v>
      </c>
      <c r="G24" s="640">
        <v>2258</v>
      </c>
      <c r="H24" s="560">
        <v>3</v>
      </c>
      <c r="I24" s="537">
        <f t="shared" si="0"/>
        <v>3.54</v>
      </c>
      <c r="J24" s="592">
        <f t="shared" si="1"/>
        <v>7993.32</v>
      </c>
    </row>
    <row r="25" spans="1:10" ht="50.25" customHeight="1">
      <c r="A25" s="638" t="s">
        <v>420</v>
      </c>
      <c r="B25" s="637" t="s">
        <v>1241</v>
      </c>
      <c r="C25" s="639" t="s">
        <v>105</v>
      </c>
      <c r="D25" s="792"/>
      <c r="E25" s="533"/>
      <c r="F25" s="559" t="s">
        <v>973</v>
      </c>
      <c r="G25" s="640">
        <v>49853</v>
      </c>
      <c r="H25" s="560">
        <v>4</v>
      </c>
      <c r="I25" s="537">
        <f t="shared" si="0"/>
        <v>4.72</v>
      </c>
      <c r="J25" s="592">
        <f t="shared" si="1"/>
        <v>235306.15999999997</v>
      </c>
    </row>
    <row r="26" spans="1:10" ht="50.25" customHeight="1">
      <c r="A26" s="638" t="s">
        <v>421</v>
      </c>
      <c r="B26" s="637" t="s">
        <v>1241</v>
      </c>
      <c r="C26" s="639" t="s">
        <v>105</v>
      </c>
      <c r="D26" s="792"/>
      <c r="E26" s="533"/>
      <c r="F26" s="559" t="s">
        <v>134</v>
      </c>
      <c r="G26" s="640">
        <v>53878</v>
      </c>
      <c r="H26" s="560">
        <v>198</v>
      </c>
      <c r="I26" s="537">
        <f t="shared" si="0"/>
        <v>233.64</v>
      </c>
      <c r="J26" s="592">
        <f t="shared" si="1"/>
        <v>12588055.92</v>
      </c>
    </row>
    <row r="27" spans="1:10" ht="50.25" customHeight="1">
      <c r="A27" s="638" t="s">
        <v>422</v>
      </c>
      <c r="B27" s="637" t="s">
        <v>1241</v>
      </c>
      <c r="C27" s="639" t="s">
        <v>105</v>
      </c>
      <c r="D27" s="792"/>
      <c r="E27" s="533"/>
      <c r="F27" s="559" t="s">
        <v>136</v>
      </c>
      <c r="G27" s="640">
        <v>1203</v>
      </c>
      <c r="H27" s="560">
        <v>101</v>
      </c>
      <c r="I27" s="537">
        <f t="shared" si="0"/>
        <v>119.18</v>
      </c>
      <c r="J27" s="592">
        <f t="shared" si="1"/>
        <v>143373.54</v>
      </c>
    </row>
    <row r="28" spans="1:10" ht="50.25" customHeight="1">
      <c r="A28" s="638" t="s">
        <v>423</v>
      </c>
      <c r="B28" s="637" t="s">
        <v>1241</v>
      </c>
      <c r="C28" s="639" t="s">
        <v>105</v>
      </c>
      <c r="D28" s="792"/>
      <c r="E28" s="533"/>
      <c r="F28" s="559" t="s">
        <v>974</v>
      </c>
      <c r="G28" s="640">
        <v>481</v>
      </c>
      <c r="H28" s="560">
        <v>314</v>
      </c>
      <c r="I28" s="537">
        <f t="shared" si="0"/>
        <v>370.52</v>
      </c>
      <c r="J28" s="592">
        <f t="shared" si="1"/>
        <v>178220.12</v>
      </c>
    </row>
    <row r="29" spans="1:10" ht="50.25" customHeight="1">
      <c r="A29" s="638" t="s">
        <v>424</v>
      </c>
      <c r="B29" s="637" t="s">
        <v>1241</v>
      </c>
      <c r="C29" s="639" t="s">
        <v>105</v>
      </c>
      <c r="D29" s="792"/>
      <c r="E29" s="533"/>
      <c r="F29" s="559" t="s">
        <v>140</v>
      </c>
      <c r="G29" s="640">
        <v>481</v>
      </c>
      <c r="H29" s="560">
        <v>56</v>
      </c>
      <c r="I29" s="537">
        <f t="shared" si="0"/>
        <v>66.08</v>
      </c>
      <c r="J29" s="592">
        <f t="shared" si="1"/>
        <v>31784.48</v>
      </c>
    </row>
    <row r="30" spans="1:10" ht="50.25" customHeight="1">
      <c r="A30" s="638" t="s">
        <v>425</v>
      </c>
      <c r="B30" s="637" t="s">
        <v>1241</v>
      </c>
      <c r="C30" s="639" t="s">
        <v>105</v>
      </c>
      <c r="D30" s="792"/>
      <c r="E30" s="533"/>
      <c r="F30" s="559" t="s">
        <v>142</v>
      </c>
      <c r="G30" s="640">
        <v>962</v>
      </c>
      <c r="H30" s="560">
        <v>69</v>
      </c>
      <c r="I30" s="537">
        <f t="shared" si="0"/>
        <v>81.42</v>
      </c>
      <c r="J30" s="592">
        <f t="shared" si="1"/>
        <v>78326.040000000008</v>
      </c>
    </row>
    <row r="31" spans="1:10" ht="50.25" customHeight="1">
      <c r="A31" s="638" t="s">
        <v>426</v>
      </c>
      <c r="B31" s="637" t="s">
        <v>1241</v>
      </c>
      <c r="C31" s="639" t="s">
        <v>105</v>
      </c>
      <c r="D31" s="792"/>
      <c r="E31" s="533"/>
      <c r="F31" s="559" t="s">
        <v>144</v>
      </c>
      <c r="G31" s="640">
        <v>1203</v>
      </c>
      <c r="H31" s="560">
        <v>27</v>
      </c>
      <c r="I31" s="537">
        <f t="shared" si="0"/>
        <v>31.86</v>
      </c>
      <c r="J31" s="592">
        <f t="shared" si="1"/>
        <v>38327.58</v>
      </c>
    </row>
    <row r="32" spans="1:10" ht="50.25" customHeight="1">
      <c r="A32" s="638" t="s">
        <v>427</v>
      </c>
      <c r="B32" s="637" t="s">
        <v>1241</v>
      </c>
      <c r="C32" s="639" t="s">
        <v>105</v>
      </c>
      <c r="D32" s="792"/>
      <c r="E32" s="533"/>
      <c r="F32" s="559" t="s">
        <v>975</v>
      </c>
      <c r="G32" s="640">
        <v>2406</v>
      </c>
      <c r="H32" s="560">
        <v>51</v>
      </c>
      <c r="I32" s="537">
        <f t="shared" si="0"/>
        <v>60.18</v>
      </c>
      <c r="J32" s="592">
        <f t="shared" si="1"/>
        <v>144793.07999999999</v>
      </c>
    </row>
    <row r="33" spans="1:10" ht="50.25" customHeight="1">
      <c r="A33" s="638" t="s">
        <v>428</v>
      </c>
      <c r="B33" s="637" t="s">
        <v>1300</v>
      </c>
      <c r="C33" s="637" t="s">
        <v>1479</v>
      </c>
      <c r="D33" s="801"/>
      <c r="E33" s="803"/>
      <c r="F33" s="559" t="s">
        <v>228</v>
      </c>
      <c r="G33" s="640">
        <v>41</v>
      </c>
      <c r="H33" s="536">
        <v>3100</v>
      </c>
      <c r="I33" s="537">
        <f t="shared" si="0"/>
        <v>3658</v>
      </c>
      <c r="J33" s="592">
        <f t="shared" si="1"/>
        <v>149978</v>
      </c>
    </row>
    <row r="34" spans="1:10" ht="50.25" customHeight="1">
      <c r="A34" s="638" t="s">
        <v>429</v>
      </c>
      <c r="B34" s="637" t="s">
        <v>1300</v>
      </c>
      <c r="C34" s="637" t="s">
        <v>1479</v>
      </c>
      <c r="D34" s="801"/>
      <c r="E34" s="803"/>
      <c r="F34" s="559" t="s">
        <v>288</v>
      </c>
      <c r="G34" s="640">
        <v>4</v>
      </c>
      <c r="H34" s="536">
        <v>39500</v>
      </c>
      <c r="I34" s="537">
        <f t="shared" si="0"/>
        <v>46610</v>
      </c>
      <c r="J34" s="592">
        <f t="shared" si="1"/>
        <v>186440</v>
      </c>
    </row>
    <row r="35" spans="1:10" ht="50.25" customHeight="1">
      <c r="A35" s="638" t="s">
        <v>430</v>
      </c>
      <c r="B35" s="637" t="s">
        <v>1300</v>
      </c>
      <c r="C35" s="637" t="s">
        <v>1479</v>
      </c>
      <c r="D35" s="801"/>
      <c r="E35" s="640"/>
      <c r="F35" s="559" t="s">
        <v>897</v>
      </c>
      <c r="G35" s="640">
        <v>30</v>
      </c>
      <c r="H35" s="560">
        <v>1200</v>
      </c>
      <c r="I35" s="537">
        <f t="shared" si="0"/>
        <v>1416</v>
      </c>
      <c r="J35" s="592">
        <f t="shared" si="1"/>
        <v>42480</v>
      </c>
    </row>
    <row r="36" spans="1:10" ht="50.25" customHeight="1">
      <c r="A36" s="638" t="s">
        <v>431</v>
      </c>
      <c r="B36" s="637" t="s">
        <v>1300</v>
      </c>
      <c r="C36" s="639" t="s">
        <v>1480</v>
      </c>
      <c r="D36" s="639"/>
      <c r="E36" s="640"/>
      <c r="F36" s="559" t="s">
        <v>234</v>
      </c>
      <c r="G36" s="640">
        <v>31</v>
      </c>
      <c r="H36" s="536">
        <v>4100</v>
      </c>
      <c r="I36" s="537">
        <f t="shared" si="0"/>
        <v>4838</v>
      </c>
      <c r="J36" s="592">
        <f t="shared" si="1"/>
        <v>149978</v>
      </c>
    </row>
    <row r="37" spans="1:10" ht="39.75" customHeight="1">
      <c r="A37" s="638" t="s">
        <v>432</v>
      </c>
      <c r="B37" s="637" t="s">
        <v>1300</v>
      </c>
      <c r="C37" s="639" t="s">
        <v>1481</v>
      </c>
      <c r="D37" s="801"/>
      <c r="E37" s="803"/>
      <c r="F37" s="559" t="s">
        <v>263</v>
      </c>
      <c r="G37" s="640">
        <v>12</v>
      </c>
      <c r="H37" s="536">
        <v>40653</v>
      </c>
      <c r="I37" s="537">
        <f t="shared" si="0"/>
        <v>47970.54</v>
      </c>
      <c r="J37" s="592">
        <f t="shared" si="1"/>
        <v>575646.48</v>
      </c>
    </row>
    <row r="38" spans="1:10" ht="42.75" customHeight="1">
      <c r="A38" s="638" t="s">
        <v>433</v>
      </c>
      <c r="B38" s="637" t="s">
        <v>1300</v>
      </c>
      <c r="C38" s="639" t="s">
        <v>1481</v>
      </c>
      <c r="D38" s="801"/>
      <c r="E38" s="803"/>
      <c r="F38" s="559" t="s">
        <v>286</v>
      </c>
      <c r="G38" s="640">
        <v>50</v>
      </c>
      <c r="H38" s="536">
        <v>2400</v>
      </c>
      <c r="I38" s="537">
        <f t="shared" si="0"/>
        <v>2832</v>
      </c>
      <c r="J38" s="592">
        <f t="shared" si="1"/>
        <v>141600</v>
      </c>
    </row>
    <row r="39" spans="1:10" ht="48.75" customHeight="1">
      <c r="A39" s="638" t="s">
        <v>434</v>
      </c>
      <c r="B39" s="637" t="s">
        <v>1300</v>
      </c>
      <c r="C39" s="639" t="s">
        <v>1144</v>
      </c>
      <c r="D39" s="639"/>
      <c r="E39" s="640"/>
      <c r="F39" s="559" t="s">
        <v>266</v>
      </c>
      <c r="G39" s="640">
        <v>1600</v>
      </c>
      <c r="H39" s="536">
        <v>947.56</v>
      </c>
      <c r="I39" s="537">
        <f t="shared" si="0"/>
        <v>1118.1207999999999</v>
      </c>
      <c r="J39" s="592">
        <f t="shared" si="1"/>
        <v>1788993.2799999998</v>
      </c>
    </row>
    <row r="40" spans="1:10" ht="72">
      <c r="A40" s="638" t="s">
        <v>435</v>
      </c>
      <c r="B40" s="637" t="s">
        <v>1301</v>
      </c>
      <c r="C40" s="639" t="s">
        <v>209</v>
      </c>
      <c r="D40" s="637" t="s">
        <v>1345</v>
      </c>
      <c r="E40" s="533" t="s">
        <v>512</v>
      </c>
      <c r="F40" s="534" t="s">
        <v>399</v>
      </c>
      <c r="G40" s="640">
        <v>99</v>
      </c>
      <c r="H40" s="536">
        <v>24550</v>
      </c>
      <c r="I40" s="537">
        <f t="shared" si="0"/>
        <v>28969</v>
      </c>
      <c r="J40" s="592">
        <f t="shared" si="1"/>
        <v>2867931</v>
      </c>
    </row>
    <row r="41" spans="1:10" ht="36">
      <c r="A41" s="638" t="s">
        <v>436</v>
      </c>
      <c r="B41" s="637" t="s">
        <v>1403</v>
      </c>
      <c r="C41" s="637" t="s">
        <v>186</v>
      </c>
      <c r="D41" s="792" t="s">
        <v>1335</v>
      </c>
      <c r="E41" s="533" t="s">
        <v>1461</v>
      </c>
      <c r="F41" s="534" t="s">
        <v>390</v>
      </c>
      <c r="G41" s="640">
        <v>424</v>
      </c>
      <c r="H41" s="536">
        <v>2883.32</v>
      </c>
      <c r="I41" s="537">
        <f t="shared" si="0"/>
        <v>3402.3176000000003</v>
      </c>
      <c r="J41" s="592">
        <f t="shared" si="1"/>
        <v>1442582.6624</v>
      </c>
    </row>
    <row r="42" spans="1:10" ht="36">
      <c r="A42" s="638" t="s">
        <v>437</v>
      </c>
      <c r="B42" s="637" t="s">
        <v>1403</v>
      </c>
      <c r="C42" s="637" t="s">
        <v>186</v>
      </c>
      <c r="D42" s="792"/>
      <c r="E42" s="533" t="s">
        <v>1461</v>
      </c>
      <c r="F42" s="534" t="s">
        <v>391</v>
      </c>
      <c r="G42" s="640">
        <v>253</v>
      </c>
      <c r="H42" s="536">
        <v>20273.54</v>
      </c>
      <c r="I42" s="537">
        <f t="shared" si="0"/>
        <v>23922.7772</v>
      </c>
      <c r="J42" s="592">
        <f t="shared" si="1"/>
        <v>6052462.6316</v>
      </c>
    </row>
    <row r="43" spans="1:10" ht="40.5" customHeight="1">
      <c r="A43" s="638" t="s">
        <v>438</v>
      </c>
      <c r="B43" s="637" t="s">
        <v>1403</v>
      </c>
      <c r="C43" s="637" t="s">
        <v>186</v>
      </c>
      <c r="D43" s="792"/>
      <c r="E43" s="533" t="s">
        <v>1461</v>
      </c>
      <c r="F43" s="534" t="s">
        <v>392</v>
      </c>
      <c r="G43" s="640">
        <v>354</v>
      </c>
      <c r="H43" s="536">
        <v>3711.88</v>
      </c>
      <c r="I43" s="537">
        <f t="shared" si="0"/>
        <v>4380.0183999999999</v>
      </c>
      <c r="J43" s="592">
        <f t="shared" si="1"/>
        <v>1550526.5135999999</v>
      </c>
    </row>
    <row r="44" spans="1:10" ht="40.5" customHeight="1">
      <c r="A44" s="638" t="s">
        <v>439</v>
      </c>
      <c r="B44" s="637" t="s">
        <v>1403</v>
      </c>
      <c r="C44" s="637" t="s">
        <v>186</v>
      </c>
      <c r="D44" s="792"/>
      <c r="E44" s="533" t="s">
        <v>1462</v>
      </c>
      <c r="F44" s="534" t="s">
        <v>393</v>
      </c>
      <c r="G44" s="640">
        <v>292</v>
      </c>
      <c r="H44" s="536">
        <v>34470.28</v>
      </c>
      <c r="I44" s="537">
        <f t="shared" si="0"/>
        <v>40674.930399999997</v>
      </c>
      <c r="J44" s="592">
        <f t="shared" si="1"/>
        <v>11877079.6768</v>
      </c>
    </row>
    <row r="45" spans="1:10" ht="40.5" customHeight="1">
      <c r="A45" s="638" t="s">
        <v>440</v>
      </c>
      <c r="B45" s="637" t="s">
        <v>1403</v>
      </c>
      <c r="C45" s="637" t="s">
        <v>186</v>
      </c>
      <c r="D45" s="792"/>
      <c r="E45" s="533" t="s">
        <v>1463</v>
      </c>
      <c r="F45" s="534" t="s">
        <v>30</v>
      </c>
      <c r="G45" s="640">
        <v>1878</v>
      </c>
      <c r="H45" s="536">
        <v>5855.26</v>
      </c>
      <c r="I45" s="537">
        <f t="shared" si="0"/>
        <v>6909.2067999999999</v>
      </c>
      <c r="J45" s="592">
        <f t="shared" si="1"/>
        <v>12975490.3704</v>
      </c>
    </row>
    <row r="46" spans="1:10" ht="40.5" customHeight="1">
      <c r="A46" s="638" t="s">
        <v>441</v>
      </c>
      <c r="B46" s="637" t="s">
        <v>1403</v>
      </c>
      <c r="C46" s="637" t="s">
        <v>186</v>
      </c>
      <c r="D46" s="792"/>
      <c r="E46" s="533" t="s">
        <v>1464</v>
      </c>
      <c r="F46" s="534" t="s">
        <v>394</v>
      </c>
      <c r="G46" s="640">
        <v>3292</v>
      </c>
      <c r="H46" s="536">
        <v>4866.17</v>
      </c>
      <c r="I46" s="537">
        <f t="shared" si="0"/>
        <v>5742.0806000000002</v>
      </c>
      <c r="J46" s="592">
        <f t="shared" si="1"/>
        <v>18902929.335200001</v>
      </c>
    </row>
    <row r="47" spans="1:10" ht="36">
      <c r="A47" s="638" t="s">
        <v>442</v>
      </c>
      <c r="B47" s="637" t="s">
        <v>1403</v>
      </c>
      <c r="C47" s="637" t="s">
        <v>186</v>
      </c>
      <c r="D47" s="792"/>
      <c r="E47" s="533" t="s">
        <v>1464</v>
      </c>
      <c r="F47" s="534" t="s">
        <v>395</v>
      </c>
      <c r="G47" s="640">
        <v>7896</v>
      </c>
      <c r="H47" s="536">
        <v>407.93</v>
      </c>
      <c r="I47" s="537">
        <f t="shared" si="0"/>
        <v>481.35739999999998</v>
      </c>
      <c r="J47" s="592">
        <f t="shared" si="1"/>
        <v>3800798.0304</v>
      </c>
    </row>
    <row r="48" spans="1:10" ht="45.75" customHeight="1">
      <c r="A48" s="638" t="s">
        <v>443</v>
      </c>
      <c r="B48" s="637" t="s">
        <v>1403</v>
      </c>
      <c r="C48" s="637" t="s">
        <v>186</v>
      </c>
      <c r="D48" s="792"/>
      <c r="E48" s="533" t="s">
        <v>1462</v>
      </c>
      <c r="F48" s="534" t="s">
        <v>396</v>
      </c>
      <c r="G48" s="640">
        <v>576</v>
      </c>
      <c r="H48" s="536">
        <v>1455.84</v>
      </c>
      <c r="I48" s="537">
        <f t="shared" si="0"/>
        <v>1717.8912</v>
      </c>
      <c r="J48" s="592">
        <f t="shared" si="1"/>
        <v>989505.33120000002</v>
      </c>
    </row>
    <row r="49" spans="1:10" ht="36">
      <c r="A49" s="638" t="s">
        <v>444</v>
      </c>
      <c r="B49" s="637" t="s">
        <v>1403</v>
      </c>
      <c r="C49" s="637" t="s">
        <v>186</v>
      </c>
      <c r="D49" s="792"/>
      <c r="E49" s="533" t="s">
        <v>1462</v>
      </c>
      <c r="F49" s="534" t="s">
        <v>397</v>
      </c>
      <c r="G49" s="640">
        <v>1294</v>
      </c>
      <c r="H49" s="536">
        <v>1455.84</v>
      </c>
      <c r="I49" s="537">
        <f t="shared" si="0"/>
        <v>1717.8912</v>
      </c>
      <c r="J49" s="592">
        <f t="shared" si="1"/>
        <v>2222951.2127999999</v>
      </c>
    </row>
    <row r="50" spans="1:10" ht="36" customHeight="1">
      <c r="A50" s="638" t="s">
        <v>445</v>
      </c>
      <c r="B50" s="637" t="s">
        <v>1403</v>
      </c>
      <c r="C50" s="637" t="s">
        <v>186</v>
      </c>
      <c r="D50" s="792" t="s">
        <v>1335</v>
      </c>
      <c r="E50" s="533"/>
      <c r="F50" s="559" t="s">
        <v>1010</v>
      </c>
      <c r="G50" s="640">
        <v>314</v>
      </c>
      <c r="H50" s="560">
        <v>27</v>
      </c>
      <c r="I50" s="537">
        <f t="shared" si="0"/>
        <v>31.86</v>
      </c>
      <c r="J50" s="592">
        <f t="shared" si="1"/>
        <v>10004.039999999999</v>
      </c>
    </row>
    <row r="51" spans="1:10" ht="36" customHeight="1">
      <c r="A51" s="638" t="s">
        <v>446</v>
      </c>
      <c r="B51" s="637" t="s">
        <v>1403</v>
      </c>
      <c r="C51" s="637" t="s">
        <v>186</v>
      </c>
      <c r="D51" s="792"/>
      <c r="E51" s="533"/>
      <c r="F51" s="559" t="s">
        <v>189</v>
      </c>
      <c r="G51" s="640">
        <v>57</v>
      </c>
      <c r="H51" s="560">
        <v>101</v>
      </c>
      <c r="I51" s="537">
        <f t="shared" si="0"/>
        <v>119.18</v>
      </c>
      <c r="J51" s="592">
        <f t="shared" si="1"/>
        <v>6793.26</v>
      </c>
    </row>
    <row r="52" spans="1:10" ht="36" customHeight="1">
      <c r="A52" s="638" t="s">
        <v>447</v>
      </c>
      <c r="B52" s="637" t="s">
        <v>1403</v>
      </c>
      <c r="C52" s="637" t="s">
        <v>186</v>
      </c>
      <c r="D52" s="792"/>
      <c r="E52" s="533"/>
      <c r="F52" s="559" t="s">
        <v>1011</v>
      </c>
      <c r="G52" s="640">
        <v>314</v>
      </c>
      <c r="H52" s="560">
        <v>69</v>
      </c>
      <c r="I52" s="537">
        <f t="shared" si="0"/>
        <v>81.42</v>
      </c>
      <c r="J52" s="592">
        <f t="shared" si="1"/>
        <v>25565.88</v>
      </c>
    </row>
    <row r="53" spans="1:10" ht="36" customHeight="1">
      <c r="A53" s="638" t="s">
        <v>448</v>
      </c>
      <c r="B53" s="637" t="s">
        <v>1403</v>
      </c>
      <c r="C53" s="637" t="s">
        <v>186</v>
      </c>
      <c r="D53" s="792"/>
      <c r="E53" s="533"/>
      <c r="F53" s="559" t="s">
        <v>1012</v>
      </c>
      <c r="G53" s="640">
        <v>111</v>
      </c>
      <c r="H53" s="560">
        <v>12</v>
      </c>
      <c r="I53" s="537">
        <f t="shared" si="0"/>
        <v>14.16</v>
      </c>
      <c r="J53" s="592">
        <f t="shared" si="1"/>
        <v>1571.76</v>
      </c>
    </row>
    <row r="54" spans="1:10" ht="36" customHeight="1">
      <c r="A54" s="638" t="s">
        <v>449</v>
      </c>
      <c r="B54" s="637" t="s">
        <v>1403</v>
      </c>
      <c r="C54" s="637" t="s">
        <v>186</v>
      </c>
      <c r="D54" s="792"/>
      <c r="E54" s="533"/>
      <c r="F54" s="559" t="s">
        <v>1013</v>
      </c>
      <c r="G54" s="640">
        <v>14</v>
      </c>
      <c r="H54" s="560">
        <v>28</v>
      </c>
      <c r="I54" s="537">
        <f t="shared" si="0"/>
        <v>33.04</v>
      </c>
      <c r="J54" s="592">
        <f t="shared" si="1"/>
        <v>462.56</v>
      </c>
    </row>
    <row r="55" spans="1:10" ht="36">
      <c r="A55" s="638" t="s">
        <v>450</v>
      </c>
      <c r="B55" s="637" t="s">
        <v>1403</v>
      </c>
      <c r="C55" s="637" t="s">
        <v>186</v>
      </c>
      <c r="D55" s="792"/>
      <c r="E55" s="533"/>
      <c r="F55" s="559" t="s">
        <v>197</v>
      </c>
      <c r="G55" s="640">
        <v>14154</v>
      </c>
      <c r="H55" s="560">
        <v>3</v>
      </c>
      <c r="I55" s="537">
        <f t="shared" si="0"/>
        <v>3.54</v>
      </c>
      <c r="J55" s="592">
        <f t="shared" si="1"/>
        <v>50105.16</v>
      </c>
    </row>
    <row r="56" spans="1:10" ht="30.75" customHeight="1">
      <c r="A56" s="638" t="s">
        <v>451</v>
      </c>
      <c r="B56" s="637" t="s">
        <v>1403</v>
      </c>
      <c r="C56" s="637" t="s">
        <v>186</v>
      </c>
      <c r="D56" s="792"/>
      <c r="E56" s="533"/>
      <c r="F56" s="559" t="s">
        <v>1014</v>
      </c>
      <c r="G56" s="640">
        <v>94</v>
      </c>
      <c r="H56" s="560">
        <v>4</v>
      </c>
      <c r="I56" s="537">
        <f t="shared" si="0"/>
        <v>4.72</v>
      </c>
      <c r="J56" s="592">
        <f t="shared" si="1"/>
        <v>443.67999999999995</v>
      </c>
    </row>
    <row r="57" spans="1:10" ht="53.25" customHeight="1">
      <c r="A57" s="638" t="s">
        <v>452</v>
      </c>
      <c r="B57" s="637" t="s">
        <v>1403</v>
      </c>
      <c r="C57" s="637" t="s">
        <v>186</v>
      </c>
      <c r="D57" s="792"/>
      <c r="E57" s="533"/>
      <c r="F57" s="559" t="s">
        <v>1015</v>
      </c>
      <c r="G57" s="640">
        <v>126</v>
      </c>
      <c r="H57" s="560">
        <v>198</v>
      </c>
      <c r="I57" s="537">
        <f t="shared" si="0"/>
        <v>233.64</v>
      </c>
      <c r="J57" s="592">
        <f t="shared" si="1"/>
        <v>29438.639999999999</v>
      </c>
    </row>
    <row r="58" spans="1:10" ht="36">
      <c r="A58" s="638" t="s">
        <v>453</v>
      </c>
      <c r="B58" s="637" t="s">
        <v>1403</v>
      </c>
      <c r="C58" s="637" t="s">
        <v>186</v>
      </c>
      <c r="D58" s="792"/>
      <c r="E58" s="533"/>
      <c r="F58" s="559" t="s">
        <v>203</v>
      </c>
      <c r="G58" s="640">
        <v>5284</v>
      </c>
      <c r="H58" s="560">
        <v>45</v>
      </c>
      <c r="I58" s="537">
        <f t="shared" si="0"/>
        <v>53.1</v>
      </c>
      <c r="J58" s="592">
        <f t="shared" si="1"/>
        <v>280580.40000000002</v>
      </c>
    </row>
    <row r="59" spans="1:10" ht="66" customHeight="1">
      <c r="A59" s="638" t="s">
        <v>454</v>
      </c>
      <c r="B59" s="637" t="s">
        <v>1403</v>
      </c>
      <c r="C59" s="637" t="s">
        <v>995</v>
      </c>
      <c r="D59" s="792" t="s">
        <v>1338</v>
      </c>
      <c r="E59" s="533" t="s">
        <v>1465</v>
      </c>
      <c r="F59" s="534" t="s">
        <v>386</v>
      </c>
      <c r="G59" s="640">
        <v>2479</v>
      </c>
      <c r="H59" s="536">
        <v>35377.5</v>
      </c>
      <c r="I59" s="537">
        <f t="shared" si="0"/>
        <v>41745.449999999997</v>
      </c>
      <c r="J59" s="592">
        <f t="shared" si="1"/>
        <v>103486970.55</v>
      </c>
    </row>
    <row r="60" spans="1:10" ht="66" customHeight="1">
      <c r="A60" s="638" t="s">
        <v>455</v>
      </c>
      <c r="B60" s="637" t="s">
        <v>1403</v>
      </c>
      <c r="C60" s="637" t="s">
        <v>995</v>
      </c>
      <c r="D60" s="792"/>
      <c r="E60" s="533" t="s">
        <v>1466</v>
      </c>
      <c r="F60" s="534" t="s">
        <v>30</v>
      </c>
      <c r="G60" s="640">
        <v>10634</v>
      </c>
      <c r="H60" s="536">
        <v>6612.7</v>
      </c>
      <c r="I60" s="537">
        <f t="shared" si="0"/>
        <v>7802.9859999999999</v>
      </c>
      <c r="J60" s="592">
        <f t="shared" si="1"/>
        <v>82976953.123999998</v>
      </c>
    </row>
    <row r="61" spans="1:10" ht="66" customHeight="1">
      <c r="A61" s="638" t="s">
        <v>456</v>
      </c>
      <c r="B61" s="637" t="s">
        <v>1403</v>
      </c>
      <c r="C61" s="637" t="s">
        <v>995</v>
      </c>
      <c r="D61" s="792"/>
      <c r="E61" s="533" t="s">
        <v>1467</v>
      </c>
      <c r="F61" s="534" t="s">
        <v>387</v>
      </c>
      <c r="G61" s="640">
        <v>13102</v>
      </c>
      <c r="H61" s="536">
        <v>5113.05</v>
      </c>
      <c r="I61" s="537">
        <f t="shared" si="0"/>
        <v>6033.3990000000003</v>
      </c>
      <c r="J61" s="592">
        <f t="shared" si="1"/>
        <v>79049593.697999999</v>
      </c>
    </row>
    <row r="62" spans="1:10" ht="66" customHeight="1">
      <c r="A62" s="638" t="s">
        <v>457</v>
      </c>
      <c r="B62" s="637" t="s">
        <v>1403</v>
      </c>
      <c r="C62" s="637" t="s">
        <v>995</v>
      </c>
      <c r="D62" s="792"/>
      <c r="E62" s="533" t="s">
        <v>1467</v>
      </c>
      <c r="F62" s="534" t="s">
        <v>382</v>
      </c>
      <c r="G62" s="640">
        <v>13938</v>
      </c>
      <c r="H62" s="536">
        <v>418.3</v>
      </c>
      <c r="I62" s="537">
        <f t="shared" si="0"/>
        <v>493.59399999999999</v>
      </c>
      <c r="J62" s="592">
        <f t="shared" si="1"/>
        <v>6879713.1720000003</v>
      </c>
    </row>
    <row r="63" spans="1:10" ht="66" customHeight="1">
      <c r="A63" s="638" t="s">
        <v>458</v>
      </c>
      <c r="B63" s="637" t="s">
        <v>1403</v>
      </c>
      <c r="C63" s="637" t="s">
        <v>995</v>
      </c>
      <c r="D63" s="792"/>
      <c r="E63" s="533" t="s">
        <v>1468</v>
      </c>
      <c r="F63" s="534" t="s">
        <v>388</v>
      </c>
      <c r="G63" s="640">
        <v>1422</v>
      </c>
      <c r="H63" s="536">
        <v>1499.65</v>
      </c>
      <c r="I63" s="537">
        <f t="shared" si="0"/>
        <v>1769.587</v>
      </c>
      <c r="J63" s="592">
        <f t="shared" si="1"/>
        <v>2516352.7140000002</v>
      </c>
    </row>
    <row r="64" spans="1:10" ht="66" customHeight="1">
      <c r="A64" s="638" t="s">
        <v>459</v>
      </c>
      <c r="B64" s="637" t="s">
        <v>1403</v>
      </c>
      <c r="C64" s="637" t="s">
        <v>995</v>
      </c>
      <c r="D64" s="792"/>
      <c r="E64" s="533">
        <v>100</v>
      </c>
      <c r="F64" s="534" t="s">
        <v>389</v>
      </c>
      <c r="G64" s="640">
        <v>13</v>
      </c>
      <c r="H64" s="536">
        <v>21805</v>
      </c>
      <c r="I64" s="537">
        <f t="shared" si="0"/>
        <v>25729.9</v>
      </c>
      <c r="J64" s="592">
        <f t="shared" si="1"/>
        <v>334488.7</v>
      </c>
    </row>
    <row r="65" spans="1:10" ht="66" customHeight="1">
      <c r="A65" s="638" t="s">
        <v>460</v>
      </c>
      <c r="B65" s="637" t="s">
        <v>1403</v>
      </c>
      <c r="C65" s="637" t="s">
        <v>995</v>
      </c>
      <c r="D65" s="792"/>
      <c r="E65" s="533" t="s">
        <v>1461</v>
      </c>
      <c r="F65" s="534" t="s">
        <v>40</v>
      </c>
      <c r="G65" s="640">
        <v>436</v>
      </c>
      <c r="H65" s="536">
        <v>35939.01</v>
      </c>
      <c r="I65" s="537">
        <f t="shared" si="0"/>
        <v>42408.031800000004</v>
      </c>
      <c r="J65" s="592">
        <f t="shared" si="1"/>
        <v>18489901.864800002</v>
      </c>
    </row>
    <row r="66" spans="1:10" ht="66" customHeight="1">
      <c r="A66" s="638" t="s">
        <v>461</v>
      </c>
      <c r="B66" s="637" t="s">
        <v>1403</v>
      </c>
      <c r="C66" s="637" t="s">
        <v>995</v>
      </c>
      <c r="D66" s="792"/>
      <c r="E66" s="533" t="s">
        <v>502</v>
      </c>
      <c r="F66" s="534" t="s">
        <v>42</v>
      </c>
      <c r="G66" s="640">
        <v>48</v>
      </c>
      <c r="H66" s="536">
        <v>231397.58</v>
      </c>
      <c r="I66" s="537">
        <f t="shared" si="0"/>
        <v>273049.14439999999</v>
      </c>
      <c r="J66" s="592">
        <f t="shared" si="1"/>
        <v>13106358.9312</v>
      </c>
    </row>
    <row r="67" spans="1:10" ht="66" customHeight="1">
      <c r="A67" s="638" t="s">
        <v>462</v>
      </c>
      <c r="B67" s="637" t="s">
        <v>1403</v>
      </c>
      <c r="C67" s="637" t="s">
        <v>995</v>
      </c>
      <c r="D67" s="792"/>
      <c r="E67" s="533" t="s">
        <v>502</v>
      </c>
      <c r="F67" s="534" t="s">
        <v>44</v>
      </c>
      <c r="G67" s="640">
        <v>17</v>
      </c>
      <c r="H67" s="536">
        <v>7000</v>
      </c>
      <c r="I67" s="537">
        <f t="shared" si="0"/>
        <v>8260</v>
      </c>
      <c r="J67" s="592">
        <f t="shared" si="1"/>
        <v>140420</v>
      </c>
    </row>
    <row r="68" spans="1:10" ht="66" customHeight="1">
      <c r="A68" s="638" t="s">
        <v>463</v>
      </c>
      <c r="B68" s="637" t="s">
        <v>1403</v>
      </c>
      <c r="C68" s="637" t="s">
        <v>995</v>
      </c>
      <c r="D68" s="792" t="s">
        <v>1338</v>
      </c>
      <c r="E68" s="533">
        <v>372</v>
      </c>
      <c r="F68" s="559" t="s">
        <v>149</v>
      </c>
      <c r="G68" s="640">
        <v>27</v>
      </c>
      <c r="H68" s="560">
        <v>67</v>
      </c>
      <c r="I68" s="537">
        <f t="shared" si="0"/>
        <v>79.06</v>
      </c>
      <c r="J68" s="592">
        <f t="shared" si="1"/>
        <v>2134.62</v>
      </c>
    </row>
    <row r="69" spans="1:10" ht="46.5" customHeight="1">
      <c r="A69" s="638" t="s">
        <v>464</v>
      </c>
      <c r="B69" s="637" t="s">
        <v>1403</v>
      </c>
      <c r="C69" s="637" t="s">
        <v>995</v>
      </c>
      <c r="D69" s="792"/>
      <c r="E69" s="533">
        <v>372</v>
      </c>
      <c r="F69" s="559" t="s">
        <v>151</v>
      </c>
      <c r="G69" s="640">
        <v>30</v>
      </c>
      <c r="H69" s="560">
        <v>65</v>
      </c>
      <c r="I69" s="537">
        <f t="shared" si="0"/>
        <v>76.7</v>
      </c>
      <c r="J69" s="592">
        <f t="shared" si="1"/>
        <v>2301</v>
      </c>
    </row>
    <row r="70" spans="1:10" ht="46.5" customHeight="1">
      <c r="A70" s="638" t="s">
        <v>465</v>
      </c>
      <c r="B70" s="637" t="s">
        <v>1403</v>
      </c>
      <c r="C70" s="637" t="s">
        <v>995</v>
      </c>
      <c r="D70" s="792"/>
      <c r="E70" s="533"/>
      <c r="F70" s="559" t="s">
        <v>1380</v>
      </c>
      <c r="G70" s="640">
        <v>535</v>
      </c>
      <c r="H70" s="560">
        <v>47</v>
      </c>
      <c r="I70" s="537">
        <f t="shared" si="0"/>
        <v>55.46</v>
      </c>
      <c r="J70" s="592">
        <f t="shared" si="1"/>
        <v>29671.100000000002</v>
      </c>
    </row>
    <row r="71" spans="1:10" ht="46.5" customHeight="1">
      <c r="A71" s="638" t="s">
        <v>466</v>
      </c>
      <c r="B71" s="637" t="s">
        <v>1403</v>
      </c>
      <c r="C71" s="637" t="s">
        <v>995</v>
      </c>
      <c r="D71" s="792"/>
      <c r="E71" s="533">
        <v>372</v>
      </c>
      <c r="F71" s="559" t="s">
        <v>152</v>
      </c>
      <c r="G71" s="640">
        <v>86</v>
      </c>
      <c r="H71" s="560">
        <v>9100</v>
      </c>
      <c r="I71" s="537">
        <f t="shared" si="0"/>
        <v>10738</v>
      </c>
      <c r="J71" s="592">
        <f t="shared" si="1"/>
        <v>923468</v>
      </c>
    </row>
    <row r="72" spans="1:10" ht="46.5" customHeight="1">
      <c r="A72" s="638" t="s">
        <v>467</v>
      </c>
      <c r="B72" s="637" t="s">
        <v>1403</v>
      </c>
      <c r="C72" s="637" t="s">
        <v>995</v>
      </c>
      <c r="D72" s="792"/>
      <c r="E72" s="533"/>
      <c r="F72" s="559" t="s">
        <v>976</v>
      </c>
      <c r="G72" s="640">
        <v>293</v>
      </c>
      <c r="H72" s="560">
        <v>80</v>
      </c>
      <c r="I72" s="537">
        <f t="shared" ref="I72:I135" si="2">H72*0.18+H72</f>
        <v>94.4</v>
      </c>
      <c r="J72" s="592">
        <f t="shared" ref="J72:J135" si="3">I72*G72</f>
        <v>27659.200000000001</v>
      </c>
    </row>
    <row r="73" spans="1:10" ht="46.5" customHeight="1">
      <c r="A73" s="638" t="s">
        <v>468</v>
      </c>
      <c r="B73" s="637" t="s">
        <v>1403</v>
      </c>
      <c r="C73" s="637" t="s">
        <v>995</v>
      </c>
      <c r="D73" s="792"/>
      <c r="E73" s="533"/>
      <c r="F73" s="559" t="s">
        <v>162</v>
      </c>
      <c r="G73" s="640">
        <v>357</v>
      </c>
      <c r="H73" s="560">
        <v>69</v>
      </c>
      <c r="I73" s="537">
        <f t="shared" si="2"/>
        <v>81.42</v>
      </c>
      <c r="J73" s="592">
        <f t="shared" si="3"/>
        <v>29066.940000000002</v>
      </c>
    </row>
    <row r="74" spans="1:10" ht="46.5" customHeight="1">
      <c r="A74" s="638" t="s">
        <v>469</v>
      </c>
      <c r="B74" s="637" t="s">
        <v>1403</v>
      </c>
      <c r="C74" s="637" t="s">
        <v>995</v>
      </c>
      <c r="D74" s="792"/>
      <c r="E74" s="533"/>
      <c r="F74" s="559" t="s">
        <v>164</v>
      </c>
      <c r="G74" s="640">
        <v>276</v>
      </c>
      <c r="H74" s="560">
        <v>12</v>
      </c>
      <c r="I74" s="537">
        <f t="shared" si="2"/>
        <v>14.16</v>
      </c>
      <c r="J74" s="592">
        <f t="shared" si="3"/>
        <v>3908.16</v>
      </c>
    </row>
    <row r="75" spans="1:10" ht="36">
      <c r="A75" s="638" t="s">
        <v>470</v>
      </c>
      <c r="B75" s="637" t="s">
        <v>1403</v>
      </c>
      <c r="C75" s="637" t="s">
        <v>995</v>
      </c>
      <c r="D75" s="792"/>
      <c r="E75" s="533"/>
      <c r="F75" s="559" t="s">
        <v>978</v>
      </c>
      <c r="G75" s="640">
        <v>25186</v>
      </c>
      <c r="H75" s="560">
        <v>3</v>
      </c>
      <c r="I75" s="537">
        <f t="shared" si="2"/>
        <v>3.54</v>
      </c>
      <c r="J75" s="592">
        <f t="shared" si="3"/>
        <v>89158.44</v>
      </c>
    </row>
    <row r="76" spans="1:10" ht="37.5" customHeight="1">
      <c r="A76" s="638" t="s">
        <v>471</v>
      </c>
      <c r="B76" s="637" t="s">
        <v>1403</v>
      </c>
      <c r="C76" s="637" t="s">
        <v>995</v>
      </c>
      <c r="D76" s="792"/>
      <c r="E76" s="533"/>
      <c r="F76" s="559" t="s">
        <v>172</v>
      </c>
      <c r="G76" s="640">
        <v>23711</v>
      </c>
      <c r="H76" s="560">
        <v>4</v>
      </c>
      <c r="I76" s="537">
        <f t="shared" si="2"/>
        <v>4.72</v>
      </c>
      <c r="J76" s="592">
        <f t="shared" si="3"/>
        <v>111915.92</v>
      </c>
    </row>
    <row r="77" spans="1:10" ht="37.5" customHeight="1">
      <c r="A77" s="638" t="s">
        <v>472</v>
      </c>
      <c r="B77" s="637" t="s">
        <v>1403</v>
      </c>
      <c r="C77" s="637" t="s">
        <v>995</v>
      </c>
      <c r="D77" s="792"/>
      <c r="E77" s="533"/>
      <c r="F77" s="559" t="s">
        <v>174</v>
      </c>
      <c r="G77" s="640">
        <v>862</v>
      </c>
      <c r="H77" s="560">
        <v>198</v>
      </c>
      <c r="I77" s="537">
        <f t="shared" si="2"/>
        <v>233.64</v>
      </c>
      <c r="J77" s="592">
        <f t="shared" si="3"/>
        <v>201397.68</v>
      </c>
    </row>
    <row r="78" spans="1:10" ht="33" customHeight="1">
      <c r="A78" s="638" t="s">
        <v>473</v>
      </c>
      <c r="B78" s="637" t="s">
        <v>1403</v>
      </c>
      <c r="C78" s="637" t="s">
        <v>995</v>
      </c>
      <c r="D78" s="792"/>
      <c r="E78" s="533"/>
      <c r="F78" s="559" t="s">
        <v>979</v>
      </c>
      <c r="G78" s="640">
        <v>446</v>
      </c>
      <c r="H78" s="560">
        <v>101</v>
      </c>
      <c r="I78" s="537">
        <f t="shared" si="2"/>
        <v>119.18</v>
      </c>
      <c r="J78" s="592">
        <f t="shared" si="3"/>
        <v>53154.280000000006</v>
      </c>
    </row>
    <row r="79" spans="1:10" ht="33" customHeight="1">
      <c r="A79" s="638" t="s">
        <v>474</v>
      </c>
      <c r="B79" s="637" t="s">
        <v>1403</v>
      </c>
      <c r="C79" s="637" t="s">
        <v>995</v>
      </c>
      <c r="D79" s="792"/>
      <c r="E79" s="533"/>
      <c r="F79" s="559" t="s">
        <v>178</v>
      </c>
      <c r="G79" s="640">
        <v>269</v>
      </c>
      <c r="H79" s="560">
        <v>314</v>
      </c>
      <c r="I79" s="537">
        <f t="shared" si="2"/>
        <v>370.52</v>
      </c>
      <c r="J79" s="592">
        <f t="shared" si="3"/>
        <v>99669.87999999999</v>
      </c>
    </row>
    <row r="80" spans="1:10" ht="33" customHeight="1">
      <c r="A80" s="638" t="s">
        <v>475</v>
      </c>
      <c r="B80" s="637" t="s">
        <v>1403</v>
      </c>
      <c r="C80" s="637" t="s">
        <v>995</v>
      </c>
      <c r="D80" s="792"/>
      <c r="E80" s="533"/>
      <c r="F80" s="559" t="s">
        <v>980</v>
      </c>
      <c r="G80" s="640">
        <v>373</v>
      </c>
      <c r="H80" s="560">
        <v>56</v>
      </c>
      <c r="I80" s="537">
        <f t="shared" si="2"/>
        <v>66.08</v>
      </c>
      <c r="J80" s="592">
        <f t="shared" si="3"/>
        <v>24647.84</v>
      </c>
    </row>
    <row r="81" spans="1:10" ht="33" customHeight="1">
      <c r="A81" s="638" t="s">
        <v>476</v>
      </c>
      <c r="B81" s="637" t="s">
        <v>1403</v>
      </c>
      <c r="C81" s="637" t="s">
        <v>995</v>
      </c>
      <c r="D81" s="792"/>
      <c r="E81" s="533"/>
      <c r="F81" s="559" t="s">
        <v>981</v>
      </c>
      <c r="G81" s="640">
        <v>826</v>
      </c>
      <c r="H81" s="560">
        <v>69</v>
      </c>
      <c r="I81" s="537">
        <f t="shared" si="2"/>
        <v>81.42</v>
      </c>
      <c r="J81" s="592">
        <f t="shared" si="3"/>
        <v>67252.92</v>
      </c>
    </row>
    <row r="82" spans="1:10" ht="33" customHeight="1">
      <c r="A82" s="638" t="s">
        <v>477</v>
      </c>
      <c r="B82" s="637" t="s">
        <v>1403</v>
      </c>
      <c r="C82" s="637" t="s">
        <v>995</v>
      </c>
      <c r="D82" s="792"/>
      <c r="E82" s="533"/>
      <c r="F82" s="559" t="s">
        <v>982</v>
      </c>
      <c r="G82" s="640">
        <v>1711</v>
      </c>
      <c r="H82" s="560">
        <v>27</v>
      </c>
      <c r="I82" s="537">
        <f t="shared" si="2"/>
        <v>31.86</v>
      </c>
      <c r="J82" s="592">
        <f t="shared" si="3"/>
        <v>54512.46</v>
      </c>
    </row>
    <row r="83" spans="1:10" ht="33" customHeight="1">
      <c r="A83" s="638" t="s">
        <v>478</v>
      </c>
      <c r="B83" s="637" t="s">
        <v>1403</v>
      </c>
      <c r="C83" s="639" t="s">
        <v>1093</v>
      </c>
      <c r="D83" s="792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92">
        <f t="shared" si="3"/>
        <v>647758.6399999999</v>
      </c>
    </row>
    <row r="84" spans="1:10" ht="33" customHeight="1">
      <c r="A84" s="638" t="s">
        <v>479</v>
      </c>
      <c r="B84" s="637" t="s">
        <v>1403</v>
      </c>
      <c r="C84" s="639" t="s">
        <v>1093</v>
      </c>
      <c r="D84" s="792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92">
        <f t="shared" si="3"/>
        <v>101921.31999999999</v>
      </c>
    </row>
    <row r="85" spans="1:10" ht="62.25" customHeight="1">
      <c r="A85" s="638" t="s">
        <v>480</v>
      </c>
      <c r="B85" s="637" t="s">
        <v>1403</v>
      </c>
      <c r="C85" s="639" t="s">
        <v>1095</v>
      </c>
      <c r="D85" s="790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92">
        <f t="shared" si="3"/>
        <v>2620707.3828000003</v>
      </c>
    </row>
    <row r="86" spans="1:10" ht="62.25" customHeight="1">
      <c r="A86" s="638" t="s">
        <v>481</v>
      </c>
      <c r="B86" s="637" t="s">
        <v>1403</v>
      </c>
      <c r="C86" s="639" t="s">
        <v>1096</v>
      </c>
      <c r="D86" s="790"/>
      <c r="E86" s="533" t="s">
        <v>426</v>
      </c>
      <c r="F86" s="636" t="s">
        <v>1439</v>
      </c>
      <c r="G86" s="578">
        <v>24</v>
      </c>
      <c r="H86" s="536">
        <v>51175</v>
      </c>
      <c r="I86" s="537">
        <f t="shared" si="2"/>
        <v>60386.5</v>
      </c>
      <c r="J86" s="592">
        <f t="shared" si="3"/>
        <v>1449276</v>
      </c>
    </row>
    <row r="87" spans="1:10" ht="62.25" customHeight="1">
      <c r="A87" s="638" t="s">
        <v>482</v>
      </c>
      <c r="B87" s="637" t="s">
        <v>1403</v>
      </c>
      <c r="C87" s="639" t="s">
        <v>1096</v>
      </c>
      <c r="D87" s="790"/>
      <c r="E87" s="533" t="s">
        <v>404</v>
      </c>
      <c r="F87" s="636" t="s">
        <v>1440</v>
      </c>
      <c r="G87" s="578">
        <v>2</v>
      </c>
      <c r="H87" s="536">
        <v>114425</v>
      </c>
      <c r="I87" s="537">
        <f t="shared" si="2"/>
        <v>135021.5</v>
      </c>
      <c r="J87" s="592">
        <f t="shared" si="3"/>
        <v>270043</v>
      </c>
    </row>
    <row r="88" spans="1:10" ht="62.25" customHeight="1">
      <c r="A88" s="638" t="s">
        <v>483</v>
      </c>
      <c r="B88" s="637" t="s">
        <v>1403</v>
      </c>
      <c r="C88" s="639" t="s">
        <v>1096</v>
      </c>
      <c r="D88" s="790"/>
      <c r="E88" s="533" t="s">
        <v>407</v>
      </c>
      <c r="F88" s="636" t="s">
        <v>1441</v>
      </c>
      <c r="G88" s="578">
        <v>5</v>
      </c>
      <c r="H88" s="536">
        <v>114425</v>
      </c>
      <c r="I88" s="537">
        <f t="shared" si="2"/>
        <v>135021.5</v>
      </c>
      <c r="J88" s="592">
        <f t="shared" si="3"/>
        <v>675107.5</v>
      </c>
    </row>
    <row r="89" spans="1:10" ht="62.25" customHeight="1">
      <c r="A89" s="638" t="s">
        <v>484</v>
      </c>
      <c r="B89" s="637" t="s">
        <v>1403</v>
      </c>
      <c r="C89" s="639" t="s">
        <v>1096</v>
      </c>
      <c r="D89" s="790"/>
      <c r="E89" s="533">
        <v>1</v>
      </c>
      <c r="F89" s="636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>
      <c r="A90" s="638" t="s">
        <v>485</v>
      </c>
      <c r="B90" s="637" t="s">
        <v>1403</v>
      </c>
      <c r="C90" s="637" t="s">
        <v>1339</v>
      </c>
      <c r="D90" s="637" t="s">
        <v>1335</v>
      </c>
      <c r="E90" s="533"/>
      <c r="F90" s="559" t="s">
        <v>1231</v>
      </c>
      <c r="G90" s="640">
        <v>20</v>
      </c>
      <c r="H90" s="560">
        <v>4694.95</v>
      </c>
      <c r="I90" s="537">
        <f t="shared" si="2"/>
        <v>5540.0409999999993</v>
      </c>
      <c r="J90" s="592">
        <f t="shared" si="3"/>
        <v>110800.81999999998</v>
      </c>
    </row>
    <row r="91" spans="1:10" ht="57.75" customHeight="1">
      <c r="A91" s="638" t="s">
        <v>486</v>
      </c>
      <c r="B91" s="792" t="s">
        <v>1299</v>
      </c>
      <c r="C91" s="637" t="s">
        <v>996</v>
      </c>
      <c r="D91" s="792"/>
      <c r="E91" s="533" t="s">
        <v>522</v>
      </c>
      <c r="F91" s="534" t="s">
        <v>1489</v>
      </c>
      <c r="G91" s="640">
        <v>45</v>
      </c>
      <c r="H91" s="560">
        <v>50775.05</v>
      </c>
      <c r="I91" s="537">
        <f t="shared" si="2"/>
        <v>59914.559000000001</v>
      </c>
      <c r="J91" s="592">
        <f t="shared" si="3"/>
        <v>2696155.1550000003</v>
      </c>
    </row>
    <row r="92" spans="1:10" ht="57.75" customHeight="1">
      <c r="A92" s="638" t="s">
        <v>487</v>
      </c>
      <c r="B92" s="792"/>
      <c r="C92" s="637" t="s">
        <v>996</v>
      </c>
      <c r="D92" s="792"/>
      <c r="E92" s="533" t="s">
        <v>412</v>
      </c>
      <c r="F92" s="534" t="s">
        <v>962</v>
      </c>
      <c r="G92" s="640">
        <v>1</v>
      </c>
      <c r="H92" s="560">
        <v>106606.41</v>
      </c>
      <c r="I92" s="537">
        <f t="shared" si="2"/>
        <v>125795.5638</v>
      </c>
      <c r="J92" s="592">
        <f t="shared" si="3"/>
        <v>125795.5638</v>
      </c>
    </row>
    <row r="93" spans="1:10" ht="61.5" customHeight="1">
      <c r="A93" s="638" t="s">
        <v>488</v>
      </c>
      <c r="B93" s="637" t="s">
        <v>1293</v>
      </c>
      <c r="C93" s="639" t="s">
        <v>84</v>
      </c>
      <c r="D93" s="792" t="s">
        <v>1334</v>
      </c>
      <c r="E93" s="533" t="s">
        <v>404</v>
      </c>
      <c r="F93" s="559" t="s">
        <v>814</v>
      </c>
      <c r="G93" s="640">
        <v>1</v>
      </c>
      <c r="H93" s="560">
        <v>6640</v>
      </c>
      <c r="I93" s="537">
        <f t="shared" si="2"/>
        <v>7835.2</v>
      </c>
      <c r="J93" s="592">
        <f t="shared" si="3"/>
        <v>7835.2</v>
      </c>
    </row>
    <row r="94" spans="1:10" ht="61.5" customHeight="1">
      <c r="A94" s="638" t="s">
        <v>489</v>
      </c>
      <c r="B94" s="637" t="s">
        <v>1293</v>
      </c>
      <c r="C94" s="639" t="s">
        <v>84</v>
      </c>
      <c r="D94" s="792"/>
      <c r="E94" s="533"/>
      <c r="F94" s="559" t="s">
        <v>1477</v>
      </c>
      <c r="G94" s="640">
        <v>1</v>
      </c>
      <c r="H94" s="560">
        <v>7836</v>
      </c>
      <c r="I94" s="537">
        <f t="shared" si="2"/>
        <v>9246.48</v>
      </c>
      <c r="J94" s="592">
        <f t="shared" si="3"/>
        <v>9246.48</v>
      </c>
    </row>
    <row r="95" spans="1:10" ht="61.5" customHeight="1">
      <c r="A95" s="638" t="s">
        <v>490</v>
      </c>
      <c r="B95" s="637" t="s">
        <v>1293</v>
      </c>
      <c r="C95" s="639" t="s">
        <v>84</v>
      </c>
      <c r="D95" s="792"/>
      <c r="E95" s="533" t="s">
        <v>403</v>
      </c>
      <c r="F95" s="559" t="s">
        <v>815</v>
      </c>
      <c r="G95" s="640">
        <v>1</v>
      </c>
      <c r="H95" s="560">
        <v>10496</v>
      </c>
      <c r="I95" s="537">
        <f t="shared" si="2"/>
        <v>12385.28</v>
      </c>
      <c r="J95" s="592">
        <f t="shared" si="3"/>
        <v>12385.28</v>
      </c>
    </row>
    <row r="96" spans="1:10" ht="61.5" customHeight="1">
      <c r="A96" s="638" t="s">
        <v>491</v>
      </c>
      <c r="B96" s="637" t="s">
        <v>1257</v>
      </c>
      <c r="C96" s="637" t="s">
        <v>1001</v>
      </c>
      <c r="D96" s="637"/>
      <c r="E96" s="533" t="s">
        <v>403</v>
      </c>
      <c r="F96" s="559" t="s">
        <v>817</v>
      </c>
      <c r="G96" s="640">
        <v>1</v>
      </c>
      <c r="H96" s="560">
        <v>47500</v>
      </c>
      <c r="I96" s="537">
        <f t="shared" si="2"/>
        <v>56050</v>
      </c>
      <c r="J96" s="592">
        <f t="shared" si="3"/>
        <v>56050</v>
      </c>
    </row>
    <row r="97" spans="1:10" ht="180">
      <c r="A97" s="638" t="s">
        <v>492</v>
      </c>
      <c r="B97" s="637" t="s">
        <v>1469</v>
      </c>
      <c r="C97" s="639" t="s">
        <v>955</v>
      </c>
      <c r="D97" s="637" t="s">
        <v>1346</v>
      </c>
      <c r="E97" s="533"/>
      <c r="F97" s="559" t="s">
        <v>1472</v>
      </c>
      <c r="G97" s="640">
        <v>193</v>
      </c>
      <c r="H97" s="560">
        <v>34239.15</v>
      </c>
      <c r="I97" s="537">
        <f t="shared" si="2"/>
        <v>40402.197</v>
      </c>
      <c r="J97" s="592">
        <f t="shared" si="3"/>
        <v>7797624.0209999997</v>
      </c>
    </row>
    <row r="98" spans="1:10" ht="91.5" customHeight="1">
      <c r="A98" s="638" t="s">
        <v>493</v>
      </c>
      <c r="B98" s="637" t="s">
        <v>1347</v>
      </c>
      <c r="C98" s="637" t="s">
        <v>958</v>
      </c>
      <c r="D98" s="792" t="s">
        <v>1346</v>
      </c>
      <c r="E98" s="533" t="s">
        <v>1442</v>
      </c>
      <c r="F98" s="559" t="s">
        <v>358</v>
      </c>
      <c r="G98" s="580">
        <v>24</v>
      </c>
      <c r="H98" s="560">
        <v>23925</v>
      </c>
      <c r="I98" s="537">
        <f t="shared" si="2"/>
        <v>28231.5</v>
      </c>
      <c r="J98" s="592">
        <f t="shared" si="3"/>
        <v>677556</v>
      </c>
    </row>
    <row r="99" spans="1:10" ht="41.25" customHeight="1">
      <c r="A99" s="638" t="s">
        <v>494</v>
      </c>
      <c r="B99" s="637" t="s">
        <v>1347</v>
      </c>
      <c r="C99" s="637" t="s">
        <v>958</v>
      </c>
      <c r="D99" s="792"/>
      <c r="E99" s="533" t="s">
        <v>1443</v>
      </c>
      <c r="F99" s="559" t="s">
        <v>1470</v>
      </c>
      <c r="G99" s="580">
        <v>2123</v>
      </c>
      <c r="H99" s="560">
        <v>5490</v>
      </c>
      <c r="I99" s="537">
        <f t="shared" si="2"/>
        <v>6478.2</v>
      </c>
      <c r="J99" s="592">
        <f t="shared" si="3"/>
        <v>13753218.6</v>
      </c>
    </row>
    <row r="100" spans="1:10" ht="41.25" customHeight="1">
      <c r="A100" s="638" t="s">
        <v>495</v>
      </c>
      <c r="B100" s="637" t="s">
        <v>1347</v>
      </c>
      <c r="C100" s="637" t="s">
        <v>958</v>
      </c>
      <c r="D100" s="79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92">
        <f t="shared" si="3"/>
        <v>1534590</v>
      </c>
    </row>
    <row r="101" spans="1:10" ht="41.25" customHeight="1">
      <c r="A101" s="638" t="s">
        <v>496</v>
      </c>
      <c r="B101" s="637" t="s">
        <v>1347</v>
      </c>
      <c r="C101" s="637" t="s">
        <v>958</v>
      </c>
      <c r="D101" s="792"/>
      <c r="E101" s="533" t="s">
        <v>1444</v>
      </c>
      <c r="F101" s="559" t="s">
        <v>354</v>
      </c>
      <c r="G101" s="580">
        <v>616</v>
      </c>
      <c r="H101" s="560">
        <v>16850</v>
      </c>
      <c r="I101" s="537">
        <f t="shared" si="2"/>
        <v>19883</v>
      </c>
      <c r="J101" s="592">
        <f t="shared" si="3"/>
        <v>12247928</v>
      </c>
    </row>
    <row r="102" spans="1:10" ht="44.25" customHeight="1">
      <c r="A102" s="638" t="s">
        <v>497</v>
      </c>
      <c r="B102" s="637" t="s">
        <v>1295</v>
      </c>
      <c r="C102" s="639" t="s">
        <v>1051</v>
      </c>
      <c r="D102" s="792" t="s">
        <v>1346</v>
      </c>
      <c r="E102" s="533" t="s">
        <v>1446</v>
      </c>
      <c r="F102" s="559" t="s">
        <v>1471</v>
      </c>
      <c r="G102" s="640">
        <v>1399</v>
      </c>
      <c r="H102" s="560">
        <v>24456.6</v>
      </c>
      <c r="I102" s="537">
        <f t="shared" si="2"/>
        <v>28858.787999999997</v>
      </c>
      <c r="J102" s="592">
        <f t="shared" si="3"/>
        <v>40373444.411999993</v>
      </c>
    </row>
    <row r="103" spans="1:10" ht="37.5" customHeight="1">
      <c r="A103" s="638" t="s">
        <v>498</v>
      </c>
      <c r="B103" s="637" t="s">
        <v>1295</v>
      </c>
      <c r="C103" s="639" t="s">
        <v>1051</v>
      </c>
      <c r="D103" s="792"/>
      <c r="E103" s="533" t="s">
        <v>1445</v>
      </c>
      <c r="F103" s="559" t="s">
        <v>1474</v>
      </c>
      <c r="G103" s="640">
        <v>2371</v>
      </c>
      <c r="H103" s="560">
        <v>8437.5</v>
      </c>
      <c r="I103" s="537">
        <f t="shared" si="2"/>
        <v>9956.25</v>
      </c>
      <c r="J103" s="592">
        <f t="shared" si="3"/>
        <v>23606268.75</v>
      </c>
    </row>
    <row r="104" spans="1:10" ht="46.5" customHeight="1">
      <c r="A104" s="638" t="s">
        <v>499</v>
      </c>
      <c r="B104" s="637" t="s">
        <v>1296</v>
      </c>
      <c r="C104" s="637" t="s">
        <v>997</v>
      </c>
      <c r="D104" s="792" t="s">
        <v>1346</v>
      </c>
      <c r="E104" s="533" t="s">
        <v>1447</v>
      </c>
      <c r="F104" s="559" t="s">
        <v>1475</v>
      </c>
      <c r="G104" s="640">
        <v>3100</v>
      </c>
      <c r="H104" s="560">
        <v>7336.8</v>
      </c>
      <c r="I104" s="537">
        <f t="shared" si="2"/>
        <v>8657.4240000000009</v>
      </c>
      <c r="J104" s="592">
        <f t="shared" si="3"/>
        <v>26838014.400000002</v>
      </c>
    </row>
    <row r="105" spans="1:10" ht="50.25" customHeight="1">
      <c r="A105" s="638" t="s">
        <v>500</v>
      </c>
      <c r="B105" s="637" t="s">
        <v>1296</v>
      </c>
      <c r="C105" s="637" t="s">
        <v>997</v>
      </c>
      <c r="D105" s="792"/>
      <c r="E105" s="533" t="s">
        <v>1448</v>
      </c>
      <c r="F105" s="559" t="s">
        <v>1476</v>
      </c>
      <c r="G105" s="640">
        <v>500</v>
      </c>
      <c r="H105" s="560">
        <v>5502.6</v>
      </c>
      <c r="I105" s="537">
        <f t="shared" si="2"/>
        <v>6493.0680000000002</v>
      </c>
      <c r="J105" s="592">
        <f t="shared" si="3"/>
        <v>3246534</v>
      </c>
    </row>
    <row r="106" spans="1:10" ht="47.25" customHeight="1">
      <c r="A106" s="638" t="s">
        <v>501</v>
      </c>
      <c r="B106" s="637" t="s">
        <v>1298</v>
      </c>
      <c r="C106" s="637" t="s">
        <v>998</v>
      </c>
      <c r="D106" s="792" t="s">
        <v>1344</v>
      </c>
      <c r="E106" s="533"/>
      <c r="F106" s="559" t="s">
        <v>820</v>
      </c>
      <c r="G106" s="640">
        <v>54</v>
      </c>
      <c r="H106" s="560">
        <v>937</v>
      </c>
      <c r="I106" s="537">
        <f t="shared" si="2"/>
        <v>1105.6600000000001</v>
      </c>
      <c r="J106" s="592">
        <f t="shared" si="3"/>
        <v>59705.640000000007</v>
      </c>
    </row>
    <row r="107" spans="1:10" ht="47.25" customHeight="1">
      <c r="A107" s="638" t="s">
        <v>502</v>
      </c>
      <c r="B107" s="637" t="s">
        <v>1298</v>
      </c>
      <c r="C107" s="637" t="s">
        <v>998</v>
      </c>
      <c r="D107" s="792"/>
      <c r="E107" s="533"/>
      <c r="F107" s="559" t="s">
        <v>821</v>
      </c>
      <c r="G107" s="640">
        <v>290</v>
      </c>
      <c r="H107" s="560">
        <v>19500</v>
      </c>
      <c r="I107" s="537">
        <f t="shared" si="2"/>
        <v>23010</v>
      </c>
      <c r="J107" s="592">
        <f t="shared" si="3"/>
        <v>6672900</v>
      </c>
    </row>
    <row r="108" spans="1:10" ht="47.25" customHeight="1">
      <c r="A108" s="638" t="s">
        <v>503</v>
      </c>
      <c r="B108" s="637" t="s">
        <v>1298</v>
      </c>
      <c r="C108" s="637" t="s">
        <v>998</v>
      </c>
      <c r="D108" s="792"/>
      <c r="E108" s="533"/>
      <c r="F108" s="559" t="s">
        <v>822</v>
      </c>
      <c r="G108" s="640">
        <v>14</v>
      </c>
      <c r="H108" s="560">
        <v>195</v>
      </c>
      <c r="I108" s="537">
        <f t="shared" si="2"/>
        <v>230.1</v>
      </c>
      <c r="J108" s="592">
        <f t="shared" si="3"/>
        <v>3221.4</v>
      </c>
    </row>
    <row r="109" spans="1:10" ht="92.25" customHeight="1">
      <c r="A109" s="638" t="s">
        <v>504</v>
      </c>
      <c r="B109" s="637" t="s">
        <v>1298</v>
      </c>
      <c r="C109" s="637" t="s">
        <v>1000</v>
      </c>
      <c r="D109" s="792" t="s">
        <v>1349</v>
      </c>
      <c r="E109" s="533"/>
      <c r="F109" s="559" t="s">
        <v>1384</v>
      </c>
      <c r="G109" s="640">
        <v>2380</v>
      </c>
      <c r="H109" s="581">
        <v>26500</v>
      </c>
      <c r="I109" s="537">
        <f t="shared" si="2"/>
        <v>31270</v>
      </c>
      <c r="J109" s="592">
        <f t="shared" si="3"/>
        <v>74422600</v>
      </c>
    </row>
    <row r="110" spans="1:10" ht="92.25" customHeight="1">
      <c r="A110" s="638" t="s">
        <v>505</v>
      </c>
      <c r="B110" s="637" t="s">
        <v>1298</v>
      </c>
      <c r="C110" s="637" t="s">
        <v>1000</v>
      </c>
      <c r="D110" s="792"/>
      <c r="E110" s="533"/>
      <c r="F110" s="559" t="s">
        <v>1385</v>
      </c>
      <c r="G110" s="640">
        <v>238</v>
      </c>
      <c r="H110" s="581">
        <v>24600</v>
      </c>
      <c r="I110" s="537">
        <f t="shared" si="2"/>
        <v>29028</v>
      </c>
      <c r="J110" s="592">
        <f t="shared" si="3"/>
        <v>6908664</v>
      </c>
    </row>
    <row r="111" spans="1:10" ht="92.25" customHeight="1">
      <c r="A111" s="638" t="s">
        <v>506</v>
      </c>
      <c r="B111" s="637" t="s">
        <v>1298</v>
      </c>
      <c r="C111" s="637" t="s">
        <v>1000</v>
      </c>
      <c r="D111" s="792"/>
      <c r="E111" s="533"/>
      <c r="F111" s="559" t="s">
        <v>1386</v>
      </c>
      <c r="G111" s="640">
        <v>724</v>
      </c>
      <c r="H111" s="581">
        <v>9990</v>
      </c>
      <c r="I111" s="537">
        <f t="shared" si="2"/>
        <v>11788.2</v>
      </c>
      <c r="J111" s="592">
        <f t="shared" si="3"/>
        <v>8534656.8000000007</v>
      </c>
    </row>
    <row r="112" spans="1:10" ht="47.25" customHeight="1">
      <c r="A112" s="638" t="s">
        <v>507</v>
      </c>
      <c r="B112" s="637" t="s">
        <v>1298</v>
      </c>
      <c r="C112" s="637" t="s">
        <v>1000</v>
      </c>
      <c r="D112" s="792"/>
      <c r="E112" s="533"/>
      <c r="F112" s="559" t="s">
        <v>1387</v>
      </c>
      <c r="G112" s="640">
        <v>2380</v>
      </c>
      <c r="H112" s="581">
        <v>3200</v>
      </c>
      <c r="I112" s="537">
        <f t="shared" si="2"/>
        <v>3776</v>
      </c>
      <c r="J112" s="592">
        <f t="shared" si="3"/>
        <v>8986880</v>
      </c>
    </row>
    <row r="113" spans="1:10" ht="47.25" customHeight="1">
      <c r="A113" s="638" t="s">
        <v>508</v>
      </c>
      <c r="B113" s="637" t="s">
        <v>1298</v>
      </c>
      <c r="C113" s="637" t="s">
        <v>1000</v>
      </c>
      <c r="D113" s="792"/>
      <c r="E113" s="533"/>
      <c r="F113" s="559" t="s">
        <v>1388</v>
      </c>
      <c r="G113" s="640">
        <v>2380</v>
      </c>
      <c r="H113" s="581">
        <v>1990</v>
      </c>
      <c r="I113" s="537">
        <f t="shared" si="2"/>
        <v>2348.1999999999998</v>
      </c>
      <c r="J113" s="592">
        <f t="shared" si="3"/>
        <v>5588716</v>
      </c>
    </row>
    <row r="114" spans="1:10" ht="47.25" customHeight="1">
      <c r="A114" s="638" t="s">
        <v>509</v>
      </c>
      <c r="B114" s="637" t="s">
        <v>1298</v>
      </c>
      <c r="C114" s="639" t="s">
        <v>1230</v>
      </c>
      <c r="D114" s="801"/>
      <c r="E114" s="640"/>
      <c r="F114" s="559" t="s">
        <v>1256</v>
      </c>
      <c r="G114" s="640">
        <v>1</v>
      </c>
      <c r="H114" s="560">
        <v>2795</v>
      </c>
      <c r="I114" s="537">
        <f t="shared" si="2"/>
        <v>3298.1</v>
      </c>
      <c r="J114" s="592">
        <f t="shared" si="3"/>
        <v>3298.1</v>
      </c>
    </row>
    <row r="115" spans="1:10" ht="47.25" customHeight="1">
      <c r="A115" s="638" t="s">
        <v>510</v>
      </c>
      <c r="B115" s="637" t="s">
        <v>1298</v>
      </c>
      <c r="C115" s="639" t="s">
        <v>1230</v>
      </c>
      <c r="D115" s="801"/>
      <c r="E115" s="640"/>
      <c r="F115" s="559" t="s">
        <v>1255</v>
      </c>
      <c r="G115" s="640">
        <v>1</v>
      </c>
      <c r="H115" s="560">
        <v>3300</v>
      </c>
      <c r="I115" s="537">
        <f t="shared" si="2"/>
        <v>3894</v>
      </c>
      <c r="J115" s="592">
        <f t="shared" si="3"/>
        <v>3894</v>
      </c>
    </row>
    <row r="116" spans="1:10" ht="96" customHeight="1">
      <c r="A116" s="638" t="s">
        <v>511</v>
      </c>
      <c r="B116" s="792" t="s">
        <v>1297</v>
      </c>
      <c r="C116" s="637" t="s">
        <v>999</v>
      </c>
      <c r="D116" s="792" t="s">
        <v>1349</v>
      </c>
      <c r="E116" s="533"/>
      <c r="F116" s="559" t="s">
        <v>1381</v>
      </c>
      <c r="G116" s="640">
        <v>2370</v>
      </c>
      <c r="H116" s="581">
        <v>9650</v>
      </c>
      <c r="I116" s="537">
        <f t="shared" si="2"/>
        <v>11387</v>
      </c>
      <c r="J116" s="592">
        <f t="shared" si="3"/>
        <v>26987190</v>
      </c>
    </row>
    <row r="117" spans="1:10" ht="92.25" customHeight="1">
      <c r="A117" s="638" t="s">
        <v>512</v>
      </c>
      <c r="B117" s="792"/>
      <c r="C117" s="637" t="s">
        <v>999</v>
      </c>
      <c r="D117" s="792"/>
      <c r="E117" s="533"/>
      <c r="F117" s="559" t="s">
        <v>1382</v>
      </c>
      <c r="G117" s="640">
        <v>237</v>
      </c>
      <c r="H117" s="581"/>
      <c r="I117" s="537">
        <f t="shared" si="2"/>
        <v>0</v>
      </c>
      <c r="J117" s="592">
        <f t="shared" si="3"/>
        <v>0</v>
      </c>
    </row>
    <row r="118" spans="1:10" ht="92.25" customHeight="1">
      <c r="A118" s="638" t="s">
        <v>513</v>
      </c>
      <c r="B118" s="792"/>
      <c r="C118" s="637" t="s">
        <v>999</v>
      </c>
      <c r="D118" s="792"/>
      <c r="E118" s="533"/>
      <c r="F118" s="559" t="s">
        <v>1383</v>
      </c>
      <c r="G118" s="640">
        <v>721</v>
      </c>
      <c r="H118" s="581">
        <v>5400</v>
      </c>
      <c r="I118" s="537">
        <f t="shared" si="2"/>
        <v>6372</v>
      </c>
      <c r="J118" s="592">
        <f t="shared" si="3"/>
        <v>4594212</v>
      </c>
    </row>
    <row r="119" spans="1:10" ht="72">
      <c r="A119" s="638" t="s">
        <v>514</v>
      </c>
      <c r="B119" s="637" t="s">
        <v>1304</v>
      </c>
      <c r="C119" s="637" t="s">
        <v>999</v>
      </c>
      <c r="D119" s="637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92">
        <f t="shared" si="3"/>
        <v>22486198</v>
      </c>
    </row>
    <row r="120" spans="1:10" ht="37.5" customHeight="1">
      <c r="A120" s="638" t="s">
        <v>515</v>
      </c>
      <c r="B120" s="637" t="s">
        <v>1127</v>
      </c>
      <c r="C120" s="637" t="s">
        <v>1505</v>
      </c>
      <c r="D120" s="79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92">
        <f t="shared" si="3"/>
        <v>1062</v>
      </c>
    </row>
    <row r="121" spans="1:10" ht="37.5" customHeight="1">
      <c r="A121" s="638" t="s">
        <v>516</v>
      </c>
      <c r="B121" s="637" t="s">
        <v>1127</v>
      </c>
      <c r="C121" s="637" t="s">
        <v>1505</v>
      </c>
      <c r="D121" s="792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92">
        <f t="shared" si="3"/>
        <v>778.8</v>
      </c>
    </row>
    <row r="122" spans="1:10" ht="37.5" customHeight="1">
      <c r="A122" s="638" t="s">
        <v>517</v>
      </c>
      <c r="B122" s="637" t="s">
        <v>1127</v>
      </c>
      <c r="C122" s="637" t="s">
        <v>1505</v>
      </c>
      <c r="D122" s="792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92">
        <f t="shared" si="3"/>
        <v>437.68560000000002</v>
      </c>
    </row>
    <row r="123" spans="1:10" ht="37.5" customHeight="1">
      <c r="A123" s="638" t="s">
        <v>518</v>
      </c>
      <c r="B123" s="637" t="s">
        <v>1127</v>
      </c>
      <c r="C123" s="637" t="s">
        <v>1505</v>
      </c>
      <c r="D123" s="792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92">
        <f t="shared" si="3"/>
        <v>299.95599999999996</v>
      </c>
    </row>
    <row r="124" spans="1:10" ht="37.5" customHeight="1">
      <c r="A124" s="638" t="s">
        <v>519</v>
      </c>
      <c r="B124" s="637" t="s">
        <v>1127</v>
      </c>
      <c r="C124" s="637" t="s">
        <v>1505</v>
      </c>
      <c r="D124" s="792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92">
        <f t="shared" si="3"/>
        <v>123.85279999999999</v>
      </c>
    </row>
    <row r="125" spans="1:10" ht="37.5" customHeight="1">
      <c r="A125" s="638" t="s">
        <v>520</v>
      </c>
      <c r="B125" s="637" t="s">
        <v>1127</v>
      </c>
      <c r="C125" s="637" t="s">
        <v>1505</v>
      </c>
      <c r="D125" s="792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92">
        <f t="shared" si="3"/>
        <v>944</v>
      </c>
    </row>
    <row r="126" spans="1:10" ht="37.5" customHeight="1">
      <c r="A126" s="638" t="s">
        <v>521</v>
      </c>
      <c r="B126" s="637" t="s">
        <v>1127</v>
      </c>
      <c r="C126" s="637" t="s">
        <v>1505</v>
      </c>
      <c r="D126" s="792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92">
        <f t="shared" si="3"/>
        <v>1497.9392</v>
      </c>
    </row>
    <row r="127" spans="1:10" ht="37.5" customHeight="1">
      <c r="A127" s="638" t="s">
        <v>522</v>
      </c>
      <c r="B127" s="637" t="s">
        <v>1127</v>
      </c>
      <c r="C127" s="637" t="s">
        <v>1505</v>
      </c>
      <c r="D127" s="792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92">
        <f t="shared" si="3"/>
        <v>1536.0060000000001</v>
      </c>
    </row>
    <row r="128" spans="1:10" ht="37.5" customHeight="1">
      <c r="A128" s="638" t="s">
        <v>523</v>
      </c>
      <c r="B128" s="637" t="s">
        <v>1127</v>
      </c>
      <c r="C128" s="637" t="s">
        <v>1505</v>
      </c>
      <c r="D128" s="792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92">
        <f t="shared" si="3"/>
        <v>336.3</v>
      </c>
    </row>
    <row r="129" spans="1:10" ht="37.5" customHeight="1">
      <c r="A129" s="638" t="s">
        <v>524</v>
      </c>
      <c r="B129" s="637" t="s">
        <v>1127</v>
      </c>
      <c r="C129" s="637" t="s">
        <v>1505</v>
      </c>
      <c r="D129" s="792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92">
        <f t="shared" si="3"/>
        <v>307.76760000000002</v>
      </c>
    </row>
    <row r="130" spans="1:10" ht="37.5" customHeight="1">
      <c r="A130" s="638" t="s">
        <v>525</v>
      </c>
      <c r="B130" s="637" t="s">
        <v>1127</v>
      </c>
      <c r="C130" s="637" t="s">
        <v>1505</v>
      </c>
      <c r="D130" s="792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92">
        <f t="shared" si="3"/>
        <v>274.35000000000002</v>
      </c>
    </row>
    <row r="131" spans="1:10" ht="37.5" customHeight="1">
      <c r="A131" s="638" t="s">
        <v>526</v>
      </c>
      <c r="B131" s="637" t="s">
        <v>1127</v>
      </c>
      <c r="C131" s="637" t="s">
        <v>1505</v>
      </c>
      <c r="D131" s="792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92">
        <f t="shared" si="3"/>
        <v>767</v>
      </c>
    </row>
    <row r="132" spans="1:10" ht="37.5" customHeight="1">
      <c r="A132" s="638" t="s">
        <v>527</v>
      </c>
      <c r="B132" s="637" t="s">
        <v>1127</v>
      </c>
      <c r="C132" s="637" t="s">
        <v>1505</v>
      </c>
      <c r="D132" s="792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92">
        <f t="shared" si="3"/>
        <v>1109.2</v>
      </c>
    </row>
    <row r="133" spans="1:10" ht="37.5" customHeight="1">
      <c r="A133" s="638" t="s">
        <v>528</v>
      </c>
      <c r="B133" s="637" t="s">
        <v>1127</v>
      </c>
      <c r="C133" s="637" t="s">
        <v>1505</v>
      </c>
      <c r="D133" s="792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92">
        <f t="shared" si="3"/>
        <v>973.67699999999991</v>
      </c>
    </row>
    <row r="134" spans="1:10" ht="37.5" customHeight="1">
      <c r="A134" s="638" t="s">
        <v>529</v>
      </c>
      <c r="B134" s="637" t="s">
        <v>1127</v>
      </c>
      <c r="C134" s="637" t="s">
        <v>1505</v>
      </c>
      <c r="D134" s="792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92">
        <f t="shared" si="3"/>
        <v>637.20000000000005</v>
      </c>
    </row>
    <row r="135" spans="1:10" ht="37.5" customHeight="1">
      <c r="A135" s="638" t="s">
        <v>530</v>
      </c>
      <c r="B135" s="637" t="s">
        <v>1127</v>
      </c>
      <c r="C135" s="637" t="s">
        <v>1505</v>
      </c>
      <c r="D135" s="792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92">
        <f t="shared" si="3"/>
        <v>1112.8815999999999</v>
      </c>
    </row>
    <row r="136" spans="1:10" ht="16.5" customHeight="1">
      <c r="A136" s="638" t="s">
        <v>531</v>
      </c>
      <c r="B136" s="637" t="s">
        <v>1306</v>
      </c>
      <c r="C136" s="639" t="s">
        <v>1354</v>
      </c>
      <c r="D136" s="792" t="s">
        <v>1353</v>
      </c>
      <c r="E136" s="533"/>
      <c r="F136" s="559" t="s">
        <v>1389</v>
      </c>
      <c r="G136" s="640">
        <v>108</v>
      </c>
      <c r="H136" s="560">
        <v>260</v>
      </c>
      <c r="I136" s="537">
        <f t="shared" ref="I136:I201" si="4">H136*0.18+H136</f>
        <v>306.8</v>
      </c>
      <c r="J136" s="592">
        <f t="shared" ref="J136:J201" si="5">I136*G136</f>
        <v>33134.400000000001</v>
      </c>
    </row>
    <row r="137" spans="1:10">
      <c r="A137" s="638" t="s">
        <v>532</v>
      </c>
      <c r="B137" s="637" t="s">
        <v>1306</v>
      </c>
      <c r="C137" s="639" t="s">
        <v>1354</v>
      </c>
      <c r="D137" s="792"/>
      <c r="E137" s="533"/>
      <c r="F137" s="559" t="s">
        <v>1390</v>
      </c>
      <c r="G137" s="640">
        <v>8376</v>
      </c>
      <c r="H137" s="560">
        <v>260</v>
      </c>
      <c r="I137" s="537">
        <f t="shared" si="4"/>
        <v>306.8</v>
      </c>
      <c r="J137" s="592">
        <f t="shared" si="5"/>
        <v>2569756.8000000003</v>
      </c>
    </row>
    <row r="138" spans="1:10">
      <c r="A138" s="638" t="s">
        <v>533</v>
      </c>
      <c r="B138" s="637" t="s">
        <v>1306</v>
      </c>
      <c r="C138" s="639" t="s">
        <v>1354</v>
      </c>
      <c r="D138" s="792"/>
      <c r="E138" s="533"/>
      <c r="F138" s="559" t="s">
        <v>1391</v>
      </c>
      <c r="G138" s="640">
        <v>1176</v>
      </c>
      <c r="H138" s="560">
        <v>260</v>
      </c>
      <c r="I138" s="537">
        <f t="shared" si="4"/>
        <v>306.8</v>
      </c>
      <c r="J138" s="592">
        <f t="shared" si="5"/>
        <v>360796.8</v>
      </c>
    </row>
    <row r="139" spans="1:10">
      <c r="A139" s="638" t="s">
        <v>534</v>
      </c>
      <c r="B139" s="637" t="s">
        <v>1306</v>
      </c>
      <c r="C139" s="639" t="s">
        <v>1354</v>
      </c>
      <c r="D139" s="792"/>
      <c r="E139" s="533"/>
      <c r="F139" s="559" t="s">
        <v>1392</v>
      </c>
      <c r="G139" s="640">
        <v>2160</v>
      </c>
      <c r="H139" s="560">
        <v>260</v>
      </c>
      <c r="I139" s="537">
        <f t="shared" si="4"/>
        <v>306.8</v>
      </c>
      <c r="J139" s="592">
        <f t="shared" si="5"/>
        <v>662688</v>
      </c>
    </row>
    <row r="140" spans="1:10">
      <c r="A140" s="638" t="s">
        <v>535</v>
      </c>
      <c r="B140" s="637" t="s">
        <v>1306</v>
      </c>
      <c r="C140" s="639" t="s">
        <v>1354</v>
      </c>
      <c r="D140" s="792"/>
      <c r="E140" s="533"/>
      <c r="F140" s="559" t="s">
        <v>1393</v>
      </c>
      <c r="G140" s="640">
        <v>4464</v>
      </c>
      <c r="H140" s="560">
        <v>260</v>
      </c>
      <c r="I140" s="537">
        <f t="shared" si="4"/>
        <v>306.8</v>
      </c>
      <c r="J140" s="592">
        <f t="shared" si="5"/>
        <v>1369555.2</v>
      </c>
    </row>
    <row r="141" spans="1:10">
      <c r="A141" s="638" t="s">
        <v>536</v>
      </c>
      <c r="B141" s="637" t="s">
        <v>1306</v>
      </c>
      <c r="C141" s="639" t="s">
        <v>1354</v>
      </c>
      <c r="D141" s="792"/>
      <c r="E141" s="533"/>
      <c r="F141" s="559" t="s">
        <v>1394</v>
      </c>
      <c r="G141" s="640">
        <v>9120</v>
      </c>
      <c r="H141" s="560">
        <v>260</v>
      </c>
      <c r="I141" s="537">
        <f t="shared" si="4"/>
        <v>306.8</v>
      </c>
      <c r="J141" s="592">
        <f t="shared" si="5"/>
        <v>2798016</v>
      </c>
    </row>
    <row r="142" spans="1:10">
      <c r="A142" s="638" t="s">
        <v>537</v>
      </c>
      <c r="B142" s="637" t="s">
        <v>1306</v>
      </c>
      <c r="C142" s="639" t="s">
        <v>1354</v>
      </c>
      <c r="D142" s="792"/>
      <c r="E142" s="533"/>
      <c r="F142" s="559" t="s">
        <v>1395</v>
      </c>
      <c r="G142" s="640">
        <v>2400</v>
      </c>
      <c r="H142" s="560">
        <v>260</v>
      </c>
      <c r="I142" s="537">
        <f t="shared" si="4"/>
        <v>306.8</v>
      </c>
      <c r="J142" s="592">
        <f t="shared" si="5"/>
        <v>736320</v>
      </c>
    </row>
    <row r="143" spans="1:10">
      <c r="A143" s="638" t="s">
        <v>538</v>
      </c>
      <c r="B143" s="637" t="s">
        <v>1306</v>
      </c>
      <c r="C143" s="639" t="s">
        <v>1354</v>
      </c>
      <c r="D143" s="792"/>
      <c r="E143" s="533"/>
      <c r="F143" s="559" t="s">
        <v>1396</v>
      </c>
      <c r="G143" s="640">
        <v>20160</v>
      </c>
      <c r="H143" s="560">
        <v>260</v>
      </c>
      <c r="I143" s="537">
        <f t="shared" si="4"/>
        <v>306.8</v>
      </c>
      <c r="J143" s="592">
        <f t="shared" si="5"/>
        <v>6185088</v>
      </c>
    </row>
    <row r="144" spans="1:10">
      <c r="A144" s="638" t="s">
        <v>539</v>
      </c>
      <c r="B144" s="637" t="s">
        <v>1306</v>
      </c>
      <c r="C144" s="639" t="s">
        <v>1354</v>
      </c>
      <c r="D144" s="792"/>
      <c r="E144" s="533"/>
      <c r="F144" s="559" t="s">
        <v>1397</v>
      </c>
      <c r="G144" s="640">
        <v>16920</v>
      </c>
      <c r="H144" s="560">
        <v>260</v>
      </c>
      <c r="I144" s="537">
        <f t="shared" si="4"/>
        <v>306.8</v>
      </c>
      <c r="J144" s="592">
        <f t="shared" si="5"/>
        <v>5191056</v>
      </c>
    </row>
    <row r="145" spans="1:10">
      <c r="A145" s="638" t="s">
        <v>540</v>
      </c>
      <c r="B145" s="637" t="s">
        <v>1306</v>
      </c>
      <c r="C145" s="639" t="s">
        <v>1354</v>
      </c>
      <c r="D145" s="792"/>
      <c r="E145" s="533"/>
      <c r="F145" s="559" t="s">
        <v>1398</v>
      </c>
      <c r="G145" s="640">
        <v>1200</v>
      </c>
      <c r="H145" s="560">
        <v>260</v>
      </c>
      <c r="I145" s="537">
        <f t="shared" si="4"/>
        <v>306.8</v>
      </c>
      <c r="J145" s="592">
        <f t="shared" si="5"/>
        <v>368160</v>
      </c>
    </row>
    <row r="146" spans="1:10">
      <c r="A146" s="638" t="s">
        <v>541</v>
      </c>
      <c r="B146" s="637" t="s">
        <v>1306</v>
      </c>
      <c r="C146" s="639" t="s">
        <v>1354</v>
      </c>
      <c r="D146" s="792"/>
      <c r="E146" s="533"/>
      <c r="F146" s="559" t="s">
        <v>1399</v>
      </c>
      <c r="G146" s="640">
        <v>1776</v>
      </c>
      <c r="H146" s="560">
        <v>260</v>
      </c>
      <c r="I146" s="537">
        <f t="shared" si="4"/>
        <v>306.8</v>
      </c>
      <c r="J146" s="592">
        <f t="shared" si="5"/>
        <v>544876.80000000005</v>
      </c>
    </row>
    <row r="147" spans="1:10">
      <c r="A147" s="638" t="s">
        <v>542</v>
      </c>
      <c r="B147" s="637" t="s">
        <v>1306</v>
      </c>
      <c r="C147" s="639" t="s">
        <v>1354</v>
      </c>
      <c r="D147" s="792"/>
      <c r="E147" s="533"/>
      <c r="F147" s="559" t="s">
        <v>1400</v>
      </c>
      <c r="G147" s="640">
        <v>6024</v>
      </c>
      <c r="H147" s="560">
        <v>260</v>
      </c>
      <c r="I147" s="537">
        <f t="shared" si="4"/>
        <v>306.8</v>
      </c>
      <c r="J147" s="592">
        <f t="shared" si="5"/>
        <v>1848163.2</v>
      </c>
    </row>
    <row r="148" spans="1:10">
      <c r="A148" s="638" t="s">
        <v>543</v>
      </c>
      <c r="B148" s="637" t="s">
        <v>1306</v>
      </c>
      <c r="C148" s="639" t="s">
        <v>1354</v>
      </c>
      <c r="D148" s="792"/>
      <c r="E148" s="533"/>
      <c r="F148" s="559" t="s">
        <v>1401</v>
      </c>
      <c r="G148" s="640">
        <v>3072</v>
      </c>
      <c r="H148" s="560">
        <v>260</v>
      </c>
      <c r="I148" s="537">
        <f t="shared" si="4"/>
        <v>306.8</v>
      </c>
      <c r="J148" s="592">
        <f t="shared" si="5"/>
        <v>942489.60000000009</v>
      </c>
    </row>
    <row r="149" spans="1:10" ht="70.5" customHeight="1">
      <c r="A149" s="638" t="s">
        <v>544</v>
      </c>
      <c r="B149" s="637" t="s">
        <v>1236</v>
      </c>
      <c r="C149" s="639" t="s">
        <v>1235</v>
      </c>
      <c r="D149" s="639"/>
      <c r="E149" s="640"/>
      <c r="F149" s="559" t="s">
        <v>258</v>
      </c>
      <c r="G149" s="640">
        <v>124</v>
      </c>
      <c r="H149" s="560">
        <v>4000</v>
      </c>
      <c r="I149" s="537">
        <f t="shared" si="4"/>
        <v>4720</v>
      </c>
      <c r="J149" s="592">
        <f t="shared" si="5"/>
        <v>585280</v>
      </c>
    </row>
    <row r="150" spans="1:10" ht="70.5" customHeight="1">
      <c r="A150" s="638" t="s">
        <v>545</v>
      </c>
      <c r="B150" s="637" t="s">
        <v>1312</v>
      </c>
      <c r="C150" s="639" t="s">
        <v>1311</v>
      </c>
      <c r="D150" s="796" t="s">
        <v>1352</v>
      </c>
      <c r="E150" s="640"/>
      <c r="F150" s="559" t="s">
        <v>307</v>
      </c>
      <c r="G150" s="640">
        <v>1</v>
      </c>
      <c r="H150" s="560">
        <v>4405</v>
      </c>
      <c r="I150" s="537">
        <f t="shared" si="4"/>
        <v>5197.8999999999996</v>
      </c>
      <c r="J150" s="592">
        <f t="shared" si="5"/>
        <v>5197.8999999999996</v>
      </c>
    </row>
    <row r="151" spans="1:10" ht="70.5" customHeight="1">
      <c r="A151" s="638" t="s">
        <v>546</v>
      </c>
      <c r="B151" s="637" t="s">
        <v>1312</v>
      </c>
      <c r="C151" s="639" t="s">
        <v>1311</v>
      </c>
      <c r="D151" s="796"/>
      <c r="E151" s="640"/>
      <c r="F151" s="559" t="s">
        <v>308</v>
      </c>
      <c r="G151" s="640">
        <v>2</v>
      </c>
      <c r="H151" s="560">
        <v>58480</v>
      </c>
      <c r="I151" s="537">
        <f t="shared" si="4"/>
        <v>69006.399999999994</v>
      </c>
      <c r="J151" s="592">
        <f t="shared" si="5"/>
        <v>138012.79999999999</v>
      </c>
    </row>
    <row r="152" spans="1:10" ht="70.5" customHeight="1">
      <c r="A152" s="638" t="s">
        <v>547</v>
      </c>
      <c r="B152" s="637" t="s">
        <v>1312</v>
      </c>
      <c r="C152" s="639" t="s">
        <v>1311</v>
      </c>
      <c r="D152" s="796"/>
      <c r="E152" s="640"/>
      <c r="F152" s="559" t="s">
        <v>309</v>
      </c>
      <c r="G152" s="640">
        <v>2</v>
      </c>
      <c r="H152" s="560">
        <v>1815</v>
      </c>
      <c r="I152" s="537">
        <f t="shared" si="4"/>
        <v>2141.6999999999998</v>
      </c>
      <c r="J152" s="592">
        <f t="shared" si="5"/>
        <v>4283.3999999999996</v>
      </c>
    </row>
    <row r="153" spans="1:10" ht="70.5" customHeight="1">
      <c r="A153" s="638" t="s">
        <v>548</v>
      </c>
      <c r="B153" s="637" t="s">
        <v>1312</v>
      </c>
      <c r="C153" s="639" t="s">
        <v>1311</v>
      </c>
      <c r="D153" s="796"/>
      <c r="E153" s="640"/>
      <c r="F153" s="559" t="s">
        <v>311</v>
      </c>
      <c r="G153" s="640">
        <v>1</v>
      </c>
      <c r="H153" s="560">
        <v>236490</v>
      </c>
      <c r="I153" s="537">
        <f t="shared" si="4"/>
        <v>279058.2</v>
      </c>
      <c r="J153" s="592">
        <f t="shared" si="5"/>
        <v>279058.2</v>
      </c>
    </row>
    <row r="154" spans="1:10" ht="70.5" customHeight="1">
      <c r="A154" s="638" t="s">
        <v>549</v>
      </c>
      <c r="B154" s="637" t="s">
        <v>1312</v>
      </c>
      <c r="C154" s="639" t="s">
        <v>1311</v>
      </c>
      <c r="D154" s="796"/>
      <c r="E154" s="640"/>
      <c r="F154" s="559" t="s">
        <v>313</v>
      </c>
      <c r="G154" s="640">
        <v>100</v>
      </c>
      <c r="H154" s="560">
        <v>160</v>
      </c>
      <c r="I154" s="537">
        <f t="shared" si="4"/>
        <v>188.8</v>
      </c>
      <c r="J154" s="592">
        <f t="shared" si="5"/>
        <v>18880</v>
      </c>
    </row>
    <row r="155" spans="1:10" ht="70.5" customHeight="1">
      <c r="A155" s="638" t="s">
        <v>550</v>
      </c>
      <c r="B155" s="792" t="s">
        <v>1243</v>
      </c>
      <c r="C155" s="792" t="s">
        <v>1332</v>
      </c>
      <c r="D155" s="792" t="s">
        <v>1333</v>
      </c>
      <c r="E155" s="533" t="s">
        <v>412</v>
      </c>
      <c r="F155" s="559" t="s">
        <v>816</v>
      </c>
      <c r="G155" s="640">
        <v>1</v>
      </c>
      <c r="H155" s="560">
        <v>5084.75</v>
      </c>
      <c r="I155" s="537">
        <f t="shared" si="4"/>
        <v>6000.0050000000001</v>
      </c>
      <c r="J155" s="592">
        <f t="shared" si="5"/>
        <v>6000.0050000000001</v>
      </c>
    </row>
    <row r="156" spans="1:10" ht="70.5" customHeight="1">
      <c r="A156" s="638" t="s">
        <v>551</v>
      </c>
      <c r="B156" s="792"/>
      <c r="C156" s="792"/>
      <c r="D156" s="792"/>
      <c r="E156" s="533" t="s">
        <v>552</v>
      </c>
      <c r="F156" s="559" t="s">
        <v>1459</v>
      </c>
      <c r="G156" s="640">
        <v>150</v>
      </c>
      <c r="H156" s="560">
        <v>279.66000000000003</v>
      </c>
      <c r="I156" s="537">
        <f t="shared" si="4"/>
        <v>329.99880000000002</v>
      </c>
      <c r="J156" s="592">
        <f t="shared" si="5"/>
        <v>49499.82</v>
      </c>
    </row>
    <row r="157" spans="1:10" ht="70.5" customHeight="1">
      <c r="A157" s="638" t="s">
        <v>552</v>
      </c>
      <c r="B157" s="637" t="s">
        <v>1359</v>
      </c>
      <c r="C157" s="639"/>
      <c r="D157" s="792" t="s">
        <v>1352</v>
      </c>
      <c r="E157" s="533"/>
      <c r="F157" s="559" t="s">
        <v>1002</v>
      </c>
      <c r="G157" s="640">
        <v>20</v>
      </c>
      <c r="H157" s="560">
        <v>16500</v>
      </c>
      <c r="I157" s="537">
        <f t="shared" si="4"/>
        <v>19470</v>
      </c>
      <c r="J157" s="592">
        <f t="shared" si="5"/>
        <v>389400</v>
      </c>
    </row>
    <row r="158" spans="1:10" ht="36">
      <c r="A158" s="638" t="s">
        <v>553</v>
      </c>
      <c r="B158" s="637" t="s">
        <v>1359</v>
      </c>
      <c r="C158" s="639"/>
      <c r="D158" s="792"/>
      <c r="E158" s="533"/>
      <c r="F158" s="559" t="s">
        <v>1003</v>
      </c>
      <c r="G158" s="640">
        <v>20</v>
      </c>
      <c r="H158" s="560">
        <v>12000</v>
      </c>
      <c r="I158" s="537">
        <f t="shared" si="4"/>
        <v>14160</v>
      </c>
      <c r="J158" s="592">
        <f t="shared" si="5"/>
        <v>283200</v>
      </c>
    </row>
    <row r="159" spans="1:10" ht="36">
      <c r="A159" s="638" t="s">
        <v>554</v>
      </c>
      <c r="B159" s="637" t="s">
        <v>1359</v>
      </c>
      <c r="C159" s="639"/>
      <c r="D159" s="792"/>
      <c r="E159" s="533"/>
      <c r="F159" s="559" t="s">
        <v>1004</v>
      </c>
      <c r="G159" s="640">
        <v>1910</v>
      </c>
      <c r="H159" s="560">
        <v>350</v>
      </c>
      <c r="I159" s="537">
        <f t="shared" si="4"/>
        <v>413</v>
      </c>
      <c r="J159" s="592">
        <f t="shared" si="5"/>
        <v>788830</v>
      </c>
    </row>
    <row r="160" spans="1:10" ht="36">
      <c r="A160" s="638" t="s">
        <v>555</v>
      </c>
      <c r="B160" s="637" t="s">
        <v>1359</v>
      </c>
      <c r="C160" s="639"/>
      <c r="D160" s="792"/>
      <c r="E160" s="533"/>
      <c r="F160" s="559" t="s">
        <v>1005</v>
      </c>
      <c r="G160" s="640">
        <v>762</v>
      </c>
      <c r="H160" s="560">
        <v>11600</v>
      </c>
      <c r="I160" s="537">
        <f t="shared" si="4"/>
        <v>13688</v>
      </c>
      <c r="J160" s="592">
        <f t="shared" si="5"/>
        <v>10430256</v>
      </c>
    </row>
    <row r="161" spans="1:10" ht="36">
      <c r="A161" s="638" t="s">
        <v>556</v>
      </c>
      <c r="B161" s="637" t="s">
        <v>1359</v>
      </c>
      <c r="C161" s="639"/>
      <c r="D161" s="792"/>
      <c r="E161" s="533"/>
      <c r="F161" s="559" t="s">
        <v>1006</v>
      </c>
      <c r="G161" s="640">
        <v>26</v>
      </c>
      <c r="H161" s="560">
        <v>16800</v>
      </c>
      <c r="I161" s="537">
        <f t="shared" si="4"/>
        <v>19824</v>
      </c>
      <c r="J161" s="592">
        <f t="shared" si="5"/>
        <v>515424</v>
      </c>
    </row>
    <row r="162" spans="1:10" ht="16.5" customHeight="1">
      <c r="A162" s="638" t="s">
        <v>557</v>
      </c>
      <c r="B162" s="637" t="s">
        <v>1360</v>
      </c>
      <c r="C162" s="639" t="s">
        <v>1361</v>
      </c>
      <c r="D162" s="792" t="s">
        <v>1353</v>
      </c>
      <c r="E162" s="533"/>
      <c r="F162" s="559" t="s">
        <v>1244</v>
      </c>
      <c r="G162" s="640">
        <v>270</v>
      </c>
      <c r="H162" s="560">
        <v>200</v>
      </c>
      <c r="I162" s="537">
        <f t="shared" si="4"/>
        <v>236</v>
      </c>
      <c r="J162" s="592">
        <f t="shared" si="5"/>
        <v>63720</v>
      </c>
    </row>
    <row r="163" spans="1:10">
      <c r="A163" s="638" t="s">
        <v>558</v>
      </c>
      <c r="B163" s="637" t="s">
        <v>1360</v>
      </c>
      <c r="C163" s="639" t="s">
        <v>1361</v>
      </c>
      <c r="D163" s="792"/>
      <c r="E163" s="533"/>
      <c r="F163" s="559" t="s">
        <v>1245</v>
      </c>
      <c r="G163" s="640">
        <v>470</v>
      </c>
      <c r="H163" s="560">
        <v>200</v>
      </c>
      <c r="I163" s="537">
        <f t="shared" si="4"/>
        <v>236</v>
      </c>
      <c r="J163" s="592">
        <f t="shared" si="5"/>
        <v>110920</v>
      </c>
    </row>
    <row r="164" spans="1:10">
      <c r="A164" s="638" t="s">
        <v>559</v>
      </c>
      <c r="B164" s="637" t="s">
        <v>1360</v>
      </c>
      <c r="C164" s="639" t="s">
        <v>1361</v>
      </c>
      <c r="D164" s="792"/>
      <c r="E164" s="533"/>
      <c r="F164" s="559" t="s">
        <v>1246</v>
      </c>
      <c r="G164" s="640">
        <v>28</v>
      </c>
      <c r="H164" s="560">
        <v>200</v>
      </c>
      <c r="I164" s="537">
        <f t="shared" si="4"/>
        <v>236</v>
      </c>
      <c r="J164" s="592">
        <f t="shared" si="5"/>
        <v>6608</v>
      </c>
    </row>
    <row r="165" spans="1:10">
      <c r="A165" s="638" t="s">
        <v>560</v>
      </c>
      <c r="B165" s="637" t="s">
        <v>1360</v>
      </c>
      <c r="C165" s="639" t="s">
        <v>1361</v>
      </c>
      <c r="D165" s="792"/>
      <c r="E165" s="533"/>
      <c r="F165" s="559" t="s">
        <v>1247</v>
      </c>
      <c r="G165" s="640">
        <v>20</v>
      </c>
      <c r="H165" s="560">
        <v>200</v>
      </c>
      <c r="I165" s="537">
        <f t="shared" si="4"/>
        <v>236</v>
      </c>
      <c r="J165" s="592">
        <f t="shared" si="5"/>
        <v>4720</v>
      </c>
    </row>
    <row r="166" spans="1:10">
      <c r="A166" s="638" t="s">
        <v>561</v>
      </c>
      <c r="B166" s="637" t="s">
        <v>1360</v>
      </c>
      <c r="C166" s="639" t="s">
        <v>1361</v>
      </c>
      <c r="D166" s="792"/>
      <c r="E166" s="533"/>
      <c r="F166" s="559" t="s">
        <v>1248</v>
      </c>
      <c r="G166" s="640">
        <v>4500</v>
      </c>
      <c r="H166" s="560">
        <v>70</v>
      </c>
      <c r="I166" s="537">
        <f t="shared" si="4"/>
        <v>82.6</v>
      </c>
      <c r="J166" s="592">
        <f t="shared" si="5"/>
        <v>371700</v>
      </c>
    </row>
    <row r="167" spans="1:10">
      <c r="A167" s="638" t="s">
        <v>562</v>
      </c>
      <c r="B167" s="637" t="s">
        <v>1360</v>
      </c>
      <c r="C167" s="639" t="s">
        <v>1361</v>
      </c>
      <c r="D167" s="792"/>
      <c r="E167" s="533"/>
      <c r="F167" s="559" t="s">
        <v>1249</v>
      </c>
      <c r="G167" s="640">
        <v>4050</v>
      </c>
      <c r="H167" s="560">
        <v>70</v>
      </c>
      <c r="I167" s="537">
        <f t="shared" si="4"/>
        <v>82.6</v>
      </c>
      <c r="J167" s="592">
        <f t="shared" si="5"/>
        <v>334530</v>
      </c>
    </row>
    <row r="168" spans="1:10">
      <c r="A168" s="638" t="s">
        <v>563</v>
      </c>
      <c r="B168" s="637" t="s">
        <v>1360</v>
      </c>
      <c r="C168" s="639" t="s">
        <v>1361</v>
      </c>
      <c r="D168" s="792"/>
      <c r="E168" s="533"/>
      <c r="F168" s="559" t="s">
        <v>1250</v>
      </c>
      <c r="G168" s="640">
        <v>11700</v>
      </c>
      <c r="H168" s="560">
        <v>70</v>
      </c>
      <c r="I168" s="537">
        <f t="shared" si="4"/>
        <v>82.6</v>
      </c>
      <c r="J168" s="592">
        <f t="shared" si="5"/>
        <v>966419.99999999988</v>
      </c>
    </row>
    <row r="169" spans="1:10">
      <c r="A169" s="638" t="s">
        <v>564</v>
      </c>
      <c r="B169" s="637" t="s">
        <v>1360</v>
      </c>
      <c r="C169" s="639" t="s">
        <v>1361</v>
      </c>
      <c r="D169" s="792"/>
      <c r="E169" s="533"/>
      <c r="F169" s="559" t="s">
        <v>1251</v>
      </c>
      <c r="G169" s="640">
        <v>13950</v>
      </c>
      <c r="H169" s="560">
        <v>70</v>
      </c>
      <c r="I169" s="537">
        <f t="shared" si="4"/>
        <v>82.6</v>
      </c>
      <c r="J169" s="592">
        <f t="shared" si="5"/>
        <v>1152270</v>
      </c>
    </row>
    <row r="170" spans="1:10">
      <c r="A170" s="638" t="s">
        <v>565</v>
      </c>
      <c r="B170" s="637" t="s">
        <v>1360</v>
      </c>
      <c r="C170" s="639" t="s">
        <v>1361</v>
      </c>
      <c r="D170" s="792"/>
      <c r="E170" s="533"/>
      <c r="F170" s="559" t="s">
        <v>1252</v>
      </c>
      <c r="G170" s="640">
        <v>6912</v>
      </c>
      <c r="H170" s="560">
        <v>70</v>
      </c>
      <c r="I170" s="537">
        <f t="shared" si="4"/>
        <v>82.6</v>
      </c>
      <c r="J170" s="592">
        <f t="shared" si="5"/>
        <v>570931.19999999995</v>
      </c>
    </row>
    <row r="171" spans="1:10">
      <c r="A171" s="638" t="s">
        <v>566</v>
      </c>
      <c r="B171" s="637" t="s">
        <v>1360</v>
      </c>
      <c r="C171" s="639" t="s">
        <v>1361</v>
      </c>
      <c r="D171" s="792"/>
      <c r="E171" s="533"/>
      <c r="F171" s="559" t="s">
        <v>1254</v>
      </c>
      <c r="G171" s="640">
        <v>9450</v>
      </c>
      <c r="H171" s="560">
        <v>70</v>
      </c>
      <c r="I171" s="537">
        <f t="shared" si="4"/>
        <v>82.6</v>
      </c>
      <c r="J171" s="592">
        <f t="shared" si="5"/>
        <v>780570</v>
      </c>
    </row>
    <row r="172" spans="1:10">
      <c r="A172" s="638" t="s">
        <v>567</v>
      </c>
      <c r="B172" s="637" t="s">
        <v>1360</v>
      </c>
      <c r="C172" s="639" t="s">
        <v>1361</v>
      </c>
      <c r="D172" s="792"/>
      <c r="E172" s="533"/>
      <c r="F172" s="559" t="s">
        <v>1253</v>
      </c>
      <c r="G172" s="640">
        <v>3600</v>
      </c>
      <c r="H172" s="560">
        <v>70</v>
      </c>
      <c r="I172" s="537">
        <f t="shared" si="4"/>
        <v>82.6</v>
      </c>
      <c r="J172" s="592">
        <f t="shared" si="5"/>
        <v>297360</v>
      </c>
    </row>
    <row r="173" spans="1:10">
      <c r="A173" s="638" t="s">
        <v>568</v>
      </c>
      <c r="B173" s="637"/>
      <c r="C173" s="639" t="s">
        <v>1308</v>
      </c>
      <c r="D173" s="639"/>
      <c r="E173" s="640"/>
      <c r="F173" s="559" t="s">
        <v>891</v>
      </c>
      <c r="G173" s="640">
        <v>355</v>
      </c>
      <c r="H173" s="560">
        <v>300</v>
      </c>
      <c r="I173" s="537">
        <f t="shared" si="4"/>
        <v>354</v>
      </c>
      <c r="J173" s="592">
        <f t="shared" si="5"/>
        <v>125670</v>
      </c>
    </row>
    <row r="174" spans="1:10">
      <c r="A174" s="638" t="s">
        <v>569</v>
      </c>
      <c r="B174" s="637"/>
      <c r="C174" s="639" t="s">
        <v>1310</v>
      </c>
      <c r="D174" s="639"/>
      <c r="E174" s="640"/>
      <c r="F174" s="559" t="s">
        <v>728</v>
      </c>
      <c r="G174" s="640">
        <v>2</v>
      </c>
      <c r="H174" s="560">
        <v>3650</v>
      </c>
      <c r="I174" s="537">
        <f t="shared" si="4"/>
        <v>4307</v>
      </c>
      <c r="J174" s="592">
        <f t="shared" si="5"/>
        <v>8614</v>
      </c>
    </row>
    <row r="175" spans="1:10">
      <c r="A175" s="638" t="s">
        <v>570</v>
      </c>
      <c r="B175" s="637"/>
      <c r="C175" s="639" t="s">
        <v>1237</v>
      </c>
      <c r="D175" s="639"/>
      <c r="E175" s="640"/>
      <c r="F175" s="559" t="s">
        <v>893</v>
      </c>
      <c r="G175" s="640">
        <v>37</v>
      </c>
      <c r="H175" s="560">
        <v>4000</v>
      </c>
      <c r="I175" s="537">
        <f t="shared" si="4"/>
        <v>4720</v>
      </c>
      <c r="J175" s="592">
        <f t="shared" si="5"/>
        <v>174640</v>
      </c>
    </row>
    <row r="176" spans="1:10">
      <c r="A176" s="638" t="s">
        <v>571</v>
      </c>
      <c r="B176" s="637"/>
      <c r="C176" s="639" t="s">
        <v>1238</v>
      </c>
      <c r="D176" s="639"/>
      <c r="E176" s="640"/>
      <c r="F176" s="559" t="s">
        <v>892</v>
      </c>
      <c r="G176" s="640">
        <v>60</v>
      </c>
      <c r="H176" s="560">
        <v>1200</v>
      </c>
      <c r="I176" s="537">
        <f t="shared" si="4"/>
        <v>1416</v>
      </c>
      <c r="J176" s="592">
        <f t="shared" si="5"/>
        <v>84960</v>
      </c>
    </row>
    <row r="177" spans="1:10">
      <c r="A177" s="638" t="s">
        <v>572</v>
      </c>
      <c r="B177" s="637"/>
      <c r="C177" s="639"/>
      <c r="D177" s="639"/>
      <c r="E177" s="640"/>
      <c r="F177" s="559" t="s">
        <v>899</v>
      </c>
      <c r="G177" s="640">
        <v>14</v>
      </c>
      <c r="H177" s="560">
        <v>8100</v>
      </c>
      <c r="I177" s="537">
        <f t="shared" si="4"/>
        <v>9558</v>
      </c>
      <c r="J177" s="592">
        <f t="shared" si="5"/>
        <v>133812</v>
      </c>
    </row>
    <row r="178" spans="1:10">
      <c r="A178" s="638" t="s">
        <v>573</v>
      </c>
      <c r="B178" s="637"/>
      <c r="C178" s="639"/>
      <c r="D178" s="639"/>
      <c r="E178" s="640"/>
      <c r="F178" s="559" t="s">
        <v>900</v>
      </c>
      <c r="G178" s="640">
        <v>7</v>
      </c>
      <c r="H178" s="560">
        <v>4145</v>
      </c>
      <c r="I178" s="537">
        <f t="shared" si="4"/>
        <v>4891.1000000000004</v>
      </c>
      <c r="J178" s="592">
        <f t="shared" si="5"/>
        <v>34237.700000000004</v>
      </c>
    </row>
    <row r="179" spans="1:10">
      <c r="A179" s="638" t="s">
        <v>574</v>
      </c>
      <c r="B179" s="637"/>
      <c r="C179" s="639"/>
      <c r="D179" s="639"/>
      <c r="E179" s="640"/>
      <c r="F179" s="559" t="s">
        <v>902</v>
      </c>
      <c r="G179" s="640">
        <v>16</v>
      </c>
      <c r="H179" s="560">
        <v>14300</v>
      </c>
      <c r="I179" s="537">
        <f t="shared" si="4"/>
        <v>16874</v>
      </c>
      <c r="J179" s="592">
        <f t="shared" si="5"/>
        <v>269984</v>
      </c>
    </row>
    <row r="180" spans="1:10">
      <c r="A180" s="638" t="s">
        <v>575</v>
      </c>
      <c r="B180" s="637"/>
      <c r="C180" s="639" t="s">
        <v>1496</v>
      </c>
      <c r="D180" s="639"/>
      <c r="E180" s="640"/>
      <c r="F180" s="559" t="s">
        <v>1497</v>
      </c>
      <c r="G180" s="640">
        <v>2</v>
      </c>
      <c r="H180" s="560"/>
      <c r="I180" s="537">
        <v>5664</v>
      </c>
      <c r="J180" s="592"/>
    </row>
    <row r="181" spans="1:10">
      <c r="A181" s="638" t="s">
        <v>576</v>
      </c>
      <c r="B181" s="637"/>
      <c r="C181" s="639" t="s">
        <v>1494</v>
      </c>
      <c r="D181" s="639"/>
      <c r="E181" s="640"/>
      <c r="F181" s="559" t="s">
        <v>1495</v>
      </c>
      <c r="G181" s="640">
        <v>1</v>
      </c>
      <c r="H181" s="560"/>
      <c r="I181" s="537">
        <v>5664</v>
      </c>
      <c r="J181" s="592"/>
    </row>
    <row r="182" spans="1:10">
      <c r="A182" s="638" t="s">
        <v>577</v>
      </c>
      <c r="B182" s="637"/>
      <c r="C182" s="639" t="s">
        <v>1493</v>
      </c>
      <c r="D182" s="639"/>
      <c r="E182" s="640"/>
      <c r="F182" s="559" t="s">
        <v>903</v>
      </c>
      <c r="G182" s="640">
        <v>3</v>
      </c>
      <c r="H182" s="560">
        <v>4800</v>
      </c>
      <c r="I182" s="537">
        <f t="shared" si="4"/>
        <v>5664</v>
      </c>
      <c r="J182" s="592">
        <f t="shared" si="5"/>
        <v>16992</v>
      </c>
    </row>
    <row r="183" spans="1:10">
      <c r="A183" s="638" t="s">
        <v>578</v>
      </c>
      <c r="B183" s="637"/>
      <c r="C183" s="639"/>
      <c r="D183" s="639"/>
      <c r="E183" s="640"/>
      <c r="F183" s="559" t="s">
        <v>904</v>
      </c>
      <c r="G183" s="640">
        <v>1</v>
      </c>
      <c r="H183" s="560">
        <v>7500</v>
      </c>
      <c r="I183" s="537">
        <f t="shared" si="4"/>
        <v>8850</v>
      </c>
      <c r="J183" s="592">
        <f t="shared" si="5"/>
        <v>8850</v>
      </c>
    </row>
    <row r="184" spans="1:10">
      <c r="A184" s="638" t="s">
        <v>579</v>
      </c>
      <c r="B184" s="637"/>
      <c r="C184" s="639"/>
      <c r="D184" s="639"/>
      <c r="E184" s="640"/>
      <c r="F184" s="559" t="s">
        <v>905</v>
      </c>
      <c r="G184" s="640">
        <v>9</v>
      </c>
      <c r="H184" s="560">
        <v>7800</v>
      </c>
      <c r="I184" s="537">
        <f t="shared" si="4"/>
        <v>9204</v>
      </c>
      <c r="J184" s="592">
        <f t="shared" si="5"/>
        <v>82836</v>
      </c>
    </row>
    <row r="185" spans="1:10">
      <c r="A185" s="638" t="s">
        <v>580</v>
      </c>
      <c r="B185" s="637"/>
      <c r="C185" s="639"/>
      <c r="D185" s="639"/>
      <c r="E185" s="640"/>
      <c r="F185" s="559" t="s">
        <v>908</v>
      </c>
      <c r="G185" s="640">
        <v>2000</v>
      </c>
      <c r="H185" s="560">
        <v>67</v>
      </c>
      <c r="I185" s="537">
        <f t="shared" si="4"/>
        <v>79.06</v>
      </c>
      <c r="J185" s="592">
        <f t="shared" si="5"/>
        <v>158120</v>
      </c>
    </row>
    <row r="186" spans="1:10">
      <c r="A186" s="638" t="s">
        <v>581</v>
      </c>
      <c r="B186" s="637"/>
      <c r="C186" s="639"/>
      <c r="D186" s="639"/>
      <c r="E186" s="640"/>
      <c r="F186" s="559" t="s">
        <v>909</v>
      </c>
      <c r="G186" s="640">
        <v>720</v>
      </c>
      <c r="H186" s="560">
        <v>300</v>
      </c>
      <c r="I186" s="537">
        <f t="shared" si="4"/>
        <v>354</v>
      </c>
      <c r="J186" s="592">
        <f t="shared" si="5"/>
        <v>254880</v>
      </c>
    </row>
    <row r="187" spans="1:10">
      <c r="A187" s="638" t="s">
        <v>582</v>
      </c>
      <c r="B187" s="637"/>
      <c r="C187" s="639"/>
      <c r="D187" s="639"/>
      <c r="E187" s="640"/>
      <c r="F187" s="559" t="s">
        <v>870</v>
      </c>
      <c r="G187" s="640">
        <v>220</v>
      </c>
      <c r="H187" s="560">
        <v>34.200000000000003</v>
      </c>
      <c r="I187" s="537">
        <f t="shared" si="4"/>
        <v>40.356000000000002</v>
      </c>
      <c r="J187" s="592">
        <f t="shared" si="5"/>
        <v>8878.32</v>
      </c>
    </row>
    <row r="188" spans="1:10">
      <c r="A188" s="638" t="s">
        <v>583</v>
      </c>
      <c r="B188" s="637"/>
      <c r="C188" s="639"/>
      <c r="D188" s="639"/>
      <c r="E188" s="640"/>
      <c r="F188" s="559" t="s">
        <v>871</v>
      </c>
      <c r="G188" s="640">
        <v>100</v>
      </c>
      <c r="H188" s="560">
        <v>23.54</v>
      </c>
      <c r="I188" s="537">
        <f t="shared" si="4"/>
        <v>27.777200000000001</v>
      </c>
      <c r="J188" s="592">
        <f t="shared" si="5"/>
        <v>2777.7200000000003</v>
      </c>
    </row>
    <row r="189" spans="1:10">
      <c r="A189" s="638" t="s">
        <v>584</v>
      </c>
      <c r="B189" s="637"/>
      <c r="C189" s="639"/>
      <c r="D189" s="639"/>
      <c r="E189" s="640"/>
      <c r="F189" s="559" t="s">
        <v>712</v>
      </c>
      <c r="G189" s="640">
        <v>120</v>
      </c>
      <c r="H189" s="560">
        <v>2500</v>
      </c>
      <c r="I189" s="537">
        <f t="shared" si="4"/>
        <v>2950</v>
      </c>
      <c r="J189" s="592">
        <f t="shared" si="5"/>
        <v>354000</v>
      </c>
    </row>
    <row r="190" spans="1:10">
      <c r="A190" s="638" t="s">
        <v>585</v>
      </c>
      <c r="B190" s="637"/>
      <c r="C190" s="639"/>
      <c r="D190" s="639"/>
      <c r="E190" s="640"/>
      <c r="F190" s="559" t="s">
        <v>880</v>
      </c>
      <c r="G190" s="640">
        <v>280</v>
      </c>
      <c r="H190" s="560">
        <v>600</v>
      </c>
      <c r="I190" s="537">
        <f t="shared" si="4"/>
        <v>708</v>
      </c>
      <c r="J190" s="592">
        <f t="shared" si="5"/>
        <v>198240</v>
      </c>
    </row>
    <row r="191" spans="1:10">
      <c r="A191" s="638" t="s">
        <v>586</v>
      </c>
      <c r="B191" s="637"/>
      <c r="C191" s="639"/>
      <c r="D191" s="639"/>
      <c r="E191" s="640"/>
      <c r="F191" s="559" t="s">
        <v>882</v>
      </c>
      <c r="G191" s="640">
        <v>261</v>
      </c>
      <c r="H191" s="560">
        <v>360</v>
      </c>
      <c r="I191" s="537">
        <f t="shared" si="4"/>
        <v>424.8</v>
      </c>
      <c r="J191" s="592">
        <f t="shared" si="5"/>
        <v>110872.8</v>
      </c>
    </row>
    <row r="192" spans="1:10">
      <c r="A192" s="638" t="s">
        <v>587</v>
      </c>
      <c r="B192" s="637"/>
      <c r="C192" s="639"/>
      <c r="D192" s="639"/>
      <c r="E192" s="640"/>
      <c r="F192" s="559" t="s">
        <v>885</v>
      </c>
      <c r="G192" s="640">
        <v>68</v>
      </c>
      <c r="H192" s="560">
        <v>9300</v>
      </c>
      <c r="I192" s="537">
        <f t="shared" si="4"/>
        <v>10974</v>
      </c>
      <c r="J192" s="592">
        <f t="shared" si="5"/>
        <v>746232</v>
      </c>
    </row>
    <row r="193" spans="1:11">
      <c r="A193" s="638" t="s">
        <v>588</v>
      </c>
      <c r="B193" s="637"/>
      <c r="C193" s="639"/>
      <c r="D193" s="639"/>
      <c r="E193" s="640"/>
      <c r="F193" s="559" t="s">
        <v>888</v>
      </c>
      <c r="G193" s="640">
        <v>1000</v>
      </c>
      <c r="H193" s="560">
        <v>4290</v>
      </c>
      <c r="I193" s="537">
        <f t="shared" si="4"/>
        <v>5062.2</v>
      </c>
      <c r="J193" s="592">
        <f t="shared" si="5"/>
        <v>5062200</v>
      </c>
    </row>
    <row r="194" spans="1:11">
      <c r="A194" s="638" t="s">
        <v>589</v>
      </c>
      <c r="B194" s="637"/>
      <c r="C194" s="639" t="s">
        <v>1490</v>
      </c>
      <c r="D194" s="639"/>
      <c r="E194" s="640"/>
      <c r="F194" s="559" t="s">
        <v>889</v>
      </c>
      <c r="G194" s="640">
        <v>150</v>
      </c>
      <c r="H194" s="560">
        <v>700</v>
      </c>
      <c r="I194" s="537">
        <f t="shared" si="4"/>
        <v>826</v>
      </c>
      <c r="J194" s="592">
        <f t="shared" si="5"/>
        <v>123900</v>
      </c>
      <c r="K194" s="582">
        <v>42741</v>
      </c>
    </row>
    <row r="195" spans="1:11">
      <c r="A195" s="638" t="s">
        <v>590</v>
      </c>
      <c r="B195" s="637"/>
      <c r="C195" s="639"/>
      <c r="D195" s="639"/>
      <c r="E195" s="640"/>
      <c r="F195" s="559" t="s">
        <v>898</v>
      </c>
      <c r="G195" s="640">
        <v>5</v>
      </c>
      <c r="H195" s="560">
        <v>2100</v>
      </c>
      <c r="I195" s="537">
        <f t="shared" si="4"/>
        <v>2478</v>
      </c>
      <c r="J195" s="592">
        <f t="shared" si="5"/>
        <v>12390</v>
      </c>
    </row>
    <row r="196" spans="1:11">
      <c r="A196" s="638" t="s">
        <v>1077</v>
      </c>
      <c r="B196" s="637"/>
      <c r="C196" s="639"/>
      <c r="D196" s="639"/>
      <c r="E196" s="640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92">
        <f t="shared" si="5"/>
        <v>590</v>
      </c>
    </row>
    <row r="197" spans="1:11">
      <c r="A197" s="638" t="s">
        <v>1078</v>
      </c>
      <c r="B197" s="637"/>
      <c r="C197" s="639"/>
      <c r="D197" s="639"/>
      <c r="E197" s="640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92">
        <f t="shared" si="5"/>
        <v>34857.199999999997</v>
      </c>
    </row>
    <row r="198" spans="1:11">
      <c r="A198" s="638" t="s">
        <v>1079</v>
      </c>
      <c r="B198" s="637"/>
      <c r="C198" s="639"/>
      <c r="D198" s="639"/>
      <c r="E198" s="640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92">
        <f t="shared" si="5"/>
        <v>283.20000000000005</v>
      </c>
    </row>
    <row r="199" spans="1:11">
      <c r="A199" s="638" t="s">
        <v>1080</v>
      </c>
      <c r="B199" s="637"/>
      <c r="C199" s="639"/>
      <c r="D199" s="639"/>
      <c r="E199" s="640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92">
        <f t="shared" si="5"/>
        <v>4012</v>
      </c>
    </row>
    <row r="200" spans="1:11">
      <c r="A200" s="638" t="s">
        <v>1081</v>
      </c>
      <c r="B200" s="637"/>
      <c r="C200" s="639"/>
      <c r="D200" s="639"/>
      <c r="E200" s="640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92">
        <f t="shared" si="5"/>
        <v>88405.6</v>
      </c>
    </row>
    <row r="201" spans="1:11">
      <c r="A201" s="638" t="s">
        <v>1082</v>
      </c>
      <c r="B201" s="637"/>
      <c r="C201" s="583"/>
      <c r="D201" s="583"/>
      <c r="E201" s="640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92">
        <f t="shared" si="5"/>
        <v>141128</v>
      </c>
    </row>
    <row r="202" spans="1:11">
      <c r="A202" s="638" t="s">
        <v>1129</v>
      </c>
      <c r="B202" s="637"/>
      <c r="C202" s="583"/>
      <c r="D202" s="583"/>
      <c r="E202" s="640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92">
        <f t="shared" ref="J202:J231" si="7">I202*G202</f>
        <v>1038.4000000000001</v>
      </c>
    </row>
    <row r="203" spans="1:11">
      <c r="A203" s="638" t="s">
        <v>1130</v>
      </c>
      <c r="B203" s="637"/>
      <c r="C203" s="583"/>
      <c r="D203" s="583"/>
      <c r="E203" s="640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92">
        <f t="shared" si="7"/>
        <v>2773</v>
      </c>
    </row>
    <row r="204" spans="1:11">
      <c r="A204" s="638" t="s">
        <v>1131</v>
      </c>
      <c r="B204" s="637"/>
      <c r="C204" s="639"/>
      <c r="D204" s="639"/>
      <c r="E204" s="640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92">
        <f t="shared" si="7"/>
        <v>143157.6</v>
      </c>
    </row>
    <row r="205" spans="1:11">
      <c r="A205" s="638" t="s">
        <v>1132</v>
      </c>
      <c r="B205" s="637"/>
      <c r="C205" s="583"/>
      <c r="D205" s="583"/>
      <c r="E205" s="640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92">
        <f t="shared" si="7"/>
        <v>1840.8</v>
      </c>
    </row>
    <row r="206" spans="1:11">
      <c r="A206" s="638" t="s">
        <v>1133</v>
      </c>
      <c r="B206" s="637"/>
      <c r="C206" s="583"/>
      <c r="D206" s="583"/>
      <c r="E206" s="640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92">
        <f t="shared" si="7"/>
        <v>920.4</v>
      </c>
    </row>
    <row r="207" spans="1:11">
      <c r="A207" s="638" t="s">
        <v>1134</v>
      </c>
      <c r="B207" s="637"/>
      <c r="C207" s="583"/>
      <c r="D207" s="583"/>
      <c r="E207" s="640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92">
        <f t="shared" si="7"/>
        <v>778.8</v>
      </c>
    </row>
    <row r="208" spans="1:11">
      <c r="A208" s="638" t="s">
        <v>1135</v>
      </c>
      <c r="B208" s="637"/>
      <c r="C208" s="583"/>
      <c r="D208" s="583"/>
      <c r="E208" s="640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92">
        <f t="shared" si="7"/>
        <v>106306.2</v>
      </c>
    </row>
    <row r="209" spans="1:10">
      <c r="A209" s="638" t="s">
        <v>1136</v>
      </c>
      <c r="B209" s="637"/>
      <c r="C209" s="583"/>
      <c r="D209" s="583"/>
      <c r="E209" s="640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92">
        <f t="shared" si="7"/>
        <v>106.2</v>
      </c>
    </row>
    <row r="210" spans="1:10">
      <c r="A210" s="638" t="s">
        <v>1137</v>
      </c>
      <c r="B210" s="637"/>
      <c r="C210" s="583"/>
      <c r="D210" s="583"/>
      <c r="E210" s="640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92">
        <f t="shared" si="7"/>
        <v>59</v>
      </c>
    </row>
    <row r="211" spans="1:10">
      <c r="A211" s="638" t="s">
        <v>1138</v>
      </c>
      <c r="B211" s="637"/>
      <c r="C211" s="583"/>
      <c r="D211" s="583"/>
      <c r="E211" s="640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92">
        <f t="shared" si="7"/>
        <v>6796.7999999999993</v>
      </c>
    </row>
    <row r="212" spans="1:10">
      <c r="A212" s="638" t="s">
        <v>1139</v>
      </c>
      <c r="B212" s="637"/>
      <c r="C212" s="583"/>
      <c r="D212" s="583"/>
      <c r="E212" s="640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92">
        <f t="shared" si="7"/>
        <v>1486.8</v>
      </c>
    </row>
    <row r="213" spans="1:10" ht="36">
      <c r="A213" s="638" t="s">
        <v>1140</v>
      </c>
      <c r="B213" s="637"/>
      <c r="C213" s="583"/>
      <c r="D213" s="583"/>
      <c r="E213" s="640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92">
        <f t="shared" si="7"/>
        <v>206264</v>
      </c>
    </row>
    <row r="214" spans="1:10">
      <c r="A214" s="638" t="s">
        <v>1141</v>
      </c>
      <c r="B214" s="637"/>
      <c r="C214" s="583"/>
      <c r="D214" s="583"/>
      <c r="E214" s="640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92">
        <f t="shared" si="7"/>
        <v>17818</v>
      </c>
    </row>
    <row r="215" spans="1:10">
      <c r="A215" s="638" t="s">
        <v>1211</v>
      </c>
      <c r="B215" s="637"/>
      <c r="C215" s="583"/>
      <c r="D215" s="583"/>
      <c r="E215" s="640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92">
        <f t="shared" si="7"/>
        <v>236</v>
      </c>
    </row>
    <row r="216" spans="1:10">
      <c r="A216" s="638" t="s">
        <v>1212</v>
      </c>
      <c r="B216" s="637"/>
      <c r="C216" s="583"/>
      <c r="D216" s="583"/>
      <c r="E216" s="640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92">
        <f t="shared" si="7"/>
        <v>2360</v>
      </c>
    </row>
    <row r="217" spans="1:10">
      <c r="A217" s="638" t="s">
        <v>1213</v>
      </c>
      <c r="B217" s="637"/>
      <c r="C217" s="583"/>
      <c r="D217" s="583"/>
      <c r="E217" s="640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92">
        <f t="shared" si="7"/>
        <v>472</v>
      </c>
    </row>
    <row r="218" spans="1:10">
      <c r="A218" s="638" t="s">
        <v>1226</v>
      </c>
      <c r="B218" s="637"/>
      <c r="C218" s="583"/>
      <c r="D218" s="583"/>
      <c r="E218" s="640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92">
        <f t="shared" si="7"/>
        <v>377.6</v>
      </c>
    </row>
    <row r="219" spans="1:10">
      <c r="A219" s="638" t="s">
        <v>1232</v>
      </c>
      <c r="B219" s="637"/>
      <c r="C219" s="583"/>
      <c r="D219" s="583"/>
      <c r="E219" s="640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92">
        <f t="shared" si="7"/>
        <v>472</v>
      </c>
    </row>
    <row r="220" spans="1:10">
      <c r="A220" s="638" t="s">
        <v>1233</v>
      </c>
      <c r="B220" s="637"/>
      <c r="C220" s="583"/>
      <c r="D220" s="583"/>
      <c r="E220" s="640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92">
        <f t="shared" si="7"/>
        <v>9381</v>
      </c>
    </row>
    <row r="221" spans="1:10">
      <c r="A221" s="638" t="s">
        <v>1271</v>
      </c>
      <c r="B221" s="637"/>
      <c r="C221" s="583"/>
      <c r="D221" s="583"/>
      <c r="E221" s="640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92">
        <f t="shared" si="7"/>
        <v>7552</v>
      </c>
    </row>
    <row r="222" spans="1:10">
      <c r="A222" s="638" t="s">
        <v>1272</v>
      </c>
      <c r="B222" s="637"/>
      <c r="C222" s="583"/>
      <c r="D222" s="583"/>
      <c r="E222" s="640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92">
        <f t="shared" si="7"/>
        <v>295</v>
      </c>
    </row>
    <row r="223" spans="1:10">
      <c r="A223" s="638" t="s">
        <v>1273</v>
      </c>
      <c r="B223" s="637"/>
      <c r="C223" s="583"/>
      <c r="D223" s="583"/>
      <c r="E223" s="640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92">
        <f t="shared" si="7"/>
        <v>45028.800000000003</v>
      </c>
    </row>
    <row r="224" spans="1:10">
      <c r="A224" s="638" t="s">
        <v>1274</v>
      </c>
      <c r="B224" s="637"/>
      <c r="C224" s="583"/>
      <c r="D224" s="583"/>
      <c r="E224" s="640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92">
        <f t="shared" si="7"/>
        <v>43329.600000000006</v>
      </c>
    </row>
    <row r="225" spans="1:10">
      <c r="A225" s="638" t="s">
        <v>1275</v>
      </c>
      <c r="B225" s="637"/>
      <c r="C225" s="583"/>
      <c r="D225" s="583"/>
      <c r="E225" s="640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92">
        <f t="shared" si="7"/>
        <v>53336</v>
      </c>
    </row>
    <row r="226" spans="1:10">
      <c r="A226" s="638" t="s">
        <v>1276</v>
      </c>
      <c r="B226" s="637"/>
      <c r="C226" s="583"/>
      <c r="D226" s="583"/>
      <c r="E226" s="640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92">
        <f t="shared" si="7"/>
        <v>54280</v>
      </c>
    </row>
    <row r="227" spans="1:10">
      <c r="A227" s="638" t="s">
        <v>1277</v>
      </c>
      <c r="B227" s="637"/>
      <c r="C227" s="583"/>
      <c r="D227" s="583"/>
      <c r="E227" s="640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92">
        <f t="shared" si="7"/>
        <v>197390.4</v>
      </c>
    </row>
    <row r="228" spans="1:10">
      <c r="A228" s="638" t="s">
        <v>1278</v>
      </c>
      <c r="B228" s="637"/>
      <c r="C228" s="639"/>
      <c r="D228" s="639"/>
      <c r="E228" s="640"/>
      <c r="F228" s="559" t="s">
        <v>921</v>
      </c>
      <c r="G228" s="640">
        <v>60000</v>
      </c>
      <c r="H228" s="560">
        <v>150</v>
      </c>
      <c r="I228" s="537">
        <f t="shared" si="6"/>
        <v>177</v>
      </c>
      <c r="J228" s="592">
        <f t="shared" si="7"/>
        <v>10620000</v>
      </c>
    </row>
    <row r="229" spans="1:10">
      <c r="A229" s="638" t="s">
        <v>1279</v>
      </c>
      <c r="B229" s="637"/>
      <c r="C229" s="639"/>
      <c r="D229" s="639"/>
      <c r="E229" s="640"/>
      <c r="F229" s="559" t="s">
        <v>1210</v>
      </c>
      <c r="G229" s="640">
        <v>216</v>
      </c>
      <c r="H229" s="560">
        <v>190</v>
      </c>
      <c r="I229" s="537">
        <f t="shared" si="6"/>
        <v>224.2</v>
      </c>
      <c r="J229" s="592">
        <f t="shared" si="7"/>
        <v>48427.199999999997</v>
      </c>
    </row>
    <row r="230" spans="1:10">
      <c r="A230" s="638" t="s">
        <v>1280</v>
      </c>
      <c r="B230" s="637"/>
      <c r="C230" s="639"/>
      <c r="D230" s="639"/>
      <c r="E230" s="640"/>
      <c r="F230" s="559" t="s">
        <v>1209</v>
      </c>
      <c r="G230" s="640">
        <v>31</v>
      </c>
      <c r="H230" s="560">
        <v>150</v>
      </c>
      <c r="I230" s="537">
        <f t="shared" si="6"/>
        <v>177</v>
      </c>
      <c r="J230" s="592">
        <f t="shared" si="7"/>
        <v>5487</v>
      </c>
    </row>
    <row r="231" spans="1:10">
      <c r="A231" s="638" t="s">
        <v>1281</v>
      </c>
      <c r="B231" s="637"/>
      <c r="C231" s="639"/>
      <c r="D231" s="639"/>
      <c r="E231" s="640"/>
      <c r="F231" s="559" t="s">
        <v>1319</v>
      </c>
      <c r="G231" s="640">
        <v>1830</v>
      </c>
      <c r="H231" s="560">
        <v>95</v>
      </c>
      <c r="I231" s="537">
        <f t="shared" si="6"/>
        <v>112.1</v>
      </c>
      <c r="J231" s="592">
        <f t="shared" si="7"/>
        <v>205143</v>
      </c>
    </row>
    <row r="232" spans="1:10">
      <c r="A232" s="638" t="s">
        <v>1282</v>
      </c>
      <c r="B232" s="637"/>
      <c r="C232" s="639"/>
      <c r="D232" s="639"/>
      <c r="E232" s="640"/>
      <c r="F232" s="559" t="s">
        <v>1313</v>
      </c>
      <c r="G232" s="640">
        <v>330</v>
      </c>
      <c r="H232" s="560"/>
      <c r="I232" s="537"/>
      <c r="J232" s="592"/>
    </row>
    <row r="233" spans="1:10" ht="55.5" customHeight="1">
      <c r="A233" s="638" t="s">
        <v>1283</v>
      </c>
      <c r="B233" s="636" t="s">
        <v>1362</v>
      </c>
      <c r="C233" s="636" t="s">
        <v>1363</v>
      </c>
      <c r="D233" s="820" t="s">
        <v>1364</v>
      </c>
      <c r="E233" s="533"/>
      <c r="F233" s="534" t="s">
        <v>1365</v>
      </c>
      <c r="G233" s="640">
        <v>600</v>
      </c>
      <c r="H233" s="560">
        <v>90</v>
      </c>
      <c r="I233" s="537">
        <f t="shared" ref="I233:I249" si="8">H233*0.18+H233</f>
        <v>106.2</v>
      </c>
      <c r="J233" s="592">
        <f t="shared" ref="J233:J249" si="9">I233*G233</f>
        <v>63720</v>
      </c>
    </row>
    <row r="234" spans="1:10" ht="71.25" customHeight="1">
      <c r="A234" s="638" t="s">
        <v>1284</v>
      </c>
      <c r="B234" s="636" t="s">
        <v>1362</v>
      </c>
      <c r="C234" s="636" t="s">
        <v>1363</v>
      </c>
      <c r="D234" s="820"/>
      <c r="E234" s="533"/>
      <c r="F234" s="534" t="s">
        <v>1366</v>
      </c>
      <c r="G234" s="640">
        <v>50</v>
      </c>
      <c r="H234" s="560">
        <v>495</v>
      </c>
      <c r="I234" s="537">
        <f t="shared" si="8"/>
        <v>584.1</v>
      </c>
      <c r="J234" s="592">
        <f t="shared" si="9"/>
        <v>29205</v>
      </c>
    </row>
    <row r="235" spans="1:10" ht="71.25" customHeight="1">
      <c r="A235" s="638" t="s">
        <v>1285</v>
      </c>
      <c r="B235" s="636" t="s">
        <v>1362</v>
      </c>
      <c r="C235" s="636" t="s">
        <v>1363</v>
      </c>
      <c r="D235" s="820"/>
      <c r="E235" s="533"/>
      <c r="F235" s="534" t="s">
        <v>1367</v>
      </c>
      <c r="G235" s="640">
        <v>50</v>
      </c>
      <c r="H235" s="560">
        <v>495</v>
      </c>
      <c r="I235" s="537">
        <f t="shared" si="8"/>
        <v>584.1</v>
      </c>
      <c r="J235" s="592">
        <f t="shared" si="9"/>
        <v>29205</v>
      </c>
    </row>
    <row r="236" spans="1:10" ht="71.25" customHeight="1">
      <c r="A236" s="638" t="s">
        <v>1286</v>
      </c>
      <c r="B236" s="636" t="s">
        <v>1362</v>
      </c>
      <c r="C236" s="636" t="s">
        <v>1363</v>
      </c>
      <c r="D236" s="820"/>
      <c r="E236" s="533"/>
      <c r="F236" s="534" t="s">
        <v>1368</v>
      </c>
      <c r="G236" s="640">
        <v>100</v>
      </c>
      <c r="H236" s="560">
        <v>495</v>
      </c>
      <c r="I236" s="537">
        <f t="shared" si="8"/>
        <v>584.1</v>
      </c>
      <c r="J236" s="592">
        <f t="shared" si="9"/>
        <v>58410</v>
      </c>
    </row>
    <row r="237" spans="1:10" ht="71.25" customHeight="1">
      <c r="A237" s="638" t="s">
        <v>1287</v>
      </c>
      <c r="B237" s="636" t="s">
        <v>1362</v>
      </c>
      <c r="C237" s="636" t="s">
        <v>1363</v>
      </c>
      <c r="D237" s="820"/>
      <c r="E237" s="533"/>
      <c r="F237" s="534" t="s">
        <v>1369</v>
      </c>
      <c r="G237" s="640">
        <v>100</v>
      </c>
      <c r="H237" s="560">
        <v>495</v>
      </c>
      <c r="I237" s="537">
        <f t="shared" si="8"/>
        <v>584.1</v>
      </c>
      <c r="J237" s="592">
        <f t="shared" si="9"/>
        <v>58410</v>
      </c>
    </row>
    <row r="238" spans="1:10" ht="71.25" customHeight="1">
      <c r="A238" s="638" t="s">
        <v>1288</v>
      </c>
      <c r="B238" s="636" t="s">
        <v>1362</v>
      </c>
      <c r="C238" s="636" t="s">
        <v>1363</v>
      </c>
      <c r="D238" s="820"/>
      <c r="E238" s="533"/>
      <c r="F238" s="534" t="s">
        <v>1371</v>
      </c>
      <c r="G238" s="640">
        <v>50</v>
      </c>
      <c r="H238" s="560">
        <v>495</v>
      </c>
      <c r="I238" s="537">
        <f t="shared" si="8"/>
        <v>584.1</v>
      </c>
      <c r="J238" s="592">
        <f t="shared" si="9"/>
        <v>29205</v>
      </c>
    </row>
    <row r="239" spans="1:10" ht="71.25" customHeight="1">
      <c r="A239" s="638" t="s">
        <v>1289</v>
      </c>
      <c r="B239" s="636" t="s">
        <v>1362</v>
      </c>
      <c r="C239" s="636" t="s">
        <v>1363</v>
      </c>
      <c r="D239" s="820"/>
      <c r="E239" s="533"/>
      <c r="F239" s="534" t="s">
        <v>1370</v>
      </c>
      <c r="G239" s="640">
        <v>50</v>
      </c>
      <c r="H239" s="560">
        <v>495</v>
      </c>
      <c r="I239" s="537">
        <f t="shared" si="8"/>
        <v>584.1</v>
      </c>
      <c r="J239" s="592">
        <f t="shared" si="9"/>
        <v>29205</v>
      </c>
    </row>
    <row r="240" spans="1:10" ht="71.25" customHeight="1">
      <c r="A240" s="638" t="s">
        <v>1290</v>
      </c>
      <c r="B240" s="636" t="s">
        <v>1362</v>
      </c>
      <c r="C240" s="636" t="s">
        <v>1363</v>
      </c>
      <c r="D240" s="820"/>
      <c r="E240" s="533"/>
      <c r="F240" s="534" t="s">
        <v>1372</v>
      </c>
      <c r="G240" s="640">
        <v>50</v>
      </c>
      <c r="H240" s="560">
        <v>495</v>
      </c>
      <c r="I240" s="537">
        <f t="shared" si="8"/>
        <v>584.1</v>
      </c>
      <c r="J240" s="592">
        <f t="shared" si="9"/>
        <v>29205</v>
      </c>
    </row>
    <row r="241" spans="1:10" ht="71.25" customHeight="1">
      <c r="A241" s="638" t="s">
        <v>1291</v>
      </c>
      <c r="B241" s="636" t="s">
        <v>1362</v>
      </c>
      <c r="C241" s="636" t="s">
        <v>1363</v>
      </c>
      <c r="D241" s="820"/>
      <c r="E241" s="533"/>
      <c r="F241" s="534" t="s">
        <v>1373</v>
      </c>
      <c r="G241" s="640">
        <v>50</v>
      </c>
      <c r="H241" s="560">
        <v>495</v>
      </c>
      <c r="I241" s="537">
        <f t="shared" si="8"/>
        <v>584.1</v>
      </c>
      <c r="J241" s="592">
        <f t="shared" si="9"/>
        <v>29205</v>
      </c>
    </row>
    <row r="242" spans="1:10" ht="71.25" customHeight="1">
      <c r="A242" s="638" t="s">
        <v>1292</v>
      </c>
      <c r="B242" s="636" t="s">
        <v>1362</v>
      </c>
      <c r="C242" s="636" t="s">
        <v>1363</v>
      </c>
      <c r="D242" s="820"/>
      <c r="E242" s="533"/>
      <c r="F242" s="534" t="s">
        <v>1374</v>
      </c>
      <c r="G242" s="640">
        <v>300</v>
      </c>
      <c r="H242" s="560">
        <v>150</v>
      </c>
      <c r="I242" s="537">
        <f t="shared" si="8"/>
        <v>177</v>
      </c>
      <c r="J242" s="592">
        <f t="shared" si="9"/>
        <v>53100</v>
      </c>
    </row>
    <row r="243" spans="1:10" ht="71.25" customHeight="1">
      <c r="A243" s="638" t="s">
        <v>1316</v>
      </c>
      <c r="B243" s="636" t="s">
        <v>1362</v>
      </c>
      <c r="C243" s="636" t="s">
        <v>1363</v>
      </c>
      <c r="D243" s="820"/>
      <c r="E243" s="533"/>
      <c r="F243" s="534" t="s">
        <v>1375</v>
      </c>
      <c r="G243" s="640">
        <v>300</v>
      </c>
      <c r="H243" s="560">
        <v>150</v>
      </c>
      <c r="I243" s="537">
        <f t="shared" si="8"/>
        <v>177</v>
      </c>
      <c r="J243" s="592">
        <f t="shared" si="9"/>
        <v>53100</v>
      </c>
    </row>
    <row r="244" spans="1:10" ht="71.25" customHeight="1">
      <c r="A244" s="638" t="s">
        <v>1322</v>
      </c>
      <c r="B244" s="636" t="s">
        <v>1362</v>
      </c>
      <c r="C244" s="636" t="s">
        <v>1363</v>
      </c>
      <c r="D244" s="820"/>
      <c r="E244" s="533"/>
      <c r="F244" s="534" t="s">
        <v>1376</v>
      </c>
      <c r="G244" s="640">
        <v>50</v>
      </c>
      <c r="H244" s="560">
        <v>495</v>
      </c>
      <c r="I244" s="537">
        <f t="shared" si="8"/>
        <v>584.1</v>
      </c>
      <c r="J244" s="592">
        <f t="shared" si="9"/>
        <v>29205</v>
      </c>
    </row>
    <row r="245" spans="1:10" ht="71.25" customHeight="1">
      <c r="A245" s="638" t="s">
        <v>1323</v>
      </c>
      <c r="B245" s="636" t="s">
        <v>1362</v>
      </c>
      <c r="C245" s="636" t="s">
        <v>1363</v>
      </c>
      <c r="D245" s="820"/>
      <c r="E245" s="533"/>
      <c r="F245" s="534" t="s">
        <v>1377</v>
      </c>
      <c r="G245" s="640">
        <v>50</v>
      </c>
      <c r="H245" s="560">
        <v>495</v>
      </c>
      <c r="I245" s="537">
        <f t="shared" si="8"/>
        <v>584.1</v>
      </c>
      <c r="J245" s="592">
        <f t="shared" si="9"/>
        <v>29205</v>
      </c>
    </row>
    <row r="246" spans="1:10" ht="72">
      <c r="A246" s="638" t="s">
        <v>1406</v>
      </c>
      <c r="B246" s="583"/>
      <c r="C246" s="636"/>
      <c r="D246" s="636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92">
        <f t="shared" si="9"/>
        <v>8260</v>
      </c>
    </row>
    <row r="247" spans="1:10" ht="44.25" customHeight="1">
      <c r="A247" s="638" t="s">
        <v>1407</v>
      </c>
      <c r="B247" s="820" t="s">
        <v>1438</v>
      </c>
      <c r="C247" s="820" t="s">
        <v>1437</v>
      </c>
      <c r="D247" s="820" t="s">
        <v>1436</v>
      </c>
      <c r="E247" s="640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92">
        <f t="shared" si="9"/>
        <v>266916</v>
      </c>
    </row>
    <row r="248" spans="1:10" ht="44.25" customHeight="1">
      <c r="A248" s="638" t="s">
        <v>1408</v>
      </c>
      <c r="B248" s="820"/>
      <c r="C248" s="820"/>
      <c r="D248" s="820"/>
      <c r="E248" s="640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92">
        <f t="shared" si="9"/>
        <v>276887</v>
      </c>
    </row>
    <row r="249" spans="1:10" ht="44.25" customHeight="1">
      <c r="A249" s="638" t="s">
        <v>1409</v>
      </c>
      <c r="B249" s="820"/>
      <c r="C249" s="820"/>
      <c r="D249" s="820"/>
      <c r="E249" s="640">
        <v>130</v>
      </c>
      <c r="F249" s="534" t="s">
        <v>1435</v>
      </c>
      <c r="G249" s="578">
        <v>130</v>
      </c>
      <c r="H249" s="560">
        <v>1265</v>
      </c>
      <c r="I249" s="537">
        <f t="shared" si="8"/>
        <v>1492.7</v>
      </c>
      <c r="J249" s="592">
        <f t="shared" si="9"/>
        <v>194051</v>
      </c>
    </row>
    <row r="250" spans="1:10" ht="54">
      <c r="A250" s="638" t="s">
        <v>1410</v>
      </c>
      <c r="B250" s="583"/>
      <c r="C250" s="583"/>
      <c r="D250" s="636" t="s">
        <v>1487</v>
      </c>
      <c r="E250" s="640">
        <v>2</v>
      </c>
      <c r="F250" s="534" t="s">
        <v>1486</v>
      </c>
      <c r="G250" s="578">
        <v>2</v>
      </c>
      <c r="H250" s="560"/>
      <c r="I250" s="537"/>
      <c r="J250" s="592"/>
    </row>
    <row r="251" spans="1:10">
      <c r="A251" s="593"/>
      <c r="B251" s="635"/>
      <c r="C251" s="596"/>
      <c r="D251" s="596"/>
      <c r="E251" s="597"/>
      <c r="F251" s="593"/>
      <c r="G251" s="593"/>
      <c r="H251" s="593"/>
      <c r="I251" s="593"/>
      <c r="J251" s="598"/>
    </row>
    <row r="252" spans="1:10">
      <c r="A252" s="593"/>
      <c r="B252" s="635"/>
      <c r="C252" s="596"/>
      <c r="D252" s="596"/>
      <c r="E252" s="597"/>
      <c r="F252" s="593"/>
      <c r="G252" s="593"/>
      <c r="H252" s="593"/>
      <c r="I252" s="593"/>
      <c r="J252" s="598"/>
    </row>
    <row r="253" spans="1:10">
      <c r="B253" s="635"/>
      <c r="C253" s="596"/>
    </row>
    <row r="254" spans="1:10">
      <c r="B254" s="635"/>
      <c r="C254" s="596"/>
    </row>
    <row r="255" spans="1:10">
      <c r="B255" s="635"/>
      <c r="C255" s="596"/>
    </row>
    <row r="256" spans="1:10">
      <c r="B256" s="635"/>
      <c r="C256" s="596"/>
    </row>
  </sheetData>
  <mergeCells count="41">
    <mergeCell ref="D162:D172"/>
    <mergeCell ref="D233:D245"/>
    <mergeCell ref="B247:B249"/>
    <mergeCell ref="C247:C249"/>
    <mergeCell ref="D247:D249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B91:B92"/>
    <mergeCell ref="D91:D92"/>
    <mergeCell ref="D93:D95"/>
    <mergeCell ref="D98:D101"/>
    <mergeCell ref="D102:D103"/>
    <mergeCell ref="D104:D105"/>
    <mergeCell ref="D41:D49"/>
    <mergeCell ref="D50:D58"/>
    <mergeCell ref="D59:D67"/>
    <mergeCell ref="D68:D82"/>
    <mergeCell ref="D83:D84"/>
    <mergeCell ref="D85:D89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D33:D35"/>
    <mergeCell ref="E33:E34"/>
  </mergeCells>
  <pageMargins left="0.25" right="0.17" top="0.43307086614173229" bottom="1.49" header="0.31496062992125984" footer="0.31496062992125984"/>
  <pageSetup scale="42" orientation="landscape" r:id="rId1"/>
  <headerFooter>
    <oddFooter>Página &amp;P</oddFooter>
  </headerFooter>
  <rowBreaks count="14" manualBreakCount="14">
    <brk id="19" max="9" man="1"/>
    <brk id="33" max="9" man="1"/>
    <brk id="49" max="9" man="1"/>
    <brk id="63" max="9" man="1"/>
    <brk id="77" max="9" man="1"/>
    <brk id="92" max="9" man="1"/>
    <brk id="104" max="9" man="1"/>
    <brk id="116" max="9" man="1"/>
    <brk id="133" max="9" man="1"/>
    <brk id="154" max="9" man="1"/>
    <brk id="179" max="9" man="1"/>
    <brk id="214" max="9" man="1"/>
    <brk id="236" max="9" man="1"/>
    <brk id="242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abSelected="1" zoomScale="80" zoomScaleNormal="80" zoomScalePageLayoutView="55" workbookViewId="0">
      <selection activeCell="D252" sqref="D252"/>
    </sheetView>
  </sheetViews>
  <sheetFormatPr baseColWidth="10" defaultRowHeight="15"/>
  <cols>
    <col min="1" max="1" width="6.5703125" style="837" customWidth="1"/>
    <col min="2" max="2" width="82.7109375" style="837" customWidth="1"/>
    <col min="3" max="3" width="16.85546875" style="838" customWidth="1"/>
    <col min="4" max="4" width="24.5703125" style="839" bestFit="1" customWidth="1"/>
    <col min="5" max="5" width="24.140625" style="837" customWidth="1"/>
    <col min="6" max="6" width="33.28515625" style="844" customWidth="1"/>
    <col min="7" max="7" width="39.140625" style="842" customWidth="1"/>
    <col min="8" max="16384" width="11.42578125" style="653"/>
  </cols>
  <sheetData>
    <row r="1" spans="1:7" s="655" customFormat="1" ht="35.25" customHeight="1">
      <c r="A1" s="827" t="s">
        <v>402</v>
      </c>
      <c r="B1" s="827" t="s">
        <v>1614</v>
      </c>
      <c r="C1" s="828" t="s">
        <v>1460</v>
      </c>
      <c r="D1" s="829" t="s">
        <v>3</v>
      </c>
      <c r="E1" s="827" t="s">
        <v>1228</v>
      </c>
      <c r="F1" s="827" t="s">
        <v>6</v>
      </c>
      <c r="G1" s="830"/>
    </row>
    <row r="2" spans="1:7" s="654" customFormat="1" ht="24.75" customHeight="1">
      <c r="A2" s="831" t="s">
        <v>403</v>
      </c>
      <c r="B2" s="832" t="s">
        <v>1598</v>
      </c>
      <c r="C2" s="833">
        <v>1</v>
      </c>
      <c r="D2" s="834">
        <v>195200</v>
      </c>
      <c r="E2" s="834">
        <f t="shared" ref="E2:E17" si="0">D2*0.18+D2</f>
        <v>230336</v>
      </c>
      <c r="F2" s="835">
        <f t="shared" ref="F2:F17" si="1">E2*C2</f>
        <v>230336</v>
      </c>
      <c r="G2" s="836"/>
    </row>
    <row r="3" spans="1:7" s="654" customFormat="1" ht="24.75" customHeight="1">
      <c r="A3" s="831" t="s">
        <v>404</v>
      </c>
      <c r="B3" s="832" t="s">
        <v>1599</v>
      </c>
      <c r="C3" s="833">
        <v>1</v>
      </c>
      <c r="D3" s="834">
        <v>195200</v>
      </c>
      <c r="E3" s="834">
        <f t="shared" si="0"/>
        <v>230336</v>
      </c>
      <c r="F3" s="835">
        <f t="shared" si="1"/>
        <v>230336</v>
      </c>
      <c r="G3" s="836"/>
    </row>
    <row r="4" spans="1:7" s="654" customFormat="1" ht="24.75" customHeight="1">
      <c r="A4" s="831" t="s">
        <v>405</v>
      </c>
      <c r="B4" s="832" t="s">
        <v>1600</v>
      </c>
      <c r="C4" s="833">
        <v>2</v>
      </c>
      <c r="D4" s="834">
        <v>9900</v>
      </c>
      <c r="E4" s="834">
        <f t="shared" si="0"/>
        <v>11682</v>
      </c>
      <c r="F4" s="835">
        <f t="shared" si="1"/>
        <v>23364</v>
      </c>
      <c r="G4" s="836"/>
    </row>
    <row r="5" spans="1:7" s="654" customFormat="1" ht="24.75" customHeight="1">
      <c r="A5" s="831" t="s">
        <v>406</v>
      </c>
      <c r="B5" s="832" t="s">
        <v>1601</v>
      </c>
      <c r="C5" s="833">
        <v>1</v>
      </c>
      <c r="D5" s="834">
        <v>79890</v>
      </c>
      <c r="E5" s="834">
        <f t="shared" si="0"/>
        <v>94270.2</v>
      </c>
      <c r="F5" s="835">
        <f t="shared" si="1"/>
        <v>94270.2</v>
      </c>
      <c r="G5" s="836"/>
    </row>
    <row r="6" spans="1:7" s="654" customFormat="1" ht="24.75" customHeight="1">
      <c r="A6" s="831" t="s">
        <v>407</v>
      </c>
      <c r="B6" s="832" t="s">
        <v>1601</v>
      </c>
      <c r="C6" s="833">
        <v>1</v>
      </c>
      <c r="D6" s="834">
        <v>79890</v>
      </c>
      <c r="E6" s="834">
        <f t="shared" si="0"/>
        <v>94270.2</v>
      </c>
      <c r="F6" s="835">
        <f t="shared" si="1"/>
        <v>94270.2</v>
      </c>
      <c r="G6" s="836"/>
    </row>
    <row r="7" spans="1:7" s="654" customFormat="1" ht="24.75" customHeight="1">
      <c r="A7" s="831" t="s">
        <v>408</v>
      </c>
      <c r="B7" s="832" t="s">
        <v>1602</v>
      </c>
      <c r="C7" s="833">
        <v>1</v>
      </c>
      <c r="D7" s="834">
        <v>8490</v>
      </c>
      <c r="E7" s="834">
        <f t="shared" si="0"/>
        <v>10018.200000000001</v>
      </c>
      <c r="F7" s="835">
        <f t="shared" si="1"/>
        <v>10018.200000000001</v>
      </c>
      <c r="G7" s="836"/>
    </row>
    <row r="8" spans="1:7" s="654" customFormat="1" ht="24.75" customHeight="1">
      <c r="A8" s="831" t="s">
        <v>409</v>
      </c>
      <c r="B8" s="832" t="s">
        <v>1602</v>
      </c>
      <c r="C8" s="833">
        <v>1</v>
      </c>
      <c r="D8" s="834">
        <v>8490</v>
      </c>
      <c r="E8" s="834">
        <f t="shared" si="0"/>
        <v>10018.200000000001</v>
      </c>
      <c r="F8" s="835">
        <f t="shared" si="1"/>
        <v>10018.200000000001</v>
      </c>
      <c r="G8" s="836"/>
    </row>
    <row r="9" spans="1:7" s="654" customFormat="1" ht="24.75" customHeight="1">
      <c r="A9" s="831" t="s">
        <v>410</v>
      </c>
      <c r="B9" s="832" t="s">
        <v>1603</v>
      </c>
      <c r="C9" s="833">
        <v>2</v>
      </c>
      <c r="D9" s="834">
        <v>6690</v>
      </c>
      <c r="E9" s="834">
        <f t="shared" si="0"/>
        <v>7894.2</v>
      </c>
      <c r="F9" s="835">
        <f t="shared" si="1"/>
        <v>15788.4</v>
      </c>
      <c r="G9" s="836"/>
    </row>
    <row r="10" spans="1:7" s="654" customFormat="1" ht="24.75" customHeight="1">
      <c r="A10" s="831" t="s">
        <v>411</v>
      </c>
      <c r="B10" s="832" t="s">
        <v>1604</v>
      </c>
      <c r="C10" s="833">
        <v>2</v>
      </c>
      <c r="D10" s="834">
        <v>8490</v>
      </c>
      <c r="E10" s="834">
        <f t="shared" si="0"/>
        <v>10018.200000000001</v>
      </c>
      <c r="F10" s="835">
        <f t="shared" si="1"/>
        <v>20036.400000000001</v>
      </c>
      <c r="G10" s="836"/>
    </row>
    <row r="11" spans="1:7" s="654" customFormat="1" ht="24.75" customHeight="1">
      <c r="A11" s="831" t="s">
        <v>412</v>
      </c>
      <c r="B11" s="832" t="s">
        <v>1611</v>
      </c>
      <c r="C11" s="833">
        <v>4</v>
      </c>
      <c r="D11" s="834">
        <v>9690</v>
      </c>
      <c r="E11" s="834">
        <f t="shared" si="0"/>
        <v>11434.2</v>
      </c>
      <c r="F11" s="835">
        <f t="shared" si="1"/>
        <v>45736.800000000003</v>
      </c>
      <c r="G11" s="836"/>
    </row>
    <row r="12" spans="1:7" s="654" customFormat="1" ht="24.75" customHeight="1">
      <c r="A12" s="831" t="s">
        <v>413</v>
      </c>
      <c r="B12" s="832" t="s">
        <v>1605</v>
      </c>
      <c r="C12" s="833">
        <v>2</v>
      </c>
      <c r="D12" s="834">
        <v>9990</v>
      </c>
      <c r="E12" s="834">
        <f t="shared" si="0"/>
        <v>11788.2</v>
      </c>
      <c r="F12" s="835">
        <f t="shared" si="1"/>
        <v>23576.400000000001</v>
      </c>
      <c r="G12" s="836"/>
    </row>
    <row r="13" spans="1:7" s="654" customFormat="1" ht="24.75" customHeight="1">
      <c r="A13" s="831" t="s">
        <v>414</v>
      </c>
      <c r="B13" s="832" t="s">
        <v>1606</v>
      </c>
      <c r="C13" s="833">
        <v>2</v>
      </c>
      <c r="D13" s="834">
        <v>1900</v>
      </c>
      <c r="E13" s="834">
        <f t="shared" si="0"/>
        <v>2242</v>
      </c>
      <c r="F13" s="835">
        <f t="shared" si="1"/>
        <v>4484</v>
      </c>
      <c r="G13" s="836"/>
    </row>
    <row r="14" spans="1:7" s="654" customFormat="1" ht="24.75" customHeight="1">
      <c r="A14" s="831" t="s">
        <v>415</v>
      </c>
      <c r="B14" s="832" t="s">
        <v>1607</v>
      </c>
      <c r="C14" s="833">
        <v>2</v>
      </c>
      <c r="D14" s="834">
        <v>14990</v>
      </c>
      <c r="E14" s="834">
        <f t="shared" si="0"/>
        <v>17688.2</v>
      </c>
      <c r="F14" s="835">
        <f t="shared" si="1"/>
        <v>35376.400000000001</v>
      </c>
      <c r="G14" s="836"/>
    </row>
    <row r="15" spans="1:7" s="654" customFormat="1" ht="24.75" customHeight="1">
      <c r="A15" s="831" t="s">
        <v>416</v>
      </c>
      <c r="B15" s="832" t="s">
        <v>1608</v>
      </c>
      <c r="C15" s="833">
        <v>4</v>
      </c>
      <c r="D15" s="834">
        <v>8490</v>
      </c>
      <c r="E15" s="834">
        <f t="shared" si="0"/>
        <v>10018.200000000001</v>
      </c>
      <c r="F15" s="835">
        <f t="shared" si="1"/>
        <v>40072.800000000003</v>
      </c>
      <c r="G15" s="836"/>
    </row>
    <row r="16" spans="1:7" s="654" customFormat="1" ht="24.75" customHeight="1">
      <c r="A16" s="831" t="s">
        <v>417</v>
      </c>
      <c r="B16" s="832" t="s">
        <v>1609</v>
      </c>
      <c r="C16" s="833">
        <v>2</v>
      </c>
      <c r="D16" s="834">
        <v>390</v>
      </c>
      <c r="E16" s="834">
        <f t="shared" si="0"/>
        <v>460.2</v>
      </c>
      <c r="F16" s="835">
        <f t="shared" si="1"/>
        <v>920.4</v>
      </c>
      <c r="G16" s="836"/>
    </row>
    <row r="17" spans="1:7" s="654" customFormat="1" ht="24.75" customHeight="1">
      <c r="A17" s="831" t="s">
        <v>418</v>
      </c>
      <c r="B17" s="832" t="s">
        <v>1610</v>
      </c>
      <c r="C17" s="833">
        <v>2</v>
      </c>
      <c r="D17" s="834">
        <v>495</v>
      </c>
      <c r="E17" s="834">
        <f t="shared" si="0"/>
        <v>584.1</v>
      </c>
      <c r="F17" s="835">
        <f t="shared" si="1"/>
        <v>1168.2</v>
      </c>
      <c r="G17" s="836"/>
    </row>
    <row r="18" spans="1:7" s="654" customFormat="1" ht="24.75" customHeight="1">
      <c r="A18" s="831" t="s">
        <v>419</v>
      </c>
      <c r="B18" s="832" t="s">
        <v>398</v>
      </c>
      <c r="C18" s="833">
        <v>35</v>
      </c>
      <c r="D18" s="834">
        <v>36958.97</v>
      </c>
      <c r="E18" s="834">
        <f t="shared" ref="E18:E105" si="2">D18*0.18+D18</f>
        <v>43611.584600000002</v>
      </c>
      <c r="F18" s="835">
        <f t="shared" ref="F18:F105" si="3">E18*C18</f>
        <v>1526405.4610000001</v>
      </c>
      <c r="G18" s="836"/>
    </row>
    <row r="19" spans="1:7" s="654" customFormat="1" ht="24.75" customHeight="1">
      <c r="A19" s="831" t="s">
        <v>420</v>
      </c>
      <c r="B19" s="832" t="s">
        <v>1525</v>
      </c>
      <c r="C19" s="833">
        <v>505</v>
      </c>
      <c r="D19" s="834">
        <v>36958.97</v>
      </c>
      <c r="E19" s="834">
        <f t="shared" ref="E19" si="4">D19*0.18+D19</f>
        <v>43611.584600000002</v>
      </c>
      <c r="F19" s="835">
        <f t="shared" ref="F19" si="5">E19*C19</f>
        <v>22023850.223000001</v>
      </c>
      <c r="G19" s="836"/>
    </row>
    <row r="20" spans="1:7" s="654" customFormat="1" ht="24.75" customHeight="1">
      <c r="A20" s="831" t="s">
        <v>421</v>
      </c>
      <c r="B20" s="832" t="s">
        <v>1524</v>
      </c>
      <c r="C20" s="833">
        <v>272</v>
      </c>
      <c r="D20" s="834">
        <v>35939.01</v>
      </c>
      <c r="E20" s="834">
        <f>D20*0.18+D20</f>
        <v>42408.031800000004</v>
      </c>
      <c r="F20" s="835">
        <f>E20*C20</f>
        <v>11534984.649600001</v>
      </c>
      <c r="G20" s="836"/>
    </row>
    <row r="21" spans="1:7" s="654" customFormat="1" ht="24.75" customHeight="1">
      <c r="A21" s="831" t="s">
        <v>422</v>
      </c>
      <c r="B21" s="832" t="s">
        <v>1555</v>
      </c>
      <c r="C21" s="833">
        <v>611</v>
      </c>
      <c r="D21" s="834">
        <v>35939.01</v>
      </c>
      <c r="E21" s="834">
        <f t="shared" ref="E21" si="6">D21*0.18+D21</f>
        <v>42408.031800000004</v>
      </c>
      <c r="F21" s="835">
        <f t="shared" ref="F21" si="7">E21*C21</f>
        <v>25911307.429800004</v>
      </c>
      <c r="G21" s="836"/>
    </row>
    <row r="22" spans="1:7" s="654" customFormat="1" ht="24.75" customHeight="1">
      <c r="A22" s="831" t="s">
        <v>423</v>
      </c>
      <c r="B22" s="832" t="s">
        <v>1499</v>
      </c>
      <c r="C22" s="833">
        <v>1</v>
      </c>
      <c r="D22" s="834">
        <v>210814.07999999999</v>
      </c>
      <c r="E22" s="834">
        <v>210814.07999999999</v>
      </c>
      <c r="F22" s="835">
        <v>210814.07999999999</v>
      </c>
      <c r="G22" s="836"/>
    </row>
    <row r="23" spans="1:7" s="654" customFormat="1" ht="24.75" customHeight="1">
      <c r="A23" s="831" t="s">
        <v>424</v>
      </c>
      <c r="B23" s="832" t="s">
        <v>1356</v>
      </c>
      <c r="C23" s="833">
        <v>91</v>
      </c>
      <c r="D23" s="834">
        <v>5373.88</v>
      </c>
      <c r="E23" s="834">
        <f>D23*0.18+D23</f>
        <v>6341.1783999999998</v>
      </c>
      <c r="F23" s="835">
        <f t="shared" si="3"/>
        <v>577047.23439999996</v>
      </c>
      <c r="G23" s="836"/>
    </row>
    <row r="24" spans="1:7" s="654" customFormat="1" ht="24.75" customHeight="1">
      <c r="A24" s="831" t="s">
        <v>425</v>
      </c>
      <c r="B24" s="832" t="s">
        <v>256</v>
      </c>
      <c r="C24" s="833">
        <v>355</v>
      </c>
      <c r="D24" s="834">
        <v>300</v>
      </c>
      <c r="E24" s="834">
        <f>D24*0.18+D24</f>
        <v>354</v>
      </c>
      <c r="F24" s="835">
        <f>E24*C24</f>
        <v>125670</v>
      </c>
      <c r="G24" s="836"/>
    </row>
    <row r="25" spans="1:7" s="654" customFormat="1" ht="24.75" customHeight="1">
      <c r="A25" s="831" t="s">
        <v>426</v>
      </c>
      <c r="B25" s="832" t="s">
        <v>1559</v>
      </c>
      <c r="C25" s="833">
        <v>2911</v>
      </c>
      <c r="D25" s="834">
        <v>35303.19</v>
      </c>
      <c r="E25" s="834">
        <f t="shared" si="2"/>
        <v>41657.764200000005</v>
      </c>
      <c r="F25" s="835">
        <f t="shared" si="3"/>
        <v>121265751.58620001</v>
      </c>
      <c r="G25" s="836"/>
    </row>
    <row r="26" spans="1:7" s="654" customFormat="1" ht="24.75" customHeight="1">
      <c r="A26" s="831" t="s">
        <v>427</v>
      </c>
      <c r="B26" s="832" t="s">
        <v>288</v>
      </c>
      <c r="C26" s="833">
        <v>4</v>
      </c>
      <c r="D26" s="834">
        <v>39500</v>
      </c>
      <c r="E26" s="834">
        <f>D26*0.18+D26</f>
        <v>46610</v>
      </c>
      <c r="F26" s="835">
        <f>E26*C26</f>
        <v>186440</v>
      </c>
      <c r="G26" s="836"/>
    </row>
    <row r="27" spans="1:7" s="654" customFormat="1" ht="24.75" customHeight="1">
      <c r="A27" s="831" t="s">
        <v>428</v>
      </c>
      <c r="B27" s="832" t="s">
        <v>1558</v>
      </c>
      <c r="C27" s="833">
        <v>292</v>
      </c>
      <c r="D27" s="834">
        <v>34470.28</v>
      </c>
      <c r="E27" s="834">
        <f>D27*0.18+D27</f>
        <v>40674.930399999997</v>
      </c>
      <c r="F27" s="835">
        <f>E27*C27</f>
        <v>11877079.6768</v>
      </c>
      <c r="G27" s="836"/>
    </row>
    <row r="28" spans="1:7" s="654" customFormat="1" ht="24.75" customHeight="1">
      <c r="A28" s="831" t="s">
        <v>429</v>
      </c>
      <c r="B28" s="832" t="s">
        <v>1596</v>
      </c>
      <c r="C28" s="833">
        <v>1914</v>
      </c>
      <c r="D28" s="834">
        <v>35377.5</v>
      </c>
      <c r="E28" s="834">
        <f>D28*0.18+D28</f>
        <v>41745.449999999997</v>
      </c>
      <c r="F28" s="835">
        <f>E28*C28</f>
        <v>79900791.299999997</v>
      </c>
      <c r="G28" s="836"/>
    </row>
    <row r="29" spans="1:7" s="654" customFormat="1" ht="24.75" customHeight="1">
      <c r="A29" s="831" t="s">
        <v>430</v>
      </c>
      <c r="B29" s="832" t="s">
        <v>381</v>
      </c>
      <c r="C29" s="833">
        <v>12418</v>
      </c>
      <c r="D29" s="834">
        <v>6149.9</v>
      </c>
      <c r="E29" s="834">
        <f t="shared" si="2"/>
        <v>7256.8819999999996</v>
      </c>
      <c r="F29" s="835">
        <f t="shared" si="3"/>
        <v>90115960.675999999</v>
      </c>
      <c r="G29" s="836"/>
    </row>
    <row r="30" spans="1:7" s="654" customFormat="1" ht="24.75" customHeight="1">
      <c r="A30" s="831" t="s">
        <v>431</v>
      </c>
      <c r="B30" s="832" t="s">
        <v>1560</v>
      </c>
      <c r="C30" s="833">
        <v>8647</v>
      </c>
      <c r="D30" s="834">
        <v>6612.7</v>
      </c>
      <c r="E30" s="834">
        <f>D30*0.18+D30</f>
        <v>7802.9859999999999</v>
      </c>
      <c r="F30" s="835">
        <f>E30*C30</f>
        <v>67472419.942000002</v>
      </c>
      <c r="G30" s="836"/>
    </row>
    <row r="31" spans="1:7" s="654" customFormat="1" ht="24.75" customHeight="1">
      <c r="A31" s="831" t="s">
        <v>432</v>
      </c>
      <c r="B31" s="832" t="s">
        <v>30</v>
      </c>
      <c r="C31" s="833">
        <v>1878</v>
      </c>
      <c r="D31" s="834">
        <v>5855.26</v>
      </c>
      <c r="E31" s="834">
        <f>D31*0.18+D31</f>
        <v>6909.2067999999999</v>
      </c>
      <c r="F31" s="835">
        <f>E31*C31</f>
        <v>12975490.3704</v>
      </c>
      <c r="G31" s="836"/>
    </row>
    <row r="32" spans="1:7" s="654" customFormat="1" ht="24.75" customHeight="1">
      <c r="A32" s="831" t="s">
        <v>433</v>
      </c>
      <c r="B32" s="832" t="s">
        <v>1545</v>
      </c>
      <c r="C32" s="833">
        <v>522</v>
      </c>
      <c r="D32" s="834">
        <v>5855.26</v>
      </c>
      <c r="E32" s="834">
        <f>D32*0.18+D32</f>
        <v>6909.2067999999999</v>
      </c>
      <c r="F32" s="835">
        <f>E32*C32</f>
        <v>3606605.9495999999</v>
      </c>
      <c r="G32" s="836"/>
    </row>
    <row r="33" spans="1:7" s="654" customFormat="1" ht="24.75" customHeight="1">
      <c r="A33" s="831" t="s">
        <v>434</v>
      </c>
      <c r="B33" s="832" t="s">
        <v>1546</v>
      </c>
      <c r="C33" s="833">
        <v>54</v>
      </c>
      <c r="D33" s="834">
        <v>6149.9</v>
      </c>
      <c r="E33" s="834">
        <f>D33*0.18+D33</f>
        <v>7256.8819999999996</v>
      </c>
      <c r="F33" s="835">
        <f>E33*C33</f>
        <v>391871.62799999997</v>
      </c>
      <c r="G33" s="836"/>
    </row>
    <row r="34" spans="1:7" s="654" customFormat="1" ht="24.75" customHeight="1">
      <c r="A34" s="831" t="s">
        <v>435</v>
      </c>
      <c r="B34" s="832" t="s">
        <v>15</v>
      </c>
      <c r="C34" s="833">
        <v>15349</v>
      </c>
      <c r="D34" s="834">
        <v>5102.82</v>
      </c>
      <c r="E34" s="834">
        <f t="shared" si="2"/>
        <v>6021.3275999999996</v>
      </c>
      <c r="F34" s="835">
        <f t="shared" si="3"/>
        <v>92421357.332399994</v>
      </c>
      <c r="G34" s="836"/>
    </row>
    <row r="35" spans="1:7" s="654" customFormat="1" ht="24.75" customHeight="1">
      <c r="A35" s="831" t="s">
        <v>436</v>
      </c>
      <c r="B35" s="832" t="s">
        <v>1556</v>
      </c>
      <c r="C35" s="833">
        <v>109</v>
      </c>
      <c r="D35" s="834">
        <v>3100</v>
      </c>
      <c r="E35" s="834">
        <f t="shared" ref="E35:E40" si="8">D35*0.18+D35</f>
        <v>3658</v>
      </c>
      <c r="F35" s="835">
        <f t="shared" ref="F35:F42" si="9">E35*C35</f>
        <v>398722</v>
      </c>
      <c r="G35" s="836"/>
    </row>
    <row r="36" spans="1:7" s="654" customFormat="1" ht="24.75" customHeight="1">
      <c r="A36" s="831" t="s">
        <v>437</v>
      </c>
      <c r="B36" s="832" t="s">
        <v>394</v>
      </c>
      <c r="C36" s="833">
        <v>3292</v>
      </c>
      <c r="D36" s="834">
        <v>4866.17</v>
      </c>
      <c r="E36" s="834">
        <f t="shared" si="8"/>
        <v>5742.0806000000002</v>
      </c>
      <c r="F36" s="835">
        <f t="shared" si="9"/>
        <v>18902929.335200001</v>
      </c>
      <c r="G36" s="836"/>
    </row>
    <row r="37" spans="1:7" s="654" customFormat="1" ht="24.75" customHeight="1">
      <c r="A37" s="831" t="s">
        <v>438</v>
      </c>
      <c r="B37" s="832" t="s">
        <v>387</v>
      </c>
      <c r="C37" s="833">
        <v>10572</v>
      </c>
      <c r="D37" s="834">
        <v>5113.05</v>
      </c>
      <c r="E37" s="834">
        <f t="shared" si="8"/>
        <v>6033.3990000000003</v>
      </c>
      <c r="F37" s="835">
        <f t="shared" si="9"/>
        <v>63785094.228</v>
      </c>
      <c r="G37" s="836"/>
    </row>
    <row r="38" spans="1:7" s="654" customFormat="1" ht="24.75" customHeight="1">
      <c r="A38" s="831" t="s">
        <v>439</v>
      </c>
      <c r="B38" s="832" t="s">
        <v>1092</v>
      </c>
      <c r="C38" s="833">
        <v>19</v>
      </c>
      <c r="D38" s="834">
        <v>4546</v>
      </c>
      <c r="E38" s="834">
        <f t="shared" si="8"/>
        <v>5364.28</v>
      </c>
      <c r="F38" s="835">
        <f t="shared" si="9"/>
        <v>101921.31999999999</v>
      </c>
      <c r="G38" s="836"/>
    </row>
    <row r="39" spans="1:7" s="654" customFormat="1" ht="24.75" customHeight="1">
      <c r="A39" s="831" t="s">
        <v>440</v>
      </c>
      <c r="B39" s="832" t="s">
        <v>1231</v>
      </c>
      <c r="C39" s="833">
        <v>20</v>
      </c>
      <c r="D39" s="834">
        <v>4694.95</v>
      </c>
      <c r="E39" s="834">
        <f t="shared" si="8"/>
        <v>5540.0409999999993</v>
      </c>
      <c r="F39" s="835">
        <f t="shared" si="9"/>
        <v>110800.81999999998</v>
      </c>
      <c r="G39" s="836"/>
    </row>
    <row r="40" spans="1:7" s="654" customFormat="1" ht="24.75" customHeight="1">
      <c r="A40" s="831" t="s">
        <v>441</v>
      </c>
      <c r="B40" s="832" t="s">
        <v>276</v>
      </c>
      <c r="C40" s="833">
        <v>7</v>
      </c>
      <c r="D40" s="834">
        <v>4145</v>
      </c>
      <c r="E40" s="834">
        <f t="shared" si="8"/>
        <v>4891.1000000000004</v>
      </c>
      <c r="F40" s="835">
        <f t="shared" si="9"/>
        <v>34237.700000000004</v>
      </c>
      <c r="G40" s="836"/>
    </row>
    <row r="41" spans="1:7" s="654" customFormat="1" ht="24.75" customHeight="1">
      <c r="A41" s="831" t="s">
        <v>442</v>
      </c>
      <c r="B41" s="832" t="s">
        <v>1561</v>
      </c>
      <c r="C41" s="833">
        <v>2</v>
      </c>
      <c r="D41" s="834">
        <v>4644.4799999999996</v>
      </c>
      <c r="E41" s="834">
        <v>5664</v>
      </c>
      <c r="F41" s="835">
        <f t="shared" si="9"/>
        <v>11328</v>
      </c>
      <c r="G41" s="836"/>
    </row>
    <row r="42" spans="1:7" s="654" customFormat="1" ht="24.75" customHeight="1">
      <c r="A42" s="831" t="s">
        <v>443</v>
      </c>
      <c r="B42" s="832" t="s">
        <v>1562</v>
      </c>
      <c r="C42" s="833">
        <v>1</v>
      </c>
      <c r="D42" s="834">
        <v>4644.4799999999996</v>
      </c>
      <c r="E42" s="834">
        <v>5664</v>
      </c>
      <c r="F42" s="835">
        <f t="shared" si="9"/>
        <v>5664</v>
      </c>
      <c r="G42" s="836"/>
    </row>
    <row r="43" spans="1:7" s="654" customFormat="1" ht="24.75" customHeight="1">
      <c r="A43" s="831" t="s">
        <v>444</v>
      </c>
      <c r="B43" s="832" t="s">
        <v>1563</v>
      </c>
      <c r="C43" s="833">
        <v>3</v>
      </c>
      <c r="D43" s="834">
        <v>4800</v>
      </c>
      <c r="E43" s="834">
        <f>D43*0.18+D43</f>
        <v>5664</v>
      </c>
      <c r="F43" s="835">
        <f>E43*C43</f>
        <v>16992</v>
      </c>
      <c r="G43" s="836"/>
    </row>
    <row r="44" spans="1:7" s="654" customFormat="1" ht="24.75" customHeight="1">
      <c r="A44" s="831" t="s">
        <v>445</v>
      </c>
      <c r="B44" s="832" t="s">
        <v>1533</v>
      </c>
      <c r="C44" s="833">
        <v>56</v>
      </c>
      <c r="D44" s="834">
        <v>5102.82</v>
      </c>
      <c r="E44" s="834">
        <f t="shared" ref="E44:E45" si="10">D44*0.18+D44</f>
        <v>6021.3275999999996</v>
      </c>
      <c r="F44" s="835">
        <f t="shared" ref="F44:F45" si="11">E44*C44</f>
        <v>337194.3456</v>
      </c>
      <c r="G44" s="836"/>
    </row>
    <row r="45" spans="1:7" s="654" customFormat="1" ht="24.75" customHeight="1">
      <c r="A45" s="831" t="s">
        <v>446</v>
      </c>
      <c r="B45" s="832" t="s">
        <v>1553</v>
      </c>
      <c r="C45" s="833">
        <v>44</v>
      </c>
      <c r="D45" s="834">
        <v>4866.17</v>
      </c>
      <c r="E45" s="834">
        <f t="shared" si="10"/>
        <v>5742.0806000000002</v>
      </c>
      <c r="F45" s="835">
        <f t="shared" si="11"/>
        <v>252651.54640000002</v>
      </c>
      <c r="G45" s="836"/>
    </row>
    <row r="46" spans="1:7" s="654" customFormat="1" ht="24.75" customHeight="1">
      <c r="A46" s="831" t="s">
        <v>447</v>
      </c>
      <c r="B46" s="832" t="s">
        <v>1534</v>
      </c>
      <c r="C46" s="833">
        <v>21</v>
      </c>
      <c r="D46" s="834">
        <v>5113.05</v>
      </c>
      <c r="E46" s="834">
        <f t="shared" ref="E46" si="12">D46*0.18+D46</f>
        <v>6033.3990000000003</v>
      </c>
      <c r="F46" s="835">
        <f t="shared" ref="F46" si="13">E46*C46</f>
        <v>126701.379</v>
      </c>
      <c r="G46" s="836"/>
    </row>
    <row r="47" spans="1:7" s="654" customFormat="1" ht="24.75" customHeight="1">
      <c r="A47" s="831" t="s">
        <v>448</v>
      </c>
      <c r="B47" s="832" t="s">
        <v>382</v>
      </c>
      <c r="C47" s="833">
        <v>15726</v>
      </c>
      <c r="D47" s="834">
        <v>430.32</v>
      </c>
      <c r="E47" s="834">
        <f t="shared" si="2"/>
        <v>507.77760000000001</v>
      </c>
      <c r="F47" s="835">
        <f t="shared" si="3"/>
        <v>7985310.5376000004</v>
      </c>
      <c r="G47" s="836"/>
    </row>
    <row r="48" spans="1:7" s="654" customFormat="1" ht="24.75" customHeight="1">
      <c r="A48" s="831" t="s">
        <v>449</v>
      </c>
      <c r="B48" s="832" t="s">
        <v>390</v>
      </c>
      <c r="C48" s="833">
        <v>421</v>
      </c>
      <c r="D48" s="834">
        <v>2883.32</v>
      </c>
      <c r="E48" s="834">
        <f>D48*0.18+D48</f>
        <v>3402.3176000000003</v>
      </c>
      <c r="F48" s="835">
        <f>E48*C48</f>
        <v>1432375.7096000002</v>
      </c>
      <c r="G48" s="836"/>
    </row>
    <row r="49" spans="1:7" s="654" customFormat="1" ht="24.75" customHeight="1">
      <c r="A49" s="831" t="s">
        <v>450</v>
      </c>
      <c r="B49" s="832" t="s">
        <v>395</v>
      </c>
      <c r="C49" s="833">
        <v>7896</v>
      </c>
      <c r="D49" s="834">
        <v>407.93</v>
      </c>
      <c r="E49" s="834">
        <f>D49*0.18+D49</f>
        <v>481.35739999999998</v>
      </c>
      <c r="F49" s="835">
        <f>E49*C49</f>
        <v>3800798.0304</v>
      </c>
      <c r="G49" s="836"/>
    </row>
    <row r="50" spans="1:7" s="654" customFormat="1" ht="24.75" customHeight="1">
      <c r="A50" s="831" t="s">
        <v>451</v>
      </c>
      <c r="B50" s="832" t="s">
        <v>382</v>
      </c>
      <c r="C50" s="833">
        <v>13845</v>
      </c>
      <c r="D50" s="834">
        <v>418.3</v>
      </c>
      <c r="E50" s="834">
        <f>D50*0.18+D50</f>
        <v>493.59399999999999</v>
      </c>
      <c r="F50" s="835">
        <f>E50*C50</f>
        <v>6833808.9299999997</v>
      </c>
      <c r="G50" s="836"/>
    </row>
    <row r="51" spans="1:7" s="654" customFormat="1" ht="24.75" customHeight="1">
      <c r="A51" s="831" t="s">
        <v>452</v>
      </c>
      <c r="B51" s="832" t="s">
        <v>1547</v>
      </c>
      <c r="C51" s="833">
        <v>65</v>
      </c>
      <c r="D51" s="834">
        <v>407.93</v>
      </c>
      <c r="E51" s="834">
        <f>D51*0.18+D51</f>
        <v>481.35739999999998</v>
      </c>
      <c r="F51" s="835">
        <f>E51*C51</f>
        <v>31288.231</v>
      </c>
      <c r="G51" s="836"/>
    </row>
    <row r="52" spans="1:7" s="654" customFormat="1" ht="24.75" customHeight="1">
      <c r="A52" s="831" t="s">
        <v>453</v>
      </c>
      <c r="B52" s="832" t="s">
        <v>1548</v>
      </c>
      <c r="C52" s="833">
        <v>54</v>
      </c>
      <c r="D52" s="834">
        <v>407.93</v>
      </c>
      <c r="E52" s="834">
        <f t="shared" ref="E52:E53" si="14">D52*0.18+D52</f>
        <v>481.35739999999998</v>
      </c>
      <c r="F52" s="835">
        <f t="shared" ref="F52:F53" si="15">E52*C52</f>
        <v>25993.299599999998</v>
      </c>
      <c r="G52" s="836"/>
    </row>
    <row r="53" spans="1:7" s="654" customFormat="1" ht="24.75" customHeight="1">
      <c r="A53" s="831" t="s">
        <v>454</v>
      </c>
      <c r="B53" s="832" t="s">
        <v>1549</v>
      </c>
      <c r="C53" s="833">
        <v>105</v>
      </c>
      <c r="D53" s="834">
        <v>407.93</v>
      </c>
      <c r="E53" s="834">
        <f t="shared" si="14"/>
        <v>481.35739999999998</v>
      </c>
      <c r="F53" s="835">
        <f t="shared" si="15"/>
        <v>50542.527000000002</v>
      </c>
      <c r="G53" s="836"/>
    </row>
    <row r="54" spans="1:7" s="654" customFormat="1" ht="24.75" customHeight="1">
      <c r="A54" s="831" t="s">
        <v>455</v>
      </c>
      <c r="B54" s="832" t="s">
        <v>1550</v>
      </c>
      <c r="C54" s="833">
        <v>57</v>
      </c>
      <c r="D54" s="834">
        <v>2883.32</v>
      </c>
      <c r="E54" s="834">
        <f t="shared" ref="E54" si="16">D54*0.18+D54</f>
        <v>3402.3176000000003</v>
      </c>
      <c r="F54" s="835">
        <f t="shared" ref="F54" si="17">E54*C54</f>
        <v>193932.10320000001</v>
      </c>
      <c r="G54" s="836"/>
    </row>
    <row r="55" spans="1:7" s="654" customFormat="1" ht="24.75" customHeight="1">
      <c r="A55" s="831" t="s">
        <v>456</v>
      </c>
      <c r="B55" s="832" t="s">
        <v>383</v>
      </c>
      <c r="C55" s="833">
        <v>2057</v>
      </c>
      <c r="D55" s="834">
        <v>1542.82</v>
      </c>
      <c r="E55" s="834">
        <f t="shared" si="2"/>
        <v>1820.5275999999999</v>
      </c>
      <c r="F55" s="835">
        <f t="shared" si="3"/>
        <v>3744825.2731999997</v>
      </c>
      <c r="G55" s="836"/>
    </row>
    <row r="56" spans="1:7" s="654" customFormat="1" ht="24.75" customHeight="1">
      <c r="A56" s="831" t="s">
        <v>457</v>
      </c>
      <c r="B56" s="832" t="s">
        <v>384</v>
      </c>
      <c r="C56" s="833">
        <v>192</v>
      </c>
      <c r="D56" s="834">
        <v>22546.82</v>
      </c>
      <c r="E56" s="834">
        <f t="shared" si="2"/>
        <v>26605.247599999999</v>
      </c>
      <c r="F56" s="835">
        <f t="shared" si="3"/>
        <v>5108207.5391999995</v>
      </c>
      <c r="G56" s="836"/>
    </row>
    <row r="57" spans="1:7" s="654" customFormat="1" ht="24.75" customHeight="1">
      <c r="A57" s="831" t="s">
        <v>458</v>
      </c>
      <c r="B57" s="832" t="s">
        <v>897</v>
      </c>
      <c r="C57" s="833">
        <v>30</v>
      </c>
      <c r="D57" s="834">
        <v>1200</v>
      </c>
      <c r="E57" s="834">
        <f t="shared" ref="E57:E66" si="18">D57*0.18+D57</f>
        <v>1416</v>
      </c>
      <c r="F57" s="835">
        <f t="shared" ref="F57:F66" si="19">E57*C57</f>
        <v>42480</v>
      </c>
      <c r="G57" s="836"/>
    </row>
    <row r="58" spans="1:7" s="654" customFormat="1" ht="24.75" customHeight="1">
      <c r="A58" s="831" t="s">
        <v>459</v>
      </c>
      <c r="B58" s="832" t="s">
        <v>397</v>
      </c>
      <c r="C58" s="833">
        <v>1294</v>
      </c>
      <c r="D58" s="834">
        <v>1455.84</v>
      </c>
      <c r="E58" s="834">
        <f t="shared" si="18"/>
        <v>1717.8912</v>
      </c>
      <c r="F58" s="835">
        <f t="shared" si="19"/>
        <v>2222951.2127999999</v>
      </c>
      <c r="G58" s="836"/>
    </row>
    <row r="59" spans="1:7" s="654" customFormat="1" ht="24.75" customHeight="1">
      <c r="A59" s="831" t="s">
        <v>460</v>
      </c>
      <c r="B59" s="832" t="s">
        <v>388</v>
      </c>
      <c r="C59" s="833">
        <v>1191</v>
      </c>
      <c r="D59" s="834">
        <v>1499.65</v>
      </c>
      <c r="E59" s="834">
        <f t="shared" si="18"/>
        <v>1769.587</v>
      </c>
      <c r="F59" s="835">
        <f t="shared" si="19"/>
        <v>2107578.1170000001</v>
      </c>
      <c r="G59" s="836"/>
    </row>
    <row r="60" spans="1:7" s="654" customFormat="1" ht="24.75" customHeight="1">
      <c r="A60" s="831" t="s">
        <v>461</v>
      </c>
      <c r="B60" s="832" t="s">
        <v>1006</v>
      </c>
      <c r="C60" s="833">
        <v>26</v>
      </c>
      <c r="D60" s="834">
        <v>16800</v>
      </c>
      <c r="E60" s="834">
        <f t="shared" si="18"/>
        <v>19824</v>
      </c>
      <c r="F60" s="835">
        <f t="shared" si="19"/>
        <v>515424</v>
      </c>
      <c r="G60" s="836"/>
    </row>
    <row r="61" spans="1:7" s="654" customFormat="1" ht="24.75" customHeight="1">
      <c r="A61" s="831" t="s">
        <v>462</v>
      </c>
      <c r="B61" s="832" t="s">
        <v>902</v>
      </c>
      <c r="C61" s="833">
        <v>16</v>
      </c>
      <c r="D61" s="834">
        <v>14300</v>
      </c>
      <c r="E61" s="834">
        <f t="shared" si="18"/>
        <v>16874</v>
      </c>
      <c r="F61" s="835">
        <f t="shared" si="19"/>
        <v>269984</v>
      </c>
      <c r="G61" s="836"/>
    </row>
    <row r="62" spans="1:7" s="654" customFormat="1" ht="24.75" customHeight="1">
      <c r="A62" s="831" t="s">
        <v>463</v>
      </c>
      <c r="B62" s="832" t="s">
        <v>898</v>
      </c>
      <c r="C62" s="833">
        <v>5</v>
      </c>
      <c r="D62" s="834">
        <v>2100</v>
      </c>
      <c r="E62" s="834">
        <f t="shared" si="18"/>
        <v>2478</v>
      </c>
      <c r="F62" s="835">
        <f t="shared" si="19"/>
        <v>12390</v>
      </c>
      <c r="G62" s="836"/>
    </row>
    <row r="63" spans="1:7" s="654" customFormat="1" ht="24.75" customHeight="1">
      <c r="A63" s="831" t="s">
        <v>464</v>
      </c>
      <c r="B63" s="832" t="s">
        <v>1540</v>
      </c>
      <c r="C63" s="833">
        <v>121</v>
      </c>
      <c r="D63" s="834">
        <v>1499.65</v>
      </c>
      <c r="E63" s="834">
        <f t="shared" si="18"/>
        <v>1769.587</v>
      </c>
      <c r="F63" s="835">
        <f t="shared" si="19"/>
        <v>214120.027</v>
      </c>
      <c r="G63" s="836"/>
    </row>
    <row r="64" spans="1:7" s="654" customFormat="1" ht="24.75" customHeight="1">
      <c r="A64" s="831" t="s">
        <v>465</v>
      </c>
      <c r="B64" s="832" t="s">
        <v>1541</v>
      </c>
      <c r="C64" s="833">
        <v>71</v>
      </c>
      <c r="D64" s="834">
        <v>1455.84</v>
      </c>
      <c r="E64" s="834">
        <f t="shared" si="18"/>
        <v>1717.8912</v>
      </c>
      <c r="F64" s="835">
        <f t="shared" si="19"/>
        <v>121970.2752</v>
      </c>
      <c r="G64" s="836"/>
    </row>
    <row r="65" spans="1:7" s="654" customFormat="1" ht="24.75" customHeight="1">
      <c r="A65" s="831" t="s">
        <v>466</v>
      </c>
      <c r="B65" s="832" t="s">
        <v>1542</v>
      </c>
      <c r="C65" s="833">
        <v>4</v>
      </c>
      <c r="D65" s="834">
        <v>1542.82</v>
      </c>
      <c r="E65" s="834">
        <f t="shared" si="18"/>
        <v>1820.5275999999999</v>
      </c>
      <c r="F65" s="835">
        <f t="shared" si="19"/>
        <v>7282.1103999999996</v>
      </c>
      <c r="G65" s="836"/>
    </row>
    <row r="66" spans="1:7" s="654" customFormat="1" ht="24.75" customHeight="1">
      <c r="A66" s="831" t="s">
        <v>467</v>
      </c>
      <c r="B66" s="832" t="s">
        <v>1543</v>
      </c>
      <c r="C66" s="833">
        <v>3</v>
      </c>
      <c r="D66" s="834">
        <v>22546.82</v>
      </c>
      <c r="E66" s="834">
        <f t="shared" si="18"/>
        <v>26605.247599999999</v>
      </c>
      <c r="F66" s="835">
        <f t="shared" si="19"/>
        <v>79815.742799999993</v>
      </c>
      <c r="G66" s="836"/>
    </row>
    <row r="67" spans="1:7" s="654" customFormat="1" ht="24.75" customHeight="1">
      <c r="A67" s="831" t="s">
        <v>468</v>
      </c>
      <c r="B67" s="832" t="s">
        <v>1522</v>
      </c>
      <c r="C67" s="833">
        <v>1316</v>
      </c>
      <c r="D67" s="834">
        <v>44500</v>
      </c>
      <c r="E67" s="834">
        <f t="shared" si="2"/>
        <v>52510</v>
      </c>
      <c r="F67" s="835">
        <f t="shared" si="3"/>
        <v>69103160</v>
      </c>
      <c r="G67" s="836"/>
    </row>
    <row r="68" spans="1:7" s="654" customFormat="1" ht="24.75" customHeight="1">
      <c r="A68" s="831" t="s">
        <v>469</v>
      </c>
      <c r="B68" s="832" t="s">
        <v>1526</v>
      </c>
      <c r="C68" s="833">
        <v>14</v>
      </c>
      <c r="D68" s="834">
        <v>44500</v>
      </c>
      <c r="E68" s="834">
        <f t="shared" ref="E68" si="20">D68*0.18+D68</f>
        <v>52510</v>
      </c>
      <c r="F68" s="835">
        <f t="shared" ref="F68" si="21">E68*C68</f>
        <v>735140</v>
      </c>
      <c r="G68" s="836"/>
    </row>
    <row r="69" spans="1:7" s="654" customFormat="1" ht="24.75" customHeight="1">
      <c r="A69" s="831" t="s">
        <v>470</v>
      </c>
      <c r="B69" s="832" t="s">
        <v>399</v>
      </c>
      <c r="C69" s="833">
        <v>97</v>
      </c>
      <c r="D69" s="834">
        <v>24550</v>
      </c>
      <c r="E69" s="834">
        <f>D69*0.18+D69</f>
        <v>28969</v>
      </c>
      <c r="F69" s="835">
        <f>E69*C69</f>
        <v>2809993</v>
      </c>
      <c r="G69" s="836"/>
    </row>
    <row r="70" spans="1:7" s="654" customFormat="1" ht="24.75" customHeight="1">
      <c r="A70" s="831" t="s">
        <v>471</v>
      </c>
      <c r="B70" s="832" t="s">
        <v>25</v>
      </c>
      <c r="C70" s="833">
        <v>100</v>
      </c>
      <c r="D70" s="834">
        <v>27590</v>
      </c>
      <c r="E70" s="834">
        <f t="shared" si="2"/>
        <v>32556.2</v>
      </c>
      <c r="F70" s="835">
        <f t="shared" si="3"/>
        <v>3255620</v>
      </c>
      <c r="G70" s="836"/>
    </row>
    <row r="71" spans="1:7" s="654" customFormat="1" ht="24.75" customHeight="1">
      <c r="A71" s="831" t="s">
        <v>472</v>
      </c>
      <c r="B71" s="832" t="s">
        <v>391</v>
      </c>
      <c r="C71" s="833">
        <v>191</v>
      </c>
      <c r="D71" s="834">
        <v>20273.54</v>
      </c>
      <c r="E71" s="834">
        <f>D71*0.18+D71</f>
        <v>23922.7772</v>
      </c>
      <c r="F71" s="835">
        <f>E71*C71</f>
        <v>4569250.4452</v>
      </c>
      <c r="G71" s="836"/>
    </row>
    <row r="72" spans="1:7" s="654" customFormat="1" ht="24.75" customHeight="1">
      <c r="A72" s="831" t="s">
        <v>473</v>
      </c>
      <c r="B72" s="832" t="s">
        <v>821</v>
      </c>
      <c r="C72" s="833">
        <v>290</v>
      </c>
      <c r="D72" s="834">
        <v>19500</v>
      </c>
      <c r="E72" s="834">
        <f>D72*0.18+D72</f>
        <v>23010</v>
      </c>
      <c r="F72" s="835">
        <f>E72*C72</f>
        <v>6672900</v>
      </c>
      <c r="G72" s="836"/>
    </row>
    <row r="73" spans="1:7" s="654" customFormat="1" ht="24.75" customHeight="1">
      <c r="A73" s="831" t="s">
        <v>474</v>
      </c>
      <c r="B73" s="832" t="s">
        <v>965</v>
      </c>
      <c r="C73" s="833">
        <v>151</v>
      </c>
      <c r="D73" s="834">
        <v>650</v>
      </c>
      <c r="E73" s="834">
        <f t="shared" si="2"/>
        <v>767</v>
      </c>
      <c r="F73" s="835">
        <f t="shared" si="3"/>
        <v>115817</v>
      </c>
      <c r="G73" s="836"/>
    </row>
    <row r="74" spans="1:7" s="654" customFormat="1" ht="24.75" customHeight="1">
      <c r="A74" s="831" t="s">
        <v>475</v>
      </c>
      <c r="B74" s="832" t="s">
        <v>1535</v>
      </c>
      <c r="C74" s="833">
        <v>4</v>
      </c>
      <c r="D74" s="834">
        <v>650</v>
      </c>
      <c r="E74" s="834">
        <f>D74*0.18+D74</f>
        <v>767</v>
      </c>
      <c r="F74" s="835">
        <f>E74*C74</f>
        <v>3068</v>
      </c>
      <c r="G74" s="836"/>
    </row>
    <row r="75" spans="1:7" s="654" customFormat="1" ht="24.75" customHeight="1">
      <c r="A75" s="831" t="s">
        <v>476</v>
      </c>
      <c r="B75" s="832" t="s">
        <v>1564</v>
      </c>
      <c r="C75" s="833">
        <v>138</v>
      </c>
      <c r="D75" s="834">
        <v>9100</v>
      </c>
      <c r="E75" s="834">
        <f t="shared" si="2"/>
        <v>10738</v>
      </c>
      <c r="F75" s="835">
        <f t="shared" si="3"/>
        <v>1481844</v>
      </c>
      <c r="G75" s="836"/>
    </row>
    <row r="76" spans="1:7" s="654" customFormat="1" ht="24.75" customHeight="1">
      <c r="A76" s="831" t="s">
        <v>477</v>
      </c>
      <c r="B76" s="832" t="s">
        <v>152</v>
      </c>
      <c r="C76" s="833">
        <v>22</v>
      </c>
      <c r="D76" s="834">
        <v>9100</v>
      </c>
      <c r="E76" s="834">
        <f>D76*0.18+D76</f>
        <v>10738</v>
      </c>
      <c r="F76" s="835">
        <f>E76*C76</f>
        <v>236236</v>
      </c>
      <c r="G76" s="836"/>
    </row>
    <row r="77" spans="1:7" s="654" customFormat="1" ht="24.75" customHeight="1">
      <c r="A77" s="831" t="s">
        <v>478</v>
      </c>
      <c r="B77" s="832" t="s">
        <v>1532</v>
      </c>
      <c r="C77" s="833">
        <v>4</v>
      </c>
      <c r="D77" s="834">
        <v>9100</v>
      </c>
      <c r="E77" s="834">
        <f>D77*0.18+D77</f>
        <v>10738</v>
      </c>
      <c r="F77" s="835">
        <f>E77*C77</f>
        <v>42952</v>
      </c>
      <c r="G77" s="836"/>
    </row>
    <row r="78" spans="1:7" s="654" customFormat="1" ht="24.75" customHeight="1">
      <c r="A78" s="831" t="s">
        <v>479</v>
      </c>
      <c r="B78" s="832" t="s">
        <v>1557</v>
      </c>
      <c r="C78" s="833">
        <v>1</v>
      </c>
      <c r="D78" s="834">
        <v>9100</v>
      </c>
      <c r="E78" s="834">
        <f t="shared" ref="E78" si="22">D78*0.18+D78</f>
        <v>10738</v>
      </c>
      <c r="F78" s="835">
        <f t="shared" ref="F78" si="23">E78*C78</f>
        <v>10738</v>
      </c>
      <c r="G78" s="836"/>
    </row>
    <row r="79" spans="1:7" s="654" customFormat="1" ht="24.75" customHeight="1">
      <c r="A79" s="831" t="s">
        <v>480</v>
      </c>
      <c r="B79" s="832" t="s">
        <v>1379</v>
      </c>
      <c r="C79" s="833">
        <v>3071</v>
      </c>
      <c r="D79" s="834">
        <v>47</v>
      </c>
      <c r="E79" s="834">
        <f t="shared" si="2"/>
        <v>55.46</v>
      </c>
      <c r="F79" s="835">
        <f t="shared" si="3"/>
        <v>170317.66</v>
      </c>
      <c r="G79" s="836"/>
    </row>
    <row r="80" spans="1:7" s="654" customFormat="1" ht="24.75" customHeight="1">
      <c r="A80" s="831" t="s">
        <v>481</v>
      </c>
      <c r="B80" s="832" t="s">
        <v>1536</v>
      </c>
      <c r="C80" s="833">
        <v>3775</v>
      </c>
      <c r="D80" s="834">
        <v>47</v>
      </c>
      <c r="E80" s="834">
        <f>D80*0.18+D80</f>
        <v>55.46</v>
      </c>
      <c r="F80" s="835">
        <f>E80*C80</f>
        <v>209361.5</v>
      </c>
      <c r="G80" s="836"/>
    </row>
    <row r="81" spans="1:7" s="654" customFormat="1" ht="24.75" customHeight="1">
      <c r="A81" s="831" t="s">
        <v>482</v>
      </c>
      <c r="B81" s="832" t="s">
        <v>1537</v>
      </c>
      <c r="C81" s="833">
        <v>3725</v>
      </c>
      <c r="D81" s="834">
        <v>47</v>
      </c>
      <c r="E81" s="834">
        <f>D81*0.18+D81</f>
        <v>55.46</v>
      </c>
      <c r="F81" s="835">
        <f>E81*C81</f>
        <v>206588.5</v>
      </c>
      <c r="G81" s="836"/>
    </row>
    <row r="82" spans="1:7" s="654" customFormat="1" ht="24.75" customHeight="1">
      <c r="A82" s="831" t="s">
        <v>483</v>
      </c>
      <c r="B82" s="832" t="s">
        <v>1538</v>
      </c>
      <c r="C82" s="833">
        <v>1146</v>
      </c>
      <c r="D82" s="834">
        <v>47</v>
      </c>
      <c r="E82" s="834">
        <f>D82*0.18+D82</f>
        <v>55.46</v>
      </c>
      <c r="F82" s="835">
        <f>E82*C82</f>
        <v>63557.16</v>
      </c>
      <c r="G82" s="836"/>
    </row>
    <row r="83" spans="1:7" s="654" customFormat="1" ht="24.75" customHeight="1">
      <c r="A83" s="831" t="s">
        <v>484</v>
      </c>
      <c r="B83" s="832" t="s">
        <v>1554</v>
      </c>
      <c r="C83" s="833">
        <v>147</v>
      </c>
      <c r="D83" s="834">
        <v>1300</v>
      </c>
      <c r="E83" s="834">
        <f t="shared" si="2"/>
        <v>1534</v>
      </c>
      <c r="F83" s="835">
        <f t="shared" si="3"/>
        <v>225498</v>
      </c>
      <c r="G83" s="836"/>
    </row>
    <row r="84" spans="1:7" s="654" customFormat="1" ht="24.75" customHeight="1">
      <c r="A84" s="831" t="s">
        <v>485</v>
      </c>
      <c r="B84" s="832" t="s">
        <v>1539</v>
      </c>
      <c r="C84" s="833">
        <v>5</v>
      </c>
      <c r="D84" s="834">
        <v>1300</v>
      </c>
      <c r="E84" s="834">
        <f>D84*0.18+D84</f>
        <v>1534</v>
      </c>
      <c r="F84" s="835">
        <f>E84*C84</f>
        <v>7670</v>
      </c>
      <c r="G84" s="836"/>
    </row>
    <row r="85" spans="1:7" s="654" customFormat="1" ht="24.75" customHeight="1">
      <c r="A85" s="831" t="s">
        <v>486</v>
      </c>
      <c r="B85" s="832" t="s">
        <v>114</v>
      </c>
      <c r="C85" s="833">
        <v>2550</v>
      </c>
      <c r="D85" s="834">
        <v>28</v>
      </c>
      <c r="E85" s="834">
        <f t="shared" si="2"/>
        <v>33.04</v>
      </c>
      <c r="F85" s="835">
        <f t="shared" si="3"/>
        <v>84252</v>
      </c>
      <c r="G85" s="836"/>
    </row>
    <row r="86" spans="1:7" s="654" customFormat="1" ht="24.75" customHeight="1">
      <c r="A86" s="831" t="s">
        <v>487</v>
      </c>
      <c r="B86" s="832" t="s">
        <v>1013</v>
      </c>
      <c r="C86" s="833">
        <v>14</v>
      </c>
      <c r="D86" s="834">
        <v>28</v>
      </c>
      <c r="E86" s="834">
        <f>D86*0.18+D86</f>
        <v>33.04</v>
      </c>
      <c r="F86" s="835">
        <f>E86*C86</f>
        <v>462.56</v>
      </c>
      <c r="G86" s="836"/>
    </row>
    <row r="87" spans="1:7" s="654" customFormat="1" ht="24.75" customHeight="1">
      <c r="A87" s="831" t="s">
        <v>488</v>
      </c>
      <c r="B87" s="832" t="s">
        <v>1012</v>
      </c>
      <c r="C87" s="833">
        <v>111</v>
      </c>
      <c r="D87" s="834">
        <v>12</v>
      </c>
      <c r="E87" s="834">
        <f>D87*0.18+D87</f>
        <v>14.16</v>
      </c>
      <c r="F87" s="835">
        <f>E87*C87</f>
        <v>1571.76</v>
      </c>
      <c r="G87" s="836"/>
    </row>
    <row r="88" spans="1:7" s="654" customFormat="1" ht="24.75" customHeight="1">
      <c r="A88" s="831" t="s">
        <v>489</v>
      </c>
      <c r="B88" s="832" t="s">
        <v>164</v>
      </c>
      <c r="C88" s="833">
        <v>276</v>
      </c>
      <c r="D88" s="834">
        <v>12</v>
      </c>
      <c r="E88" s="834">
        <f>D88*0.18+D88</f>
        <v>14.16</v>
      </c>
      <c r="F88" s="835">
        <f>E88*C88</f>
        <v>3908.16</v>
      </c>
      <c r="G88" s="836"/>
    </row>
    <row r="89" spans="1:7" s="654" customFormat="1" ht="24.75" customHeight="1">
      <c r="A89" s="831" t="s">
        <v>490</v>
      </c>
      <c r="B89" s="832" t="s">
        <v>162</v>
      </c>
      <c r="C89" s="833">
        <v>357</v>
      </c>
      <c r="D89" s="834">
        <v>69</v>
      </c>
      <c r="E89" s="834">
        <f>D89*0.18+D89</f>
        <v>81.42</v>
      </c>
      <c r="F89" s="835">
        <f>E89*C89</f>
        <v>29066.940000000002</v>
      </c>
      <c r="G89" s="836"/>
    </row>
    <row r="90" spans="1:7" s="654" customFormat="1" ht="24.75" customHeight="1">
      <c r="A90" s="831" t="s">
        <v>491</v>
      </c>
      <c r="B90" s="832" t="s">
        <v>234</v>
      </c>
      <c r="C90" s="833">
        <v>31</v>
      </c>
      <c r="D90" s="834">
        <v>4100</v>
      </c>
      <c r="E90" s="834">
        <f t="shared" si="2"/>
        <v>4838</v>
      </c>
      <c r="F90" s="835">
        <f t="shared" si="3"/>
        <v>149978</v>
      </c>
      <c r="G90" s="836"/>
    </row>
    <row r="91" spans="1:7" s="654" customFormat="1" ht="24.75" customHeight="1">
      <c r="A91" s="831" t="s">
        <v>492</v>
      </c>
      <c r="B91" s="832" t="s">
        <v>904</v>
      </c>
      <c r="C91" s="833">
        <v>1</v>
      </c>
      <c r="D91" s="834">
        <v>7500</v>
      </c>
      <c r="E91" s="834">
        <f t="shared" ref="E91:E96" si="24">D91*0.18+D91</f>
        <v>8850</v>
      </c>
      <c r="F91" s="835">
        <f t="shared" ref="F91:F96" si="25">E91*C91</f>
        <v>8850</v>
      </c>
      <c r="G91" s="836"/>
    </row>
    <row r="92" spans="1:7" s="654" customFormat="1" ht="24.75" customHeight="1">
      <c r="A92" s="831" t="s">
        <v>493</v>
      </c>
      <c r="B92" s="832" t="s">
        <v>1521</v>
      </c>
      <c r="C92" s="833">
        <v>7</v>
      </c>
      <c r="D92" s="834">
        <v>50775.05</v>
      </c>
      <c r="E92" s="834">
        <f t="shared" si="24"/>
        <v>59914.559000000001</v>
      </c>
      <c r="F92" s="835">
        <f t="shared" si="25"/>
        <v>419401.913</v>
      </c>
      <c r="G92" s="836"/>
    </row>
    <row r="93" spans="1:7" s="654" customFormat="1" ht="24.75" customHeight="1">
      <c r="A93" s="831" t="s">
        <v>494</v>
      </c>
      <c r="B93" s="832" t="s">
        <v>814</v>
      </c>
      <c r="C93" s="833">
        <v>1</v>
      </c>
      <c r="D93" s="834">
        <v>6640</v>
      </c>
      <c r="E93" s="834">
        <f t="shared" si="24"/>
        <v>7835.2</v>
      </c>
      <c r="F93" s="835">
        <f t="shared" si="25"/>
        <v>7835.2</v>
      </c>
      <c r="G93" s="836"/>
    </row>
    <row r="94" spans="1:7" s="654" customFormat="1" ht="24.75" customHeight="1">
      <c r="A94" s="831" t="s">
        <v>495</v>
      </c>
      <c r="B94" s="832" t="s">
        <v>1477</v>
      </c>
      <c r="C94" s="833">
        <v>1</v>
      </c>
      <c r="D94" s="834">
        <v>7836</v>
      </c>
      <c r="E94" s="834">
        <f t="shared" si="24"/>
        <v>9246.48</v>
      </c>
      <c r="F94" s="835">
        <f t="shared" si="25"/>
        <v>9246.48</v>
      </c>
      <c r="G94" s="836"/>
    </row>
    <row r="95" spans="1:7" s="654" customFormat="1" ht="24.75" customHeight="1">
      <c r="A95" s="831" t="s">
        <v>496</v>
      </c>
      <c r="B95" s="832" t="s">
        <v>815</v>
      </c>
      <c r="C95" s="833">
        <v>1</v>
      </c>
      <c r="D95" s="834">
        <v>10496</v>
      </c>
      <c r="E95" s="834">
        <f t="shared" si="24"/>
        <v>12385.28</v>
      </c>
      <c r="F95" s="835">
        <f t="shared" si="25"/>
        <v>12385.28</v>
      </c>
      <c r="G95" s="836"/>
    </row>
    <row r="96" spans="1:7" s="654" customFormat="1" ht="24.75" customHeight="1">
      <c r="A96" s="831" t="s">
        <v>497</v>
      </c>
      <c r="B96" s="832" t="s">
        <v>905</v>
      </c>
      <c r="C96" s="833">
        <v>9</v>
      </c>
      <c r="D96" s="834">
        <v>7800</v>
      </c>
      <c r="E96" s="834">
        <f t="shared" si="24"/>
        <v>9204</v>
      </c>
      <c r="F96" s="835">
        <f t="shared" si="25"/>
        <v>82836</v>
      </c>
      <c r="G96" s="836"/>
    </row>
    <row r="97" spans="1:7" s="654" customFormat="1" ht="24.75" customHeight="1">
      <c r="A97" s="831" t="s">
        <v>498</v>
      </c>
      <c r="B97" s="832" t="s">
        <v>263</v>
      </c>
      <c r="C97" s="833">
        <v>12</v>
      </c>
      <c r="D97" s="834">
        <v>40653</v>
      </c>
      <c r="E97" s="834">
        <f t="shared" si="2"/>
        <v>47970.54</v>
      </c>
      <c r="F97" s="835">
        <f t="shared" si="3"/>
        <v>575646.48</v>
      </c>
      <c r="G97" s="836"/>
    </row>
    <row r="98" spans="1:7" s="654" customFormat="1" ht="24.75" customHeight="1">
      <c r="A98" s="831" t="s">
        <v>499</v>
      </c>
      <c r="B98" s="832" t="s">
        <v>286</v>
      </c>
      <c r="C98" s="833">
        <v>50</v>
      </c>
      <c r="D98" s="834">
        <v>2400</v>
      </c>
      <c r="E98" s="834">
        <f t="shared" si="2"/>
        <v>2832</v>
      </c>
      <c r="F98" s="835">
        <f t="shared" si="3"/>
        <v>141600</v>
      </c>
      <c r="G98" s="836"/>
    </row>
    <row r="99" spans="1:7" s="654" customFormat="1" ht="24.75" customHeight="1">
      <c r="A99" s="831" t="s">
        <v>500</v>
      </c>
      <c r="B99" s="832" t="s">
        <v>266</v>
      </c>
      <c r="C99" s="833">
        <v>1753</v>
      </c>
      <c r="D99" s="834">
        <v>947.56</v>
      </c>
      <c r="E99" s="834">
        <f t="shared" si="2"/>
        <v>1118.1207999999999</v>
      </c>
      <c r="F99" s="835">
        <f t="shared" si="3"/>
        <v>1960065.7623999999</v>
      </c>
      <c r="G99" s="836"/>
    </row>
    <row r="100" spans="1:7" s="654" customFormat="1" ht="24.75" customHeight="1">
      <c r="A100" s="831" t="s">
        <v>501</v>
      </c>
      <c r="B100" s="832" t="s">
        <v>392</v>
      </c>
      <c r="C100" s="833">
        <v>337</v>
      </c>
      <c r="D100" s="834">
        <v>3711.88</v>
      </c>
      <c r="E100" s="834">
        <f t="shared" si="2"/>
        <v>4380.0183999999999</v>
      </c>
      <c r="F100" s="835">
        <f t="shared" si="3"/>
        <v>1476066.2008</v>
      </c>
      <c r="G100" s="836"/>
    </row>
    <row r="101" spans="1:7" s="654" customFormat="1" ht="24.75" customHeight="1">
      <c r="A101" s="831" t="s">
        <v>502</v>
      </c>
      <c r="B101" s="832" t="s">
        <v>899</v>
      </c>
      <c r="C101" s="833">
        <v>14</v>
      </c>
      <c r="D101" s="834">
        <v>8100</v>
      </c>
      <c r="E101" s="834">
        <f>D101*0.18+D101</f>
        <v>9558</v>
      </c>
      <c r="F101" s="835">
        <f>E101*C101</f>
        <v>133812</v>
      </c>
      <c r="G101" s="836"/>
    </row>
    <row r="102" spans="1:7" s="654" customFormat="1" ht="24.75" customHeight="1">
      <c r="A102" s="831" t="s">
        <v>503</v>
      </c>
      <c r="B102" s="832" t="s">
        <v>396</v>
      </c>
      <c r="C102" s="833">
        <v>576</v>
      </c>
      <c r="D102" s="834">
        <v>1455.84</v>
      </c>
      <c r="E102" s="834">
        <f t="shared" si="2"/>
        <v>1717.8912</v>
      </c>
      <c r="F102" s="835">
        <f t="shared" si="3"/>
        <v>989505.33120000002</v>
      </c>
      <c r="G102" s="836"/>
    </row>
    <row r="103" spans="1:7" s="654" customFormat="1" ht="24.75" customHeight="1">
      <c r="A103" s="831" t="s">
        <v>504</v>
      </c>
      <c r="B103" s="832" t="s">
        <v>42</v>
      </c>
      <c r="C103" s="833">
        <v>48</v>
      </c>
      <c r="D103" s="834">
        <v>231397.58</v>
      </c>
      <c r="E103" s="834">
        <f t="shared" si="2"/>
        <v>273049.14439999999</v>
      </c>
      <c r="F103" s="835">
        <f t="shared" si="3"/>
        <v>13106358.9312</v>
      </c>
      <c r="G103" s="836"/>
    </row>
    <row r="104" spans="1:7" s="654" customFormat="1" ht="24.75" customHeight="1">
      <c r="A104" s="831" t="s">
        <v>505</v>
      </c>
      <c r="B104" s="832" t="s">
        <v>1552</v>
      </c>
      <c r="C104" s="833">
        <v>2</v>
      </c>
      <c r="D104" s="834">
        <v>231397.58</v>
      </c>
      <c r="E104" s="834">
        <f>D104*0.18+D104</f>
        <v>273049.14439999999</v>
      </c>
      <c r="F104" s="835">
        <f>E104*C104</f>
        <v>546098.28879999998</v>
      </c>
      <c r="G104" s="836"/>
    </row>
    <row r="105" spans="1:7" s="654" customFormat="1" ht="24.75" customHeight="1">
      <c r="A105" s="831" t="s">
        <v>506</v>
      </c>
      <c r="B105" s="832" t="s">
        <v>44</v>
      </c>
      <c r="C105" s="833">
        <v>17</v>
      </c>
      <c r="D105" s="834">
        <v>7000</v>
      </c>
      <c r="E105" s="834">
        <f t="shared" si="2"/>
        <v>8260</v>
      </c>
      <c r="F105" s="835">
        <f t="shared" si="3"/>
        <v>140420</v>
      </c>
      <c r="G105" s="836"/>
    </row>
    <row r="106" spans="1:7" s="654" customFormat="1" ht="24.75" customHeight="1">
      <c r="A106" s="831" t="s">
        <v>507</v>
      </c>
      <c r="B106" s="832" t="s">
        <v>1091</v>
      </c>
      <c r="C106" s="833">
        <v>19</v>
      </c>
      <c r="D106" s="834">
        <v>28892</v>
      </c>
      <c r="E106" s="834">
        <f t="shared" ref="E106:E147" si="26">D106*0.18+D106</f>
        <v>34092.559999999998</v>
      </c>
      <c r="F106" s="835">
        <f t="shared" ref="F106:F147" si="27">E106*C106</f>
        <v>647758.6399999999</v>
      </c>
      <c r="G106" s="836"/>
    </row>
    <row r="107" spans="1:7" s="654" customFormat="1" ht="24.75" customHeight="1">
      <c r="A107" s="831" t="s">
        <v>508</v>
      </c>
      <c r="B107" s="832" t="s">
        <v>1439</v>
      </c>
      <c r="C107" s="833">
        <v>24</v>
      </c>
      <c r="D107" s="834">
        <v>51175</v>
      </c>
      <c r="E107" s="834">
        <f t="shared" si="26"/>
        <v>60386.5</v>
      </c>
      <c r="F107" s="835">
        <f t="shared" si="27"/>
        <v>1449276</v>
      </c>
      <c r="G107" s="836"/>
    </row>
    <row r="108" spans="1:7" s="654" customFormat="1" ht="24.75" customHeight="1">
      <c r="A108" s="831" t="s">
        <v>509</v>
      </c>
      <c r="B108" s="832" t="s">
        <v>1440</v>
      </c>
      <c r="C108" s="833">
        <v>2</v>
      </c>
      <c r="D108" s="834">
        <v>114425</v>
      </c>
      <c r="E108" s="834">
        <f t="shared" si="26"/>
        <v>135021.5</v>
      </c>
      <c r="F108" s="835">
        <f t="shared" si="27"/>
        <v>270043</v>
      </c>
      <c r="G108" s="836"/>
    </row>
    <row r="109" spans="1:7" s="654" customFormat="1" ht="24.75" customHeight="1">
      <c r="A109" s="831" t="s">
        <v>510</v>
      </c>
      <c r="B109" s="832" t="s">
        <v>1441</v>
      </c>
      <c r="C109" s="833">
        <v>5</v>
      </c>
      <c r="D109" s="834">
        <v>114425</v>
      </c>
      <c r="E109" s="834">
        <f t="shared" si="26"/>
        <v>135021.5</v>
      </c>
      <c r="F109" s="835">
        <f t="shared" si="27"/>
        <v>675107.5</v>
      </c>
      <c r="G109" s="836"/>
    </row>
    <row r="110" spans="1:7" s="654" customFormat="1" ht="24.75" customHeight="1">
      <c r="A110" s="831" t="s">
        <v>511</v>
      </c>
      <c r="B110" s="832" t="s">
        <v>1472</v>
      </c>
      <c r="C110" s="833">
        <v>214</v>
      </c>
      <c r="D110" s="834">
        <v>34239.15</v>
      </c>
      <c r="E110" s="834">
        <f t="shared" si="26"/>
        <v>40402.197</v>
      </c>
      <c r="F110" s="835">
        <f t="shared" si="27"/>
        <v>8646070.1579999998</v>
      </c>
      <c r="G110" s="836"/>
    </row>
    <row r="111" spans="1:7" s="654" customFormat="1" ht="24.75" customHeight="1">
      <c r="A111" s="831" t="s">
        <v>512</v>
      </c>
      <c r="B111" s="832" t="s">
        <v>358</v>
      </c>
      <c r="C111" s="833">
        <v>20</v>
      </c>
      <c r="D111" s="834">
        <v>23925</v>
      </c>
      <c r="E111" s="834">
        <f t="shared" si="26"/>
        <v>28231.5</v>
      </c>
      <c r="F111" s="835">
        <f t="shared" si="27"/>
        <v>564630</v>
      </c>
      <c r="G111" s="836"/>
    </row>
    <row r="112" spans="1:7" s="654" customFormat="1" ht="24.75" customHeight="1">
      <c r="A112" s="831" t="s">
        <v>513</v>
      </c>
      <c r="B112" s="832" t="s">
        <v>1470</v>
      </c>
      <c r="C112" s="833">
        <v>1211</v>
      </c>
      <c r="D112" s="834">
        <v>5490</v>
      </c>
      <c r="E112" s="834">
        <f t="shared" si="26"/>
        <v>6478.2</v>
      </c>
      <c r="F112" s="835">
        <f t="shared" si="27"/>
        <v>7845100.2000000002</v>
      </c>
      <c r="G112" s="836"/>
    </row>
    <row r="113" spans="1:7" s="654" customFormat="1" ht="24.75" customHeight="1">
      <c r="A113" s="831" t="s">
        <v>514</v>
      </c>
      <c r="B113" s="832" t="s">
        <v>1473</v>
      </c>
      <c r="C113" s="833">
        <v>18</v>
      </c>
      <c r="D113" s="834">
        <v>72250</v>
      </c>
      <c r="E113" s="834">
        <f t="shared" si="26"/>
        <v>85255</v>
      </c>
      <c r="F113" s="835">
        <f t="shared" si="27"/>
        <v>1534590</v>
      </c>
      <c r="G113" s="836"/>
    </row>
    <row r="114" spans="1:7" s="654" customFormat="1" ht="24.75" customHeight="1">
      <c r="A114" s="831" t="s">
        <v>515</v>
      </c>
      <c r="B114" s="832" t="s">
        <v>354</v>
      </c>
      <c r="C114" s="833">
        <v>155</v>
      </c>
      <c r="D114" s="834">
        <v>16850</v>
      </c>
      <c r="E114" s="834">
        <f t="shared" si="26"/>
        <v>19883</v>
      </c>
      <c r="F114" s="835">
        <f t="shared" si="27"/>
        <v>3081865</v>
      </c>
      <c r="G114" s="836"/>
    </row>
    <row r="115" spans="1:7" s="654" customFormat="1" ht="24.75" customHeight="1">
      <c r="A115" s="831" t="s">
        <v>516</v>
      </c>
      <c r="B115" s="832" t="s">
        <v>1471</v>
      </c>
      <c r="C115" s="833">
        <v>791</v>
      </c>
      <c r="D115" s="834">
        <v>24456.6</v>
      </c>
      <c r="E115" s="834">
        <f t="shared" si="26"/>
        <v>28858.787999999997</v>
      </c>
      <c r="F115" s="835">
        <f t="shared" si="27"/>
        <v>22827301.307999998</v>
      </c>
      <c r="G115" s="836"/>
    </row>
    <row r="116" spans="1:7" s="654" customFormat="1" ht="24.75" customHeight="1">
      <c r="A116" s="831" t="s">
        <v>517</v>
      </c>
      <c r="B116" s="832" t="s">
        <v>1474</v>
      </c>
      <c r="C116" s="833">
        <v>2353</v>
      </c>
      <c r="D116" s="834">
        <v>8437.5</v>
      </c>
      <c r="E116" s="834">
        <f t="shared" si="26"/>
        <v>9956.25</v>
      </c>
      <c r="F116" s="835">
        <f t="shared" si="27"/>
        <v>23427056.25</v>
      </c>
      <c r="G116" s="836"/>
    </row>
    <row r="117" spans="1:7" s="654" customFormat="1" ht="24.75" customHeight="1">
      <c r="A117" s="831" t="s">
        <v>518</v>
      </c>
      <c r="B117" s="832" t="s">
        <v>1475</v>
      </c>
      <c r="C117" s="833">
        <v>2188</v>
      </c>
      <c r="D117" s="834">
        <v>7336.8</v>
      </c>
      <c r="E117" s="834">
        <f t="shared" si="26"/>
        <v>8657.4240000000009</v>
      </c>
      <c r="F117" s="835">
        <f t="shared" si="27"/>
        <v>18942443.712000001</v>
      </c>
      <c r="G117" s="836"/>
    </row>
    <row r="118" spans="1:7" s="654" customFormat="1" ht="24.75" customHeight="1">
      <c r="A118" s="831" t="s">
        <v>519</v>
      </c>
      <c r="B118" s="832" t="s">
        <v>1476</v>
      </c>
      <c r="C118" s="833">
        <v>196</v>
      </c>
      <c r="D118" s="834">
        <v>5502.6</v>
      </c>
      <c r="E118" s="834">
        <f t="shared" si="26"/>
        <v>6493.0680000000002</v>
      </c>
      <c r="F118" s="835">
        <f t="shared" si="27"/>
        <v>1272641.328</v>
      </c>
      <c r="G118" s="836"/>
    </row>
    <row r="119" spans="1:7" s="654" customFormat="1" ht="24.75" customHeight="1">
      <c r="A119" s="831" t="s">
        <v>520</v>
      </c>
      <c r="B119" s="832" t="s">
        <v>820</v>
      </c>
      <c r="C119" s="833">
        <v>54</v>
      </c>
      <c r="D119" s="834">
        <v>937</v>
      </c>
      <c r="E119" s="834">
        <f t="shared" si="26"/>
        <v>1105.6600000000001</v>
      </c>
      <c r="F119" s="835">
        <f t="shared" si="27"/>
        <v>59705.640000000007</v>
      </c>
      <c r="G119" s="836"/>
    </row>
    <row r="120" spans="1:7" s="654" customFormat="1" ht="24.75" customHeight="1">
      <c r="A120" s="831" t="s">
        <v>521</v>
      </c>
      <c r="B120" s="832" t="s">
        <v>822</v>
      </c>
      <c r="C120" s="833">
        <v>14</v>
      </c>
      <c r="D120" s="834">
        <v>195</v>
      </c>
      <c r="E120" s="834">
        <f t="shared" si="26"/>
        <v>230.1</v>
      </c>
      <c r="F120" s="835">
        <f t="shared" si="27"/>
        <v>3221.4</v>
      </c>
      <c r="G120" s="836"/>
    </row>
    <row r="121" spans="1:7" s="654" customFormat="1" ht="36" customHeight="1">
      <c r="A121" s="831" t="s">
        <v>522</v>
      </c>
      <c r="B121" s="832" t="s">
        <v>1384</v>
      </c>
      <c r="C121" s="833">
        <v>1380</v>
      </c>
      <c r="D121" s="834">
        <v>26500</v>
      </c>
      <c r="E121" s="834">
        <f t="shared" si="26"/>
        <v>31270</v>
      </c>
      <c r="F121" s="835">
        <f t="shared" si="27"/>
        <v>43152600</v>
      </c>
      <c r="G121" s="836"/>
    </row>
    <row r="122" spans="1:7" s="654" customFormat="1" ht="36" customHeight="1">
      <c r="A122" s="831" t="s">
        <v>523</v>
      </c>
      <c r="B122" s="832" t="s">
        <v>1385</v>
      </c>
      <c r="C122" s="833">
        <v>138</v>
      </c>
      <c r="D122" s="834">
        <v>24600</v>
      </c>
      <c r="E122" s="834">
        <f t="shared" si="26"/>
        <v>29028</v>
      </c>
      <c r="F122" s="835">
        <f t="shared" si="27"/>
        <v>4005864</v>
      </c>
      <c r="G122" s="836"/>
    </row>
    <row r="123" spans="1:7" s="654" customFormat="1" ht="36" customHeight="1">
      <c r="A123" s="831" t="s">
        <v>524</v>
      </c>
      <c r="B123" s="832" t="s">
        <v>1386</v>
      </c>
      <c r="C123" s="833">
        <v>424</v>
      </c>
      <c r="D123" s="834">
        <v>9990</v>
      </c>
      <c r="E123" s="834">
        <f t="shared" si="26"/>
        <v>11788.2</v>
      </c>
      <c r="F123" s="835">
        <f t="shared" si="27"/>
        <v>4998196.8000000007</v>
      </c>
      <c r="G123" s="836"/>
    </row>
    <row r="124" spans="1:7" s="654" customFormat="1" ht="36" customHeight="1">
      <c r="A124" s="831" t="s">
        <v>525</v>
      </c>
      <c r="B124" s="832" t="s">
        <v>1387</v>
      </c>
      <c r="C124" s="833">
        <v>1380</v>
      </c>
      <c r="D124" s="834">
        <v>3200</v>
      </c>
      <c r="E124" s="834">
        <f t="shared" si="26"/>
        <v>3776</v>
      </c>
      <c r="F124" s="835">
        <f t="shared" si="27"/>
        <v>5210880</v>
      </c>
      <c r="G124" s="836"/>
    </row>
    <row r="125" spans="1:7" s="654" customFormat="1" ht="36" customHeight="1">
      <c r="A125" s="831" t="s">
        <v>526</v>
      </c>
      <c r="B125" s="832" t="s">
        <v>1388</v>
      </c>
      <c r="C125" s="833">
        <v>1380</v>
      </c>
      <c r="D125" s="834">
        <v>1990</v>
      </c>
      <c r="E125" s="834">
        <f t="shared" si="26"/>
        <v>2348.1999999999998</v>
      </c>
      <c r="F125" s="835">
        <f t="shared" si="27"/>
        <v>3240515.9999999995</v>
      </c>
      <c r="G125" s="836"/>
    </row>
    <row r="126" spans="1:7" s="654" customFormat="1" ht="36" customHeight="1">
      <c r="A126" s="831" t="s">
        <v>527</v>
      </c>
      <c r="B126" s="832" t="s">
        <v>1256</v>
      </c>
      <c r="C126" s="833">
        <v>1</v>
      </c>
      <c r="D126" s="834">
        <v>2795</v>
      </c>
      <c r="E126" s="834">
        <f t="shared" si="26"/>
        <v>3298.1</v>
      </c>
      <c r="F126" s="835">
        <f t="shared" si="27"/>
        <v>3298.1</v>
      </c>
      <c r="G126" s="836"/>
    </row>
    <row r="127" spans="1:7" s="654" customFormat="1" ht="36" customHeight="1">
      <c r="A127" s="831" t="s">
        <v>528</v>
      </c>
      <c r="B127" s="832" t="s">
        <v>1255</v>
      </c>
      <c r="C127" s="833">
        <v>1</v>
      </c>
      <c r="D127" s="834">
        <v>3300</v>
      </c>
      <c r="E127" s="834">
        <f t="shared" si="26"/>
        <v>3894</v>
      </c>
      <c r="F127" s="835">
        <f t="shared" si="27"/>
        <v>3894</v>
      </c>
      <c r="G127" s="836"/>
    </row>
    <row r="128" spans="1:7" s="654" customFormat="1" ht="36" customHeight="1">
      <c r="A128" s="831" t="s">
        <v>529</v>
      </c>
      <c r="B128" s="832" t="s">
        <v>1381</v>
      </c>
      <c r="C128" s="833">
        <v>2370</v>
      </c>
      <c r="D128" s="834">
        <v>9650</v>
      </c>
      <c r="E128" s="834">
        <f t="shared" si="26"/>
        <v>11387</v>
      </c>
      <c r="F128" s="835">
        <f t="shared" si="27"/>
        <v>26987190</v>
      </c>
      <c r="G128" s="836"/>
    </row>
    <row r="129" spans="1:7" s="654" customFormat="1" ht="36" customHeight="1">
      <c r="A129" s="831" t="s">
        <v>530</v>
      </c>
      <c r="B129" s="832" t="s">
        <v>1382</v>
      </c>
      <c r="C129" s="833">
        <v>237</v>
      </c>
      <c r="D129" s="834">
        <v>0</v>
      </c>
      <c r="E129" s="834">
        <f t="shared" si="26"/>
        <v>0</v>
      </c>
      <c r="F129" s="835">
        <f t="shared" si="27"/>
        <v>0</v>
      </c>
      <c r="G129" s="836"/>
    </row>
    <row r="130" spans="1:7" s="654" customFormat="1" ht="36" customHeight="1">
      <c r="A130" s="831" t="s">
        <v>531</v>
      </c>
      <c r="B130" s="832" t="s">
        <v>1383</v>
      </c>
      <c r="C130" s="833">
        <v>721</v>
      </c>
      <c r="D130" s="834">
        <v>5400</v>
      </c>
      <c r="E130" s="834">
        <f t="shared" si="26"/>
        <v>6372</v>
      </c>
      <c r="F130" s="835">
        <f t="shared" si="27"/>
        <v>4594212</v>
      </c>
      <c r="G130" s="836"/>
    </row>
    <row r="131" spans="1:7" s="654" customFormat="1" ht="36" customHeight="1">
      <c r="A131" s="831" t="s">
        <v>532</v>
      </c>
      <c r="B131" s="832" t="s">
        <v>1145</v>
      </c>
      <c r="C131" s="833">
        <v>490</v>
      </c>
      <c r="D131" s="834">
        <v>38890</v>
      </c>
      <c r="E131" s="834">
        <f t="shared" si="26"/>
        <v>45890.2</v>
      </c>
      <c r="F131" s="835">
        <f t="shared" si="27"/>
        <v>22486198</v>
      </c>
      <c r="G131" s="836"/>
    </row>
    <row r="132" spans="1:7" s="654" customFormat="1" ht="24.75" customHeight="1">
      <c r="A132" s="831" t="s">
        <v>533</v>
      </c>
      <c r="B132" s="832" t="s">
        <v>1111</v>
      </c>
      <c r="C132" s="833">
        <v>2</v>
      </c>
      <c r="D132" s="834">
        <v>450</v>
      </c>
      <c r="E132" s="834">
        <f t="shared" si="26"/>
        <v>531</v>
      </c>
      <c r="F132" s="835">
        <f t="shared" si="27"/>
        <v>1062</v>
      </c>
      <c r="G132" s="836"/>
    </row>
    <row r="133" spans="1:7" s="654" customFormat="1" ht="24.75" customHeight="1">
      <c r="A133" s="831" t="s">
        <v>534</v>
      </c>
      <c r="B133" s="832" t="s">
        <v>1113</v>
      </c>
      <c r="C133" s="833">
        <v>2</v>
      </c>
      <c r="D133" s="834">
        <v>330</v>
      </c>
      <c r="E133" s="834">
        <f t="shared" si="26"/>
        <v>389.4</v>
      </c>
      <c r="F133" s="835">
        <f t="shared" si="27"/>
        <v>778.8</v>
      </c>
      <c r="G133" s="836"/>
    </row>
    <row r="134" spans="1:7" s="654" customFormat="1" ht="24.75" customHeight="1">
      <c r="A134" s="831" t="s">
        <v>535</v>
      </c>
      <c r="B134" s="832" t="s">
        <v>1114</v>
      </c>
      <c r="C134" s="833">
        <v>2</v>
      </c>
      <c r="D134" s="834">
        <v>185.46</v>
      </c>
      <c r="E134" s="834">
        <f t="shared" si="26"/>
        <v>218.84280000000001</v>
      </c>
      <c r="F134" s="835">
        <f t="shared" si="27"/>
        <v>437.68560000000002</v>
      </c>
      <c r="G134" s="836"/>
    </row>
    <row r="135" spans="1:7" s="654" customFormat="1" ht="24.75" customHeight="1">
      <c r="A135" s="831" t="s">
        <v>536</v>
      </c>
      <c r="B135" s="832" t="s">
        <v>1115</v>
      </c>
      <c r="C135" s="833">
        <v>2</v>
      </c>
      <c r="D135" s="834">
        <v>127.1</v>
      </c>
      <c r="E135" s="834">
        <f t="shared" si="26"/>
        <v>149.97799999999998</v>
      </c>
      <c r="F135" s="835">
        <f t="shared" si="27"/>
        <v>299.95599999999996</v>
      </c>
      <c r="G135" s="836"/>
    </row>
    <row r="136" spans="1:7" s="654" customFormat="1" ht="24.75" customHeight="1">
      <c r="A136" s="831" t="s">
        <v>537</v>
      </c>
      <c r="B136" s="832" t="s">
        <v>1116</v>
      </c>
      <c r="C136" s="833">
        <v>2</v>
      </c>
      <c r="D136" s="834">
        <v>52.48</v>
      </c>
      <c r="E136" s="834">
        <f t="shared" si="26"/>
        <v>61.926399999999994</v>
      </c>
      <c r="F136" s="835">
        <f t="shared" si="27"/>
        <v>123.85279999999999</v>
      </c>
      <c r="G136" s="836"/>
    </row>
    <row r="137" spans="1:7" s="654" customFormat="1" ht="24.75" customHeight="1">
      <c r="A137" s="831" t="s">
        <v>538</v>
      </c>
      <c r="B137" s="832" t="s">
        <v>1117</v>
      </c>
      <c r="C137" s="833">
        <v>2</v>
      </c>
      <c r="D137" s="834">
        <v>400</v>
      </c>
      <c r="E137" s="834">
        <f t="shared" si="26"/>
        <v>472</v>
      </c>
      <c r="F137" s="835">
        <f t="shared" si="27"/>
        <v>944</v>
      </c>
      <c r="G137" s="836"/>
    </row>
    <row r="138" spans="1:7" s="654" customFormat="1" ht="24.75" customHeight="1">
      <c r="A138" s="831" t="s">
        <v>539</v>
      </c>
      <c r="B138" s="832" t="s">
        <v>1118</v>
      </c>
      <c r="C138" s="833">
        <v>2</v>
      </c>
      <c r="D138" s="834">
        <v>634.72</v>
      </c>
      <c r="E138" s="834">
        <f t="shared" si="26"/>
        <v>748.96960000000001</v>
      </c>
      <c r="F138" s="835">
        <f t="shared" si="27"/>
        <v>1497.9392</v>
      </c>
      <c r="G138" s="836"/>
    </row>
    <row r="139" spans="1:7" s="654" customFormat="1" ht="24.75" customHeight="1">
      <c r="A139" s="831" t="s">
        <v>540</v>
      </c>
      <c r="B139" s="832" t="s">
        <v>1119</v>
      </c>
      <c r="C139" s="833">
        <v>2</v>
      </c>
      <c r="D139" s="834">
        <v>650.85</v>
      </c>
      <c r="E139" s="834">
        <f t="shared" si="26"/>
        <v>768.00300000000004</v>
      </c>
      <c r="F139" s="835">
        <f t="shared" si="27"/>
        <v>1536.0060000000001</v>
      </c>
      <c r="G139" s="836"/>
    </row>
    <row r="140" spans="1:7" s="654" customFormat="1" ht="24.75" customHeight="1">
      <c r="A140" s="831" t="s">
        <v>541</v>
      </c>
      <c r="B140" s="832" t="s">
        <v>1120</v>
      </c>
      <c r="C140" s="833">
        <v>2</v>
      </c>
      <c r="D140" s="834">
        <v>142.5</v>
      </c>
      <c r="E140" s="834">
        <f t="shared" si="26"/>
        <v>168.15</v>
      </c>
      <c r="F140" s="835">
        <f t="shared" si="27"/>
        <v>336.3</v>
      </c>
      <c r="G140" s="836"/>
    </row>
    <row r="141" spans="1:7" s="654" customFormat="1" ht="24.75" customHeight="1">
      <c r="A141" s="831" t="s">
        <v>542</v>
      </c>
      <c r="B141" s="832" t="s">
        <v>1121</v>
      </c>
      <c r="C141" s="833">
        <v>2</v>
      </c>
      <c r="D141" s="834">
        <v>130.41</v>
      </c>
      <c r="E141" s="834">
        <f t="shared" si="26"/>
        <v>153.88380000000001</v>
      </c>
      <c r="F141" s="835">
        <f t="shared" si="27"/>
        <v>307.76760000000002</v>
      </c>
      <c r="G141" s="836"/>
    </row>
    <row r="142" spans="1:7" s="654" customFormat="1" ht="24.75" customHeight="1">
      <c r="A142" s="831" t="s">
        <v>543</v>
      </c>
      <c r="B142" s="832" t="s">
        <v>1122</v>
      </c>
      <c r="C142" s="833">
        <v>2</v>
      </c>
      <c r="D142" s="834">
        <v>116.25</v>
      </c>
      <c r="E142" s="834">
        <f t="shared" si="26"/>
        <v>137.17500000000001</v>
      </c>
      <c r="F142" s="835">
        <f t="shared" si="27"/>
        <v>274.35000000000002</v>
      </c>
      <c r="G142" s="836"/>
    </row>
    <row r="143" spans="1:7" s="654" customFormat="1" ht="24.75" customHeight="1">
      <c r="A143" s="831" t="s">
        <v>544</v>
      </c>
      <c r="B143" s="832" t="s">
        <v>1128</v>
      </c>
      <c r="C143" s="833">
        <v>1</v>
      </c>
      <c r="D143" s="834">
        <v>650</v>
      </c>
      <c r="E143" s="834">
        <f t="shared" si="26"/>
        <v>767</v>
      </c>
      <c r="F143" s="835">
        <f t="shared" si="27"/>
        <v>767</v>
      </c>
      <c r="G143" s="836"/>
    </row>
    <row r="144" spans="1:7" s="654" customFormat="1" ht="24.75" customHeight="1">
      <c r="A144" s="831" t="s">
        <v>545</v>
      </c>
      <c r="B144" s="832" t="s">
        <v>1123</v>
      </c>
      <c r="C144" s="833">
        <v>2</v>
      </c>
      <c r="D144" s="834">
        <v>470</v>
      </c>
      <c r="E144" s="834">
        <f t="shared" si="26"/>
        <v>554.6</v>
      </c>
      <c r="F144" s="835">
        <f t="shared" si="27"/>
        <v>1109.2</v>
      </c>
      <c r="G144" s="836"/>
    </row>
    <row r="145" spans="1:7" s="654" customFormat="1" ht="24.75" customHeight="1">
      <c r="A145" s="831" t="s">
        <v>546</v>
      </c>
      <c r="B145" s="832" t="s">
        <v>1124</v>
      </c>
      <c r="C145" s="833">
        <v>1</v>
      </c>
      <c r="D145" s="834">
        <v>825.15</v>
      </c>
      <c r="E145" s="834">
        <f t="shared" si="26"/>
        <v>973.67699999999991</v>
      </c>
      <c r="F145" s="835">
        <f t="shared" si="27"/>
        <v>973.67699999999991</v>
      </c>
      <c r="G145" s="836"/>
    </row>
    <row r="146" spans="1:7" s="654" customFormat="1" ht="24.75" customHeight="1">
      <c r="A146" s="831" t="s">
        <v>547</v>
      </c>
      <c r="B146" s="832" t="s">
        <v>1125</v>
      </c>
      <c r="C146" s="833">
        <v>1</v>
      </c>
      <c r="D146" s="834">
        <v>540</v>
      </c>
      <c r="E146" s="834">
        <f t="shared" si="26"/>
        <v>637.20000000000005</v>
      </c>
      <c r="F146" s="835">
        <f t="shared" si="27"/>
        <v>637.20000000000005</v>
      </c>
      <c r="G146" s="836"/>
    </row>
    <row r="147" spans="1:7" s="654" customFormat="1" ht="24.75" customHeight="1">
      <c r="A147" s="831" t="s">
        <v>548</v>
      </c>
      <c r="B147" s="832" t="s">
        <v>1112</v>
      </c>
      <c r="C147" s="833">
        <v>2</v>
      </c>
      <c r="D147" s="834">
        <v>471.56</v>
      </c>
      <c r="E147" s="834">
        <f t="shared" si="26"/>
        <v>556.44079999999997</v>
      </c>
      <c r="F147" s="835">
        <f t="shared" si="27"/>
        <v>1112.8815999999999</v>
      </c>
      <c r="G147" s="836"/>
    </row>
    <row r="148" spans="1:7" s="654" customFormat="1" ht="24.75" customHeight="1">
      <c r="A148" s="831" t="s">
        <v>549</v>
      </c>
      <c r="B148" s="832" t="s">
        <v>1389</v>
      </c>
      <c r="C148" s="833">
        <v>108</v>
      </c>
      <c r="D148" s="834">
        <v>260</v>
      </c>
      <c r="E148" s="834">
        <f t="shared" ref="E148:E202" si="28">D148*0.18+D148</f>
        <v>306.8</v>
      </c>
      <c r="F148" s="835">
        <f t="shared" ref="F148:F202" si="29">E148*C148</f>
        <v>33134.400000000001</v>
      </c>
      <c r="G148" s="836"/>
    </row>
    <row r="149" spans="1:7" s="654" customFormat="1" ht="24.75" customHeight="1">
      <c r="A149" s="831" t="s">
        <v>550</v>
      </c>
      <c r="B149" s="832" t="s">
        <v>1390</v>
      </c>
      <c r="C149" s="833">
        <v>8376</v>
      </c>
      <c r="D149" s="834">
        <v>260</v>
      </c>
      <c r="E149" s="834">
        <f t="shared" si="28"/>
        <v>306.8</v>
      </c>
      <c r="F149" s="835">
        <f t="shared" si="29"/>
        <v>2569756.8000000003</v>
      </c>
      <c r="G149" s="836"/>
    </row>
    <row r="150" spans="1:7" s="654" customFormat="1" ht="24.75" customHeight="1">
      <c r="A150" s="831" t="s">
        <v>551</v>
      </c>
      <c r="B150" s="832" t="s">
        <v>1391</v>
      </c>
      <c r="C150" s="833">
        <v>1176</v>
      </c>
      <c r="D150" s="834">
        <v>260</v>
      </c>
      <c r="E150" s="834">
        <f t="shared" si="28"/>
        <v>306.8</v>
      </c>
      <c r="F150" s="835">
        <f t="shared" si="29"/>
        <v>360796.8</v>
      </c>
      <c r="G150" s="836"/>
    </row>
    <row r="151" spans="1:7" s="654" customFormat="1" ht="24.75" customHeight="1">
      <c r="A151" s="831" t="s">
        <v>552</v>
      </c>
      <c r="B151" s="832" t="s">
        <v>1392</v>
      </c>
      <c r="C151" s="833">
        <v>2160</v>
      </c>
      <c r="D151" s="834">
        <v>260</v>
      </c>
      <c r="E151" s="834">
        <f t="shared" si="28"/>
        <v>306.8</v>
      </c>
      <c r="F151" s="835">
        <f t="shared" si="29"/>
        <v>662688</v>
      </c>
      <c r="G151" s="836"/>
    </row>
    <row r="152" spans="1:7" s="654" customFormat="1" ht="24.75" customHeight="1">
      <c r="A152" s="831" t="s">
        <v>553</v>
      </c>
      <c r="B152" s="832" t="s">
        <v>1393</v>
      </c>
      <c r="C152" s="833">
        <v>4464</v>
      </c>
      <c r="D152" s="834">
        <v>260</v>
      </c>
      <c r="E152" s="834">
        <f t="shared" si="28"/>
        <v>306.8</v>
      </c>
      <c r="F152" s="835">
        <f t="shared" si="29"/>
        <v>1369555.2</v>
      </c>
      <c r="G152" s="836"/>
    </row>
    <row r="153" spans="1:7" s="654" customFormat="1" ht="24.75" customHeight="1">
      <c r="A153" s="831" t="s">
        <v>554</v>
      </c>
      <c r="B153" s="832" t="s">
        <v>1394</v>
      </c>
      <c r="C153" s="833">
        <v>9120</v>
      </c>
      <c r="D153" s="834">
        <v>260</v>
      </c>
      <c r="E153" s="834">
        <f t="shared" si="28"/>
        <v>306.8</v>
      </c>
      <c r="F153" s="835">
        <f t="shared" si="29"/>
        <v>2798016</v>
      </c>
      <c r="G153" s="836"/>
    </row>
    <row r="154" spans="1:7" s="654" customFormat="1" ht="24.75" customHeight="1">
      <c r="A154" s="831" t="s">
        <v>555</v>
      </c>
      <c r="B154" s="832" t="s">
        <v>1395</v>
      </c>
      <c r="C154" s="833">
        <v>2400</v>
      </c>
      <c r="D154" s="834">
        <v>260</v>
      </c>
      <c r="E154" s="834">
        <f t="shared" si="28"/>
        <v>306.8</v>
      </c>
      <c r="F154" s="835">
        <f t="shared" si="29"/>
        <v>736320</v>
      </c>
      <c r="G154" s="836"/>
    </row>
    <row r="155" spans="1:7" s="654" customFormat="1" ht="24.75" customHeight="1">
      <c r="A155" s="831" t="s">
        <v>556</v>
      </c>
      <c r="B155" s="832" t="s">
        <v>1396</v>
      </c>
      <c r="C155" s="833">
        <v>20160</v>
      </c>
      <c r="D155" s="834">
        <v>260</v>
      </c>
      <c r="E155" s="834">
        <f t="shared" si="28"/>
        <v>306.8</v>
      </c>
      <c r="F155" s="835">
        <f t="shared" si="29"/>
        <v>6185088</v>
      </c>
      <c r="G155" s="836"/>
    </row>
    <row r="156" spans="1:7" s="654" customFormat="1" ht="24.75" customHeight="1">
      <c r="A156" s="831" t="s">
        <v>557</v>
      </c>
      <c r="B156" s="832" t="s">
        <v>1397</v>
      </c>
      <c r="C156" s="833">
        <v>16920</v>
      </c>
      <c r="D156" s="834">
        <v>260</v>
      </c>
      <c r="E156" s="834">
        <f t="shared" si="28"/>
        <v>306.8</v>
      </c>
      <c r="F156" s="835">
        <f t="shared" si="29"/>
        <v>5191056</v>
      </c>
      <c r="G156" s="836"/>
    </row>
    <row r="157" spans="1:7" s="654" customFormat="1" ht="24.75" customHeight="1">
      <c r="A157" s="831" t="s">
        <v>558</v>
      </c>
      <c r="B157" s="832" t="s">
        <v>1398</v>
      </c>
      <c r="C157" s="833">
        <v>1200</v>
      </c>
      <c r="D157" s="834">
        <v>260</v>
      </c>
      <c r="E157" s="834">
        <f t="shared" si="28"/>
        <v>306.8</v>
      </c>
      <c r="F157" s="835">
        <f t="shared" si="29"/>
        <v>368160</v>
      </c>
      <c r="G157" s="836"/>
    </row>
    <row r="158" spans="1:7" s="654" customFormat="1" ht="24.75" customHeight="1">
      <c r="A158" s="831" t="s">
        <v>559</v>
      </c>
      <c r="B158" s="832" t="s">
        <v>1399</v>
      </c>
      <c r="C158" s="833">
        <v>1776</v>
      </c>
      <c r="D158" s="834">
        <v>260</v>
      </c>
      <c r="E158" s="834">
        <f t="shared" si="28"/>
        <v>306.8</v>
      </c>
      <c r="F158" s="835">
        <f t="shared" si="29"/>
        <v>544876.80000000005</v>
      </c>
      <c r="G158" s="836"/>
    </row>
    <row r="159" spans="1:7" s="654" customFormat="1" ht="24.75" customHeight="1">
      <c r="A159" s="831" t="s">
        <v>560</v>
      </c>
      <c r="B159" s="832" t="s">
        <v>1400</v>
      </c>
      <c r="C159" s="833">
        <v>6024</v>
      </c>
      <c r="D159" s="834">
        <v>260</v>
      </c>
      <c r="E159" s="834">
        <f t="shared" si="28"/>
        <v>306.8</v>
      </c>
      <c r="F159" s="835">
        <f t="shared" si="29"/>
        <v>1848163.2</v>
      </c>
      <c r="G159" s="836"/>
    </row>
    <row r="160" spans="1:7" s="654" customFormat="1" ht="24.75" customHeight="1">
      <c r="A160" s="831" t="s">
        <v>561</v>
      </c>
      <c r="B160" s="832" t="s">
        <v>1401</v>
      </c>
      <c r="C160" s="833">
        <v>3072</v>
      </c>
      <c r="D160" s="834">
        <v>260</v>
      </c>
      <c r="E160" s="834">
        <f t="shared" si="28"/>
        <v>306.8</v>
      </c>
      <c r="F160" s="835">
        <f t="shared" si="29"/>
        <v>942489.60000000009</v>
      </c>
      <c r="G160" s="836"/>
    </row>
    <row r="161" spans="1:7" s="654" customFormat="1" ht="24.75" customHeight="1">
      <c r="A161" s="831" t="s">
        <v>562</v>
      </c>
      <c r="B161" s="832" t="s">
        <v>258</v>
      </c>
      <c r="C161" s="833">
        <v>124</v>
      </c>
      <c r="D161" s="834">
        <v>4000</v>
      </c>
      <c r="E161" s="834">
        <f t="shared" si="28"/>
        <v>4720</v>
      </c>
      <c r="F161" s="835">
        <f t="shared" si="29"/>
        <v>585280</v>
      </c>
      <c r="G161" s="836"/>
    </row>
    <row r="162" spans="1:7" s="654" customFormat="1" ht="24.75" customHeight="1">
      <c r="A162" s="831" t="s">
        <v>563</v>
      </c>
      <c r="B162" s="832" t="s">
        <v>307</v>
      </c>
      <c r="C162" s="833">
        <v>1</v>
      </c>
      <c r="D162" s="834">
        <v>4405</v>
      </c>
      <c r="E162" s="834">
        <f t="shared" si="28"/>
        <v>5197.8999999999996</v>
      </c>
      <c r="F162" s="835">
        <f t="shared" si="29"/>
        <v>5197.8999999999996</v>
      </c>
      <c r="G162" s="836"/>
    </row>
    <row r="163" spans="1:7" s="654" customFormat="1" ht="24.75" customHeight="1">
      <c r="A163" s="831" t="s">
        <v>564</v>
      </c>
      <c r="B163" s="832" t="s">
        <v>308</v>
      </c>
      <c r="C163" s="833">
        <v>2</v>
      </c>
      <c r="D163" s="834">
        <v>58480</v>
      </c>
      <c r="E163" s="834">
        <f t="shared" si="28"/>
        <v>69006.399999999994</v>
      </c>
      <c r="F163" s="835">
        <f t="shared" si="29"/>
        <v>138012.79999999999</v>
      </c>
      <c r="G163" s="836"/>
    </row>
    <row r="164" spans="1:7" s="654" customFormat="1" ht="24.75" customHeight="1">
      <c r="A164" s="831" t="s">
        <v>565</v>
      </c>
      <c r="B164" s="832" t="s">
        <v>1597</v>
      </c>
      <c r="C164" s="833">
        <v>50</v>
      </c>
      <c r="D164" s="834">
        <v>207</v>
      </c>
      <c r="E164" s="834">
        <f t="shared" si="28"/>
        <v>244.26</v>
      </c>
      <c r="F164" s="835">
        <f t="shared" si="29"/>
        <v>12213</v>
      </c>
      <c r="G164" s="836"/>
    </row>
    <row r="165" spans="1:7" s="654" customFormat="1" ht="24.75" customHeight="1">
      <c r="A165" s="831" t="s">
        <v>566</v>
      </c>
      <c r="B165" s="832" t="s">
        <v>309</v>
      </c>
      <c r="C165" s="833">
        <v>2</v>
      </c>
      <c r="D165" s="834">
        <v>1815</v>
      </c>
      <c r="E165" s="834">
        <f t="shared" si="28"/>
        <v>2141.6999999999998</v>
      </c>
      <c r="F165" s="835">
        <f t="shared" si="29"/>
        <v>4283.3999999999996</v>
      </c>
      <c r="G165" s="836"/>
    </row>
    <row r="166" spans="1:7" s="654" customFormat="1" ht="24.75" customHeight="1">
      <c r="A166" s="831" t="s">
        <v>567</v>
      </c>
      <c r="B166" s="832" t="s">
        <v>311</v>
      </c>
      <c r="C166" s="833">
        <v>1</v>
      </c>
      <c r="D166" s="834">
        <v>236490</v>
      </c>
      <c r="E166" s="834">
        <f t="shared" si="28"/>
        <v>279058.2</v>
      </c>
      <c r="F166" s="835">
        <f t="shared" si="29"/>
        <v>279058.2</v>
      </c>
      <c r="G166" s="836"/>
    </row>
    <row r="167" spans="1:7" s="654" customFormat="1" ht="24.75" customHeight="1">
      <c r="A167" s="831" t="s">
        <v>568</v>
      </c>
      <c r="B167" s="832" t="s">
        <v>313</v>
      </c>
      <c r="C167" s="833">
        <v>100</v>
      </c>
      <c r="D167" s="834">
        <v>160</v>
      </c>
      <c r="E167" s="834">
        <f t="shared" si="28"/>
        <v>188.8</v>
      </c>
      <c r="F167" s="835">
        <f t="shared" si="29"/>
        <v>18880</v>
      </c>
      <c r="G167" s="836"/>
    </row>
    <row r="168" spans="1:7" s="654" customFormat="1" ht="24.75" customHeight="1">
      <c r="A168" s="831" t="s">
        <v>569</v>
      </c>
      <c r="B168" s="832" t="s">
        <v>816</v>
      </c>
      <c r="C168" s="833">
        <v>1</v>
      </c>
      <c r="D168" s="834">
        <v>5084.75</v>
      </c>
      <c r="E168" s="834">
        <f t="shared" si="28"/>
        <v>6000.0050000000001</v>
      </c>
      <c r="F168" s="835">
        <f t="shared" si="29"/>
        <v>6000.0050000000001</v>
      </c>
      <c r="G168" s="836"/>
    </row>
    <row r="169" spans="1:7" s="654" customFormat="1" ht="24.75" customHeight="1">
      <c r="A169" s="831" t="s">
        <v>570</v>
      </c>
      <c r="B169" s="832" t="s">
        <v>1459</v>
      </c>
      <c r="C169" s="833">
        <v>150</v>
      </c>
      <c r="D169" s="834">
        <v>279.66000000000003</v>
      </c>
      <c r="E169" s="834">
        <f t="shared" si="28"/>
        <v>329.99880000000002</v>
      </c>
      <c r="F169" s="835">
        <f t="shared" si="29"/>
        <v>49499.82</v>
      </c>
      <c r="G169" s="836"/>
    </row>
    <row r="170" spans="1:7" s="654" customFormat="1" ht="24.75" customHeight="1">
      <c r="A170" s="831" t="s">
        <v>571</v>
      </c>
      <c r="B170" s="832" t="s">
        <v>1002</v>
      </c>
      <c r="C170" s="833">
        <v>20</v>
      </c>
      <c r="D170" s="834">
        <v>16500</v>
      </c>
      <c r="E170" s="834">
        <f t="shared" si="28"/>
        <v>19470</v>
      </c>
      <c r="F170" s="835">
        <f t="shared" si="29"/>
        <v>389400</v>
      </c>
      <c r="G170" s="836"/>
    </row>
    <row r="171" spans="1:7" s="654" customFormat="1" ht="24.75" customHeight="1">
      <c r="A171" s="831" t="s">
        <v>572</v>
      </c>
      <c r="B171" s="832" t="s">
        <v>1003</v>
      </c>
      <c r="C171" s="833">
        <v>20</v>
      </c>
      <c r="D171" s="834">
        <v>12000</v>
      </c>
      <c r="E171" s="834">
        <f t="shared" si="28"/>
        <v>14160</v>
      </c>
      <c r="F171" s="835">
        <f t="shared" si="29"/>
        <v>283200</v>
      </c>
      <c r="G171" s="836"/>
    </row>
    <row r="172" spans="1:7" s="654" customFormat="1" ht="24.75" customHeight="1">
      <c r="A172" s="831" t="s">
        <v>573</v>
      </c>
      <c r="B172" s="832" t="s">
        <v>1004</v>
      </c>
      <c r="C172" s="833">
        <v>1887</v>
      </c>
      <c r="D172" s="834">
        <v>350</v>
      </c>
      <c r="E172" s="834">
        <f t="shared" si="28"/>
        <v>413</v>
      </c>
      <c r="F172" s="835">
        <f t="shared" si="29"/>
        <v>779331</v>
      </c>
      <c r="G172" s="836"/>
    </row>
    <row r="173" spans="1:7" s="654" customFormat="1" ht="24.75" customHeight="1">
      <c r="A173" s="831" t="s">
        <v>574</v>
      </c>
      <c r="B173" s="832" t="s">
        <v>1005</v>
      </c>
      <c r="C173" s="833">
        <v>731</v>
      </c>
      <c r="D173" s="834">
        <v>11600</v>
      </c>
      <c r="E173" s="834">
        <f t="shared" si="28"/>
        <v>13688</v>
      </c>
      <c r="F173" s="835">
        <f t="shared" si="29"/>
        <v>10005928</v>
      </c>
      <c r="G173" s="836"/>
    </row>
    <row r="174" spans="1:7" s="654" customFormat="1" ht="24.75" customHeight="1">
      <c r="A174" s="831" t="s">
        <v>575</v>
      </c>
      <c r="B174" s="832" t="s">
        <v>1244</v>
      </c>
      <c r="C174" s="833">
        <v>266</v>
      </c>
      <c r="D174" s="834">
        <v>200</v>
      </c>
      <c r="E174" s="834">
        <f t="shared" si="28"/>
        <v>236</v>
      </c>
      <c r="F174" s="835">
        <f t="shared" si="29"/>
        <v>62776</v>
      </c>
      <c r="G174" s="836"/>
    </row>
    <row r="175" spans="1:7" s="654" customFormat="1" ht="24.75" customHeight="1">
      <c r="A175" s="831" t="s">
        <v>576</v>
      </c>
      <c r="B175" s="832" t="s">
        <v>1245</v>
      </c>
      <c r="C175" s="833">
        <v>466</v>
      </c>
      <c r="D175" s="834">
        <v>200</v>
      </c>
      <c r="E175" s="834">
        <f t="shared" si="28"/>
        <v>236</v>
      </c>
      <c r="F175" s="835">
        <f t="shared" si="29"/>
        <v>109976</v>
      </c>
      <c r="G175" s="836"/>
    </row>
    <row r="176" spans="1:7" s="654" customFormat="1" ht="24.75" customHeight="1">
      <c r="A176" s="831" t="s">
        <v>577</v>
      </c>
      <c r="B176" s="832" t="s">
        <v>1246</v>
      </c>
      <c r="C176" s="833">
        <v>24</v>
      </c>
      <c r="D176" s="834">
        <v>200</v>
      </c>
      <c r="E176" s="834">
        <f t="shared" si="28"/>
        <v>236</v>
      </c>
      <c r="F176" s="835">
        <f t="shared" si="29"/>
        <v>5664</v>
      </c>
      <c r="G176" s="836"/>
    </row>
    <row r="177" spans="1:7" s="654" customFormat="1" ht="24.75" customHeight="1">
      <c r="A177" s="831" t="s">
        <v>578</v>
      </c>
      <c r="B177" s="832" t="s">
        <v>1247</v>
      </c>
      <c r="C177" s="833">
        <v>16</v>
      </c>
      <c r="D177" s="834">
        <v>200</v>
      </c>
      <c r="E177" s="834">
        <f t="shared" si="28"/>
        <v>236</v>
      </c>
      <c r="F177" s="835">
        <f t="shared" si="29"/>
        <v>3776</v>
      </c>
      <c r="G177" s="836"/>
    </row>
    <row r="178" spans="1:7" s="654" customFormat="1" ht="24.75" customHeight="1">
      <c r="A178" s="831" t="s">
        <v>579</v>
      </c>
      <c r="B178" s="832" t="s">
        <v>1248</v>
      </c>
      <c r="C178" s="833">
        <v>4500</v>
      </c>
      <c r="D178" s="834">
        <v>70</v>
      </c>
      <c r="E178" s="834">
        <f t="shared" si="28"/>
        <v>82.6</v>
      </c>
      <c r="F178" s="835">
        <f t="shared" si="29"/>
        <v>371700</v>
      </c>
      <c r="G178" s="836"/>
    </row>
    <row r="179" spans="1:7" s="654" customFormat="1" ht="24.75" customHeight="1">
      <c r="A179" s="831" t="s">
        <v>580</v>
      </c>
      <c r="B179" s="832" t="s">
        <v>1249</v>
      </c>
      <c r="C179" s="833">
        <v>4050</v>
      </c>
      <c r="D179" s="834">
        <v>70</v>
      </c>
      <c r="E179" s="834">
        <f t="shared" si="28"/>
        <v>82.6</v>
      </c>
      <c r="F179" s="835">
        <f t="shared" si="29"/>
        <v>334530</v>
      </c>
      <c r="G179" s="836"/>
    </row>
    <row r="180" spans="1:7" s="654" customFormat="1" ht="24.75" customHeight="1">
      <c r="A180" s="831" t="s">
        <v>581</v>
      </c>
      <c r="B180" s="832" t="s">
        <v>1250</v>
      </c>
      <c r="C180" s="833">
        <v>11700</v>
      </c>
      <c r="D180" s="834">
        <v>70</v>
      </c>
      <c r="E180" s="834">
        <f t="shared" si="28"/>
        <v>82.6</v>
      </c>
      <c r="F180" s="835">
        <f t="shared" si="29"/>
        <v>966419.99999999988</v>
      </c>
      <c r="G180" s="836"/>
    </row>
    <row r="181" spans="1:7" s="654" customFormat="1" ht="24.75" customHeight="1">
      <c r="A181" s="831" t="s">
        <v>582</v>
      </c>
      <c r="B181" s="832" t="s">
        <v>1251</v>
      </c>
      <c r="C181" s="833">
        <v>13950</v>
      </c>
      <c r="D181" s="834">
        <v>70</v>
      </c>
      <c r="E181" s="834">
        <f t="shared" si="28"/>
        <v>82.6</v>
      </c>
      <c r="F181" s="835">
        <f t="shared" si="29"/>
        <v>1152270</v>
      </c>
      <c r="G181" s="836"/>
    </row>
    <row r="182" spans="1:7" s="654" customFormat="1" ht="24.75" customHeight="1">
      <c r="A182" s="831" t="s">
        <v>583</v>
      </c>
      <c r="B182" s="832" t="s">
        <v>1252</v>
      </c>
      <c r="C182" s="833">
        <v>6912</v>
      </c>
      <c r="D182" s="834">
        <v>70</v>
      </c>
      <c r="E182" s="834">
        <f t="shared" si="28"/>
        <v>82.6</v>
      </c>
      <c r="F182" s="835">
        <f t="shared" si="29"/>
        <v>570931.19999999995</v>
      </c>
      <c r="G182" s="836"/>
    </row>
    <row r="183" spans="1:7" s="654" customFormat="1" ht="24.75" customHeight="1">
      <c r="A183" s="831" t="s">
        <v>584</v>
      </c>
      <c r="B183" s="832" t="s">
        <v>1254</v>
      </c>
      <c r="C183" s="833">
        <v>9450</v>
      </c>
      <c r="D183" s="834">
        <v>70</v>
      </c>
      <c r="E183" s="834">
        <f t="shared" si="28"/>
        <v>82.6</v>
      </c>
      <c r="F183" s="835">
        <f t="shared" si="29"/>
        <v>780570</v>
      </c>
      <c r="G183" s="836"/>
    </row>
    <row r="184" spans="1:7" s="654" customFormat="1" ht="24.75" customHeight="1">
      <c r="A184" s="831" t="s">
        <v>585</v>
      </c>
      <c r="B184" s="832" t="s">
        <v>1253</v>
      </c>
      <c r="C184" s="833">
        <v>3600</v>
      </c>
      <c r="D184" s="834">
        <v>70</v>
      </c>
      <c r="E184" s="834">
        <f t="shared" si="28"/>
        <v>82.6</v>
      </c>
      <c r="F184" s="835">
        <f t="shared" si="29"/>
        <v>297360</v>
      </c>
      <c r="G184" s="836"/>
    </row>
    <row r="185" spans="1:7" s="654" customFormat="1" ht="24.75" customHeight="1">
      <c r="A185" s="831" t="s">
        <v>586</v>
      </c>
      <c r="B185" s="832" t="s">
        <v>893</v>
      </c>
      <c r="C185" s="833">
        <v>37</v>
      </c>
      <c r="D185" s="834">
        <v>4000</v>
      </c>
      <c r="E185" s="834">
        <f t="shared" si="28"/>
        <v>4720</v>
      </c>
      <c r="F185" s="835">
        <f t="shared" si="29"/>
        <v>174640</v>
      </c>
      <c r="G185" s="836"/>
    </row>
    <row r="186" spans="1:7" s="654" customFormat="1" ht="24.75" customHeight="1">
      <c r="A186" s="831" t="s">
        <v>587</v>
      </c>
      <c r="B186" s="832" t="s">
        <v>892</v>
      </c>
      <c r="C186" s="833">
        <v>60</v>
      </c>
      <c r="D186" s="834">
        <v>1200</v>
      </c>
      <c r="E186" s="834">
        <f t="shared" si="28"/>
        <v>1416</v>
      </c>
      <c r="F186" s="835">
        <f t="shared" si="29"/>
        <v>84960</v>
      </c>
      <c r="G186" s="836"/>
    </row>
    <row r="187" spans="1:7" s="654" customFormat="1" ht="24.75" customHeight="1">
      <c r="A187" s="831" t="s">
        <v>588</v>
      </c>
      <c r="B187" s="832" t="s">
        <v>291</v>
      </c>
      <c r="C187" s="833">
        <v>2000</v>
      </c>
      <c r="D187" s="834">
        <v>67</v>
      </c>
      <c r="E187" s="834">
        <f t="shared" si="28"/>
        <v>79.06</v>
      </c>
      <c r="F187" s="835">
        <f t="shared" si="29"/>
        <v>158120</v>
      </c>
      <c r="G187" s="836"/>
    </row>
    <row r="188" spans="1:7" s="654" customFormat="1" ht="24.75" customHeight="1">
      <c r="A188" s="831" t="s">
        <v>589</v>
      </c>
      <c r="B188" s="832" t="s">
        <v>293</v>
      </c>
      <c r="C188" s="833">
        <v>720</v>
      </c>
      <c r="D188" s="834">
        <v>300</v>
      </c>
      <c r="E188" s="834">
        <f t="shared" si="28"/>
        <v>354</v>
      </c>
      <c r="F188" s="835">
        <f t="shared" si="29"/>
        <v>254880</v>
      </c>
      <c r="G188" s="836"/>
    </row>
    <row r="189" spans="1:7" s="654" customFormat="1" ht="24.75" customHeight="1">
      <c r="A189" s="831" t="s">
        <v>590</v>
      </c>
      <c r="B189" s="832" t="s">
        <v>206</v>
      </c>
      <c r="C189" s="833">
        <v>220</v>
      </c>
      <c r="D189" s="834">
        <v>34.200000000000003</v>
      </c>
      <c r="E189" s="834">
        <f t="shared" si="28"/>
        <v>40.356000000000002</v>
      </c>
      <c r="F189" s="835">
        <f t="shared" si="29"/>
        <v>8878.32</v>
      </c>
      <c r="G189" s="836"/>
    </row>
    <row r="190" spans="1:7" s="654" customFormat="1" ht="24.75" customHeight="1">
      <c r="A190" s="831" t="s">
        <v>1077</v>
      </c>
      <c r="B190" s="832" t="s">
        <v>208</v>
      </c>
      <c r="C190" s="833">
        <v>100</v>
      </c>
      <c r="D190" s="834">
        <v>23.54</v>
      </c>
      <c r="E190" s="834">
        <f t="shared" si="28"/>
        <v>27.777200000000001</v>
      </c>
      <c r="F190" s="835">
        <f t="shared" si="29"/>
        <v>2777.7200000000003</v>
      </c>
      <c r="G190" s="836"/>
    </row>
    <row r="191" spans="1:7" s="654" customFormat="1" ht="24.75" customHeight="1">
      <c r="A191" s="831" t="s">
        <v>1078</v>
      </c>
      <c r="B191" s="832" t="s">
        <v>230</v>
      </c>
      <c r="C191" s="833">
        <v>120</v>
      </c>
      <c r="D191" s="834">
        <v>2500</v>
      </c>
      <c r="E191" s="834">
        <f t="shared" si="28"/>
        <v>2950</v>
      </c>
      <c r="F191" s="835">
        <f t="shared" si="29"/>
        <v>354000</v>
      </c>
      <c r="G191" s="836"/>
    </row>
    <row r="192" spans="1:7" s="654" customFormat="1" ht="24.75" customHeight="1">
      <c r="A192" s="831" t="s">
        <v>1079</v>
      </c>
      <c r="B192" s="832" t="s">
        <v>232</v>
      </c>
      <c r="C192" s="833">
        <v>280</v>
      </c>
      <c r="D192" s="834">
        <v>600</v>
      </c>
      <c r="E192" s="834">
        <f t="shared" si="28"/>
        <v>708</v>
      </c>
      <c r="F192" s="835">
        <f t="shared" si="29"/>
        <v>198240</v>
      </c>
      <c r="G192" s="836"/>
    </row>
    <row r="193" spans="1:7" s="654" customFormat="1" ht="24.75" customHeight="1">
      <c r="A193" s="831" t="s">
        <v>1080</v>
      </c>
      <c r="B193" s="832" t="s">
        <v>236</v>
      </c>
      <c r="C193" s="833">
        <v>261</v>
      </c>
      <c r="D193" s="834">
        <v>360</v>
      </c>
      <c r="E193" s="834">
        <f t="shared" si="28"/>
        <v>424.8</v>
      </c>
      <c r="F193" s="835">
        <f t="shared" si="29"/>
        <v>110872.8</v>
      </c>
      <c r="G193" s="836"/>
    </row>
    <row r="194" spans="1:7" s="654" customFormat="1" ht="24.75" customHeight="1">
      <c r="A194" s="831" t="s">
        <v>1081</v>
      </c>
      <c r="B194" s="832" t="s">
        <v>242</v>
      </c>
      <c r="C194" s="833">
        <v>68</v>
      </c>
      <c r="D194" s="834">
        <v>9300</v>
      </c>
      <c r="E194" s="834">
        <f t="shared" si="28"/>
        <v>10974</v>
      </c>
      <c r="F194" s="835">
        <f t="shared" si="29"/>
        <v>746232</v>
      </c>
      <c r="G194" s="836"/>
    </row>
    <row r="195" spans="1:7" s="654" customFormat="1" ht="24.75" customHeight="1">
      <c r="A195" s="831" t="s">
        <v>1082</v>
      </c>
      <c r="B195" s="832" t="s">
        <v>248</v>
      </c>
      <c r="C195" s="833">
        <v>1000</v>
      </c>
      <c r="D195" s="834">
        <v>4290</v>
      </c>
      <c r="E195" s="834">
        <f t="shared" si="28"/>
        <v>5062.2</v>
      </c>
      <c r="F195" s="835">
        <f t="shared" si="29"/>
        <v>5062200</v>
      </c>
      <c r="G195" s="836"/>
    </row>
    <row r="196" spans="1:7" s="654" customFormat="1" ht="24.75" customHeight="1">
      <c r="A196" s="831" t="s">
        <v>1129</v>
      </c>
      <c r="B196" s="832" t="s">
        <v>252</v>
      </c>
      <c r="C196" s="833">
        <v>150</v>
      </c>
      <c r="D196" s="834">
        <v>700</v>
      </c>
      <c r="E196" s="834">
        <f t="shared" si="28"/>
        <v>826</v>
      </c>
      <c r="F196" s="835">
        <f t="shared" si="29"/>
        <v>123900</v>
      </c>
      <c r="G196" s="836"/>
    </row>
    <row r="197" spans="1:7" s="654" customFormat="1" ht="24.75" customHeight="1">
      <c r="A197" s="831" t="s">
        <v>1130</v>
      </c>
      <c r="B197" s="832" t="s">
        <v>1565</v>
      </c>
      <c r="C197" s="833">
        <v>5</v>
      </c>
      <c r="D197" s="834">
        <v>100</v>
      </c>
      <c r="E197" s="834">
        <f t="shared" si="28"/>
        <v>118</v>
      </c>
      <c r="F197" s="835">
        <f t="shared" si="29"/>
        <v>590</v>
      </c>
      <c r="G197" s="836"/>
    </row>
    <row r="198" spans="1:7" s="654" customFormat="1" ht="24.75" customHeight="1">
      <c r="A198" s="831" t="s">
        <v>1131</v>
      </c>
      <c r="B198" s="832" t="s">
        <v>330</v>
      </c>
      <c r="C198" s="833">
        <v>422</v>
      </c>
      <c r="D198" s="834">
        <v>70</v>
      </c>
      <c r="E198" s="834">
        <f t="shared" si="28"/>
        <v>82.6</v>
      </c>
      <c r="F198" s="835">
        <f t="shared" si="29"/>
        <v>34857.199999999997</v>
      </c>
      <c r="G198" s="836"/>
    </row>
    <row r="199" spans="1:7" s="654" customFormat="1" ht="24.75" customHeight="1">
      <c r="A199" s="831" t="s">
        <v>1132</v>
      </c>
      <c r="B199" s="832" t="s">
        <v>1566</v>
      </c>
      <c r="C199" s="833">
        <v>6</v>
      </c>
      <c r="D199" s="834">
        <v>40</v>
      </c>
      <c r="E199" s="834">
        <f t="shared" si="28"/>
        <v>47.2</v>
      </c>
      <c r="F199" s="835">
        <f t="shared" si="29"/>
        <v>283.20000000000005</v>
      </c>
      <c r="G199" s="836"/>
    </row>
    <row r="200" spans="1:7" s="654" customFormat="1" ht="24.75" customHeight="1">
      <c r="A200" s="831" t="s">
        <v>1133</v>
      </c>
      <c r="B200" s="832" t="s">
        <v>323</v>
      </c>
      <c r="C200" s="833">
        <v>34</v>
      </c>
      <c r="D200" s="834">
        <v>100</v>
      </c>
      <c r="E200" s="834">
        <f t="shared" si="28"/>
        <v>118</v>
      </c>
      <c r="F200" s="835">
        <f t="shared" si="29"/>
        <v>4012</v>
      </c>
      <c r="G200" s="836"/>
    </row>
    <row r="201" spans="1:7" s="654" customFormat="1" ht="24.75" customHeight="1">
      <c r="A201" s="831" t="s">
        <v>1134</v>
      </c>
      <c r="B201" s="832" t="s">
        <v>1567</v>
      </c>
      <c r="C201" s="833">
        <v>3746</v>
      </c>
      <c r="D201" s="834">
        <v>20</v>
      </c>
      <c r="E201" s="834">
        <f t="shared" si="28"/>
        <v>23.6</v>
      </c>
      <c r="F201" s="835">
        <f t="shared" si="29"/>
        <v>88405.6</v>
      </c>
      <c r="G201" s="836"/>
    </row>
    <row r="202" spans="1:7" s="654" customFormat="1" ht="24.75" customHeight="1">
      <c r="A202" s="831" t="s">
        <v>1135</v>
      </c>
      <c r="B202" s="832" t="s">
        <v>1568</v>
      </c>
      <c r="C202" s="833">
        <v>2990</v>
      </c>
      <c r="D202" s="834">
        <v>40</v>
      </c>
      <c r="E202" s="834">
        <f t="shared" si="28"/>
        <v>47.2</v>
      </c>
      <c r="F202" s="835">
        <f t="shared" si="29"/>
        <v>141128</v>
      </c>
      <c r="G202" s="836"/>
    </row>
    <row r="203" spans="1:7" s="654" customFormat="1" ht="24.75" customHeight="1">
      <c r="A203" s="831" t="s">
        <v>1136</v>
      </c>
      <c r="B203" s="832" t="s">
        <v>1569</v>
      </c>
      <c r="C203" s="833">
        <v>11</v>
      </c>
      <c r="D203" s="834">
        <v>80</v>
      </c>
      <c r="E203" s="834">
        <f t="shared" ref="E203:E232" si="30">D203*0.18+D203</f>
        <v>94.4</v>
      </c>
      <c r="F203" s="835">
        <f t="shared" ref="F203:F232" si="31">E203*C203</f>
        <v>1038.4000000000001</v>
      </c>
      <c r="G203" s="836"/>
    </row>
    <row r="204" spans="1:7" s="654" customFormat="1" ht="24.75" customHeight="1">
      <c r="A204" s="831" t="s">
        <v>1137</v>
      </c>
      <c r="B204" s="832" t="s">
        <v>1570</v>
      </c>
      <c r="C204" s="833">
        <v>47</v>
      </c>
      <c r="D204" s="834">
        <v>50</v>
      </c>
      <c r="E204" s="834">
        <f t="shared" si="30"/>
        <v>59</v>
      </c>
      <c r="F204" s="835">
        <f t="shared" si="31"/>
        <v>2773</v>
      </c>
      <c r="G204" s="836"/>
    </row>
    <row r="205" spans="1:7" s="654" customFormat="1" ht="24.75" customHeight="1">
      <c r="A205" s="831" t="s">
        <v>1138</v>
      </c>
      <c r="B205" s="832" t="s">
        <v>1571</v>
      </c>
      <c r="C205" s="833">
        <v>4044</v>
      </c>
      <c r="D205" s="834">
        <v>30</v>
      </c>
      <c r="E205" s="834">
        <f t="shared" si="30"/>
        <v>35.4</v>
      </c>
      <c r="F205" s="835">
        <f t="shared" si="31"/>
        <v>143157.6</v>
      </c>
      <c r="G205" s="836"/>
    </row>
    <row r="206" spans="1:7" s="654" customFormat="1" ht="24.75" customHeight="1">
      <c r="A206" s="831" t="s">
        <v>1139</v>
      </c>
      <c r="B206" s="832" t="s">
        <v>1572</v>
      </c>
      <c r="C206" s="833">
        <v>26</v>
      </c>
      <c r="D206" s="834">
        <v>60</v>
      </c>
      <c r="E206" s="834">
        <f t="shared" si="30"/>
        <v>70.8</v>
      </c>
      <c r="F206" s="835">
        <f t="shared" si="31"/>
        <v>1840.8</v>
      </c>
      <c r="G206" s="836"/>
    </row>
    <row r="207" spans="1:7" s="654" customFormat="1" ht="24.75" customHeight="1">
      <c r="A207" s="831" t="s">
        <v>1140</v>
      </c>
      <c r="B207" s="832" t="s">
        <v>1573</v>
      </c>
      <c r="C207" s="833">
        <v>13</v>
      </c>
      <c r="D207" s="834">
        <v>60</v>
      </c>
      <c r="E207" s="834">
        <f t="shared" si="30"/>
        <v>70.8</v>
      </c>
      <c r="F207" s="835">
        <f t="shared" si="31"/>
        <v>920.4</v>
      </c>
      <c r="G207" s="836"/>
    </row>
    <row r="208" spans="1:7" s="654" customFormat="1" ht="24.75" customHeight="1">
      <c r="A208" s="831" t="s">
        <v>1141</v>
      </c>
      <c r="B208" s="832" t="s">
        <v>1574</v>
      </c>
      <c r="C208" s="833">
        <v>11</v>
      </c>
      <c r="D208" s="834">
        <v>60</v>
      </c>
      <c r="E208" s="834">
        <f t="shared" si="30"/>
        <v>70.8</v>
      </c>
      <c r="F208" s="835">
        <f t="shared" si="31"/>
        <v>778.8</v>
      </c>
      <c r="G208" s="836"/>
    </row>
    <row r="209" spans="1:7" s="654" customFormat="1" ht="24.75" customHeight="1">
      <c r="A209" s="831" t="s">
        <v>1211</v>
      </c>
      <c r="B209" s="832" t="s">
        <v>1575</v>
      </c>
      <c r="C209" s="833">
        <v>1287</v>
      </c>
      <c r="D209" s="834">
        <v>70</v>
      </c>
      <c r="E209" s="834">
        <f t="shared" si="30"/>
        <v>82.6</v>
      </c>
      <c r="F209" s="835">
        <f t="shared" si="31"/>
        <v>106306.2</v>
      </c>
      <c r="G209" s="836"/>
    </row>
    <row r="210" spans="1:7" s="654" customFormat="1" ht="24.75" customHeight="1">
      <c r="A210" s="831" t="s">
        <v>1212</v>
      </c>
      <c r="B210" s="832" t="s">
        <v>1576</v>
      </c>
      <c r="C210" s="833">
        <v>9</v>
      </c>
      <c r="D210" s="834">
        <v>10</v>
      </c>
      <c r="E210" s="834">
        <f t="shared" si="30"/>
        <v>11.8</v>
      </c>
      <c r="F210" s="835">
        <f t="shared" si="31"/>
        <v>106.2</v>
      </c>
      <c r="G210" s="836"/>
    </row>
    <row r="211" spans="1:7" s="654" customFormat="1" ht="24.75" customHeight="1">
      <c r="A211" s="831" t="s">
        <v>1213</v>
      </c>
      <c r="B211" s="832" t="s">
        <v>1577</v>
      </c>
      <c r="C211" s="833">
        <v>5</v>
      </c>
      <c r="D211" s="834">
        <v>10</v>
      </c>
      <c r="E211" s="834">
        <f t="shared" si="30"/>
        <v>11.8</v>
      </c>
      <c r="F211" s="835">
        <f t="shared" si="31"/>
        <v>59</v>
      </c>
      <c r="G211" s="836"/>
    </row>
    <row r="212" spans="1:7" s="654" customFormat="1" ht="24.75" customHeight="1">
      <c r="A212" s="831" t="s">
        <v>1226</v>
      </c>
      <c r="B212" s="832" t="s">
        <v>1578</v>
      </c>
      <c r="C212" s="833">
        <v>192</v>
      </c>
      <c r="D212" s="834">
        <v>30</v>
      </c>
      <c r="E212" s="834">
        <f t="shared" si="30"/>
        <v>35.4</v>
      </c>
      <c r="F212" s="835">
        <f t="shared" si="31"/>
        <v>6796.7999999999993</v>
      </c>
      <c r="G212" s="836"/>
    </row>
    <row r="213" spans="1:7" s="654" customFormat="1" ht="24.75" customHeight="1">
      <c r="A213" s="831" t="s">
        <v>1232</v>
      </c>
      <c r="B213" s="832" t="s">
        <v>1579</v>
      </c>
      <c r="C213" s="833">
        <v>42</v>
      </c>
      <c r="D213" s="834">
        <v>30</v>
      </c>
      <c r="E213" s="834">
        <f t="shared" si="30"/>
        <v>35.4</v>
      </c>
      <c r="F213" s="835">
        <f t="shared" si="31"/>
        <v>1486.8</v>
      </c>
      <c r="G213" s="836"/>
    </row>
    <row r="214" spans="1:7" s="654" customFormat="1" ht="24.75" customHeight="1">
      <c r="A214" s="831" t="s">
        <v>1233</v>
      </c>
      <c r="B214" s="832" t="s">
        <v>1580</v>
      </c>
      <c r="C214" s="833">
        <v>3496</v>
      </c>
      <c r="D214" s="834">
        <v>50</v>
      </c>
      <c r="E214" s="834">
        <f t="shared" si="30"/>
        <v>59</v>
      </c>
      <c r="F214" s="835">
        <f t="shared" si="31"/>
        <v>206264</v>
      </c>
      <c r="G214" s="836"/>
    </row>
    <row r="215" spans="1:7" s="654" customFormat="1" ht="24.75" customHeight="1">
      <c r="A215" s="831" t="s">
        <v>1271</v>
      </c>
      <c r="B215" s="832" t="s">
        <v>1581</v>
      </c>
      <c r="C215" s="833">
        <v>302</v>
      </c>
      <c r="D215" s="834">
        <v>50</v>
      </c>
      <c r="E215" s="834">
        <f t="shared" si="30"/>
        <v>59</v>
      </c>
      <c r="F215" s="835">
        <f t="shared" si="31"/>
        <v>17818</v>
      </c>
      <c r="G215" s="836"/>
    </row>
    <row r="216" spans="1:7" s="654" customFormat="1" ht="24.75" customHeight="1">
      <c r="A216" s="831" t="s">
        <v>1272</v>
      </c>
      <c r="B216" s="832" t="s">
        <v>1582</v>
      </c>
      <c r="C216" s="833">
        <v>5</v>
      </c>
      <c r="D216" s="834">
        <v>40</v>
      </c>
      <c r="E216" s="834">
        <f t="shared" si="30"/>
        <v>47.2</v>
      </c>
      <c r="F216" s="835">
        <f t="shared" si="31"/>
        <v>236</v>
      </c>
      <c r="G216" s="836"/>
    </row>
    <row r="217" spans="1:7" s="654" customFormat="1" ht="24.75" customHeight="1">
      <c r="A217" s="831" t="s">
        <v>1273</v>
      </c>
      <c r="B217" s="832" t="s">
        <v>1583</v>
      </c>
      <c r="C217" s="833">
        <v>40</v>
      </c>
      <c r="D217" s="834">
        <v>50</v>
      </c>
      <c r="E217" s="834">
        <f t="shared" si="30"/>
        <v>59</v>
      </c>
      <c r="F217" s="835">
        <f t="shared" si="31"/>
        <v>2360</v>
      </c>
      <c r="G217" s="836"/>
    </row>
    <row r="218" spans="1:7" s="654" customFormat="1" ht="24.75" customHeight="1">
      <c r="A218" s="831" t="s">
        <v>1274</v>
      </c>
      <c r="B218" s="832" t="s">
        <v>1584</v>
      </c>
      <c r="C218" s="833">
        <v>8</v>
      </c>
      <c r="D218" s="834">
        <v>50</v>
      </c>
      <c r="E218" s="834">
        <f t="shared" si="30"/>
        <v>59</v>
      </c>
      <c r="F218" s="835">
        <f t="shared" si="31"/>
        <v>472</v>
      </c>
      <c r="G218" s="836"/>
    </row>
    <row r="219" spans="1:7" s="654" customFormat="1" ht="24.75" customHeight="1">
      <c r="A219" s="831" t="s">
        <v>1275</v>
      </c>
      <c r="B219" s="832" t="s">
        <v>1585</v>
      </c>
      <c r="C219" s="833">
        <v>8</v>
      </c>
      <c r="D219" s="834">
        <v>40</v>
      </c>
      <c r="E219" s="834">
        <f t="shared" si="30"/>
        <v>47.2</v>
      </c>
      <c r="F219" s="835">
        <f t="shared" si="31"/>
        <v>377.6</v>
      </c>
      <c r="G219" s="836"/>
    </row>
    <row r="220" spans="1:7" s="654" customFormat="1" ht="24.75" customHeight="1">
      <c r="A220" s="831" t="s">
        <v>1276</v>
      </c>
      <c r="B220" s="832" t="s">
        <v>1586</v>
      </c>
      <c r="C220" s="833">
        <v>10</v>
      </c>
      <c r="D220" s="834">
        <v>40</v>
      </c>
      <c r="E220" s="834">
        <f t="shared" si="30"/>
        <v>47.2</v>
      </c>
      <c r="F220" s="835">
        <f t="shared" si="31"/>
        <v>472</v>
      </c>
      <c r="G220" s="836"/>
    </row>
    <row r="221" spans="1:7" s="654" customFormat="1" ht="24.75" customHeight="1">
      <c r="A221" s="831" t="s">
        <v>1277</v>
      </c>
      <c r="B221" s="832" t="s">
        <v>1587</v>
      </c>
      <c r="C221" s="833">
        <v>159</v>
      </c>
      <c r="D221" s="834">
        <v>50</v>
      </c>
      <c r="E221" s="834">
        <f t="shared" si="30"/>
        <v>59</v>
      </c>
      <c r="F221" s="835">
        <f t="shared" si="31"/>
        <v>9381</v>
      </c>
      <c r="G221" s="836"/>
    </row>
    <row r="222" spans="1:7" s="654" customFormat="1" ht="24.75" customHeight="1">
      <c r="A222" s="831" t="s">
        <v>1278</v>
      </c>
      <c r="B222" s="832" t="s">
        <v>1588</v>
      </c>
      <c r="C222" s="833">
        <v>128</v>
      </c>
      <c r="D222" s="834">
        <v>50</v>
      </c>
      <c r="E222" s="834">
        <f t="shared" si="30"/>
        <v>59</v>
      </c>
      <c r="F222" s="835">
        <f t="shared" si="31"/>
        <v>7552</v>
      </c>
      <c r="G222" s="836"/>
    </row>
    <row r="223" spans="1:7" s="654" customFormat="1" ht="24.75" customHeight="1">
      <c r="A223" s="831" t="s">
        <v>1279</v>
      </c>
      <c r="B223" s="832" t="s">
        <v>1589</v>
      </c>
      <c r="C223" s="833">
        <v>5</v>
      </c>
      <c r="D223" s="834">
        <v>50</v>
      </c>
      <c r="E223" s="834">
        <f t="shared" si="30"/>
        <v>59</v>
      </c>
      <c r="F223" s="835">
        <f t="shared" si="31"/>
        <v>295</v>
      </c>
      <c r="G223" s="836"/>
    </row>
    <row r="224" spans="1:7" s="654" customFormat="1" ht="24.75" customHeight="1">
      <c r="A224" s="831" t="s">
        <v>1280</v>
      </c>
      <c r="B224" s="832" t="s">
        <v>1590</v>
      </c>
      <c r="C224" s="833">
        <v>424</v>
      </c>
      <c r="D224" s="834">
        <v>90</v>
      </c>
      <c r="E224" s="834">
        <f t="shared" si="30"/>
        <v>106.2</v>
      </c>
      <c r="F224" s="835">
        <f t="shared" si="31"/>
        <v>45028.800000000003</v>
      </c>
      <c r="G224" s="836"/>
    </row>
    <row r="225" spans="1:7" s="654" customFormat="1" ht="24.75" customHeight="1">
      <c r="A225" s="831" t="s">
        <v>1281</v>
      </c>
      <c r="B225" s="832" t="s">
        <v>317</v>
      </c>
      <c r="C225" s="833">
        <v>918</v>
      </c>
      <c r="D225" s="834">
        <v>40</v>
      </c>
      <c r="E225" s="834">
        <f t="shared" si="30"/>
        <v>47.2</v>
      </c>
      <c r="F225" s="835">
        <f t="shared" si="31"/>
        <v>43329.600000000006</v>
      </c>
      <c r="G225" s="836"/>
    </row>
    <row r="226" spans="1:7" s="654" customFormat="1" ht="24.75" customHeight="1">
      <c r="A226" s="831" t="s">
        <v>1282</v>
      </c>
      <c r="B226" s="832" t="s">
        <v>1591</v>
      </c>
      <c r="C226" s="833">
        <v>904</v>
      </c>
      <c r="D226" s="834">
        <v>50</v>
      </c>
      <c r="E226" s="834">
        <f t="shared" si="30"/>
        <v>59</v>
      </c>
      <c r="F226" s="835">
        <f t="shared" si="31"/>
        <v>53336</v>
      </c>
      <c r="G226" s="836"/>
    </row>
    <row r="227" spans="1:7" s="654" customFormat="1" ht="24.75" customHeight="1">
      <c r="A227" s="831" t="s">
        <v>1283</v>
      </c>
      <c r="B227" s="832" t="s">
        <v>1592</v>
      </c>
      <c r="C227" s="833">
        <v>920</v>
      </c>
      <c r="D227" s="834">
        <v>50</v>
      </c>
      <c r="E227" s="834">
        <f t="shared" si="30"/>
        <v>59</v>
      </c>
      <c r="F227" s="835">
        <f t="shared" si="31"/>
        <v>54280</v>
      </c>
      <c r="G227" s="836"/>
    </row>
    <row r="228" spans="1:7" s="654" customFormat="1" ht="24.75" customHeight="1">
      <c r="A228" s="831" t="s">
        <v>1284</v>
      </c>
      <c r="B228" s="832" t="s">
        <v>1593</v>
      </c>
      <c r="C228" s="833">
        <v>5576</v>
      </c>
      <c r="D228" s="834">
        <v>30</v>
      </c>
      <c r="E228" s="834">
        <f t="shared" si="30"/>
        <v>35.4</v>
      </c>
      <c r="F228" s="835">
        <f t="shared" si="31"/>
        <v>197390.4</v>
      </c>
      <c r="G228" s="836"/>
    </row>
    <row r="229" spans="1:7" s="654" customFormat="1" ht="24.75" customHeight="1">
      <c r="A229" s="831" t="s">
        <v>1285</v>
      </c>
      <c r="B229" s="832" t="s">
        <v>315</v>
      </c>
      <c r="C229" s="833">
        <v>44570</v>
      </c>
      <c r="D229" s="834">
        <v>150</v>
      </c>
      <c r="E229" s="834">
        <f t="shared" si="30"/>
        <v>177</v>
      </c>
      <c r="F229" s="835">
        <f t="shared" si="31"/>
        <v>7888890</v>
      </c>
      <c r="G229" s="836"/>
    </row>
    <row r="230" spans="1:7" s="654" customFormat="1" ht="24.75" customHeight="1">
      <c r="A230" s="831" t="s">
        <v>1286</v>
      </c>
      <c r="B230" s="832" t="s">
        <v>1594</v>
      </c>
      <c r="C230" s="833">
        <v>216</v>
      </c>
      <c r="D230" s="834">
        <v>190</v>
      </c>
      <c r="E230" s="834">
        <f t="shared" si="30"/>
        <v>224.2</v>
      </c>
      <c r="F230" s="835">
        <f t="shared" si="31"/>
        <v>48427.199999999997</v>
      </c>
      <c r="G230" s="836"/>
    </row>
    <row r="231" spans="1:7" s="654" customFormat="1" ht="24.75" customHeight="1">
      <c r="A231" s="831" t="s">
        <v>1287</v>
      </c>
      <c r="B231" s="832" t="s">
        <v>1595</v>
      </c>
      <c r="C231" s="833">
        <v>31</v>
      </c>
      <c r="D231" s="834">
        <v>150</v>
      </c>
      <c r="E231" s="834">
        <f t="shared" si="30"/>
        <v>177</v>
      </c>
      <c r="F231" s="835">
        <f t="shared" si="31"/>
        <v>5487</v>
      </c>
      <c r="G231" s="836"/>
    </row>
    <row r="232" spans="1:7" s="654" customFormat="1" ht="24.75" customHeight="1">
      <c r="A232" s="831" t="s">
        <v>1288</v>
      </c>
      <c r="B232" s="832" t="s">
        <v>1319</v>
      </c>
      <c r="C232" s="833">
        <v>1830</v>
      </c>
      <c r="D232" s="834">
        <v>95</v>
      </c>
      <c r="E232" s="834">
        <f t="shared" si="30"/>
        <v>112.1</v>
      </c>
      <c r="F232" s="835">
        <f t="shared" si="31"/>
        <v>205143</v>
      </c>
      <c r="G232" s="836"/>
    </row>
    <row r="233" spans="1:7" s="654" customFormat="1" ht="24.75" customHeight="1">
      <c r="A233" s="831" t="s">
        <v>1289</v>
      </c>
      <c r="B233" s="832" t="s">
        <v>1313</v>
      </c>
      <c r="C233" s="833">
        <v>330</v>
      </c>
      <c r="D233" s="834" t="s">
        <v>1613</v>
      </c>
      <c r="E233" s="834" t="s">
        <v>1613</v>
      </c>
      <c r="F233" s="835" t="s">
        <v>1613</v>
      </c>
      <c r="G233" s="836"/>
    </row>
    <row r="234" spans="1:7" s="654" customFormat="1" ht="24.75" customHeight="1">
      <c r="A234" s="831" t="s">
        <v>1290</v>
      </c>
      <c r="B234" s="832" t="s">
        <v>1365</v>
      </c>
      <c r="C234" s="833">
        <v>600</v>
      </c>
      <c r="D234" s="834">
        <v>90</v>
      </c>
      <c r="E234" s="834">
        <f t="shared" ref="E234:E250" si="32">D234*0.18+D234</f>
        <v>106.2</v>
      </c>
      <c r="F234" s="835">
        <f t="shared" ref="F234:F250" si="33">E234*C234</f>
        <v>63720</v>
      </c>
      <c r="G234" s="836"/>
    </row>
    <row r="235" spans="1:7" s="654" customFormat="1" ht="43.5" customHeight="1">
      <c r="A235" s="831" t="s">
        <v>1291</v>
      </c>
      <c r="B235" s="832" t="s">
        <v>1366</v>
      </c>
      <c r="C235" s="833">
        <v>50</v>
      </c>
      <c r="D235" s="834">
        <v>495</v>
      </c>
      <c r="E235" s="834">
        <f t="shared" si="32"/>
        <v>584.1</v>
      </c>
      <c r="F235" s="835">
        <f t="shared" si="33"/>
        <v>29205</v>
      </c>
      <c r="G235" s="836"/>
    </row>
    <row r="236" spans="1:7" s="654" customFormat="1" ht="43.5" customHeight="1">
      <c r="A236" s="831" t="s">
        <v>1292</v>
      </c>
      <c r="B236" s="832" t="s">
        <v>1367</v>
      </c>
      <c r="C236" s="833">
        <v>50</v>
      </c>
      <c r="D236" s="834">
        <v>495</v>
      </c>
      <c r="E236" s="834">
        <f t="shared" si="32"/>
        <v>584.1</v>
      </c>
      <c r="F236" s="835">
        <f t="shared" si="33"/>
        <v>29205</v>
      </c>
      <c r="G236" s="836"/>
    </row>
    <row r="237" spans="1:7" s="654" customFormat="1" ht="43.5" customHeight="1">
      <c r="A237" s="831" t="s">
        <v>1316</v>
      </c>
      <c r="B237" s="832" t="s">
        <v>1368</v>
      </c>
      <c r="C237" s="833">
        <v>100</v>
      </c>
      <c r="D237" s="834">
        <v>495</v>
      </c>
      <c r="E237" s="834">
        <f t="shared" si="32"/>
        <v>584.1</v>
      </c>
      <c r="F237" s="835">
        <f t="shared" si="33"/>
        <v>58410</v>
      </c>
      <c r="G237" s="836"/>
    </row>
    <row r="238" spans="1:7" s="654" customFormat="1" ht="43.5" customHeight="1">
      <c r="A238" s="831" t="s">
        <v>1322</v>
      </c>
      <c r="B238" s="832" t="s">
        <v>1369</v>
      </c>
      <c r="C238" s="833">
        <v>100</v>
      </c>
      <c r="D238" s="834">
        <v>495</v>
      </c>
      <c r="E238" s="834">
        <f t="shared" si="32"/>
        <v>584.1</v>
      </c>
      <c r="F238" s="835">
        <f t="shared" si="33"/>
        <v>58410</v>
      </c>
      <c r="G238" s="836"/>
    </row>
    <row r="239" spans="1:7" s="654" customFormat="1" ht="43.5" customHeight="1">
      <c r="A239" s="831" t="s">
        <v>1323</v>
      </c>
      <c r="B239" s="832" t="s">
        <v>1371</v>
      </c>
      <c r="C239" s="833">
        <v>50</v>
      </c>
      <c r="D239" s="834">
        <v>495</v>
      </c>
      <c r="E239" s="834">
        <f t="shared" si="32"/>
        <v>584.1</v>
      </c>
      <c r="F239" s="835">
        <f t="shared" si="33"/>
        <v>29205</v>
      </c>
      <c r="G239" s="836"/>
    </row>
    <row r="240" spans="1:7" s="654" customFormat="1" ht="43.5" customHeight="1">
      <c r="A240" s="831" t="s">
        <v>1406</v>
      </c>
      <c r="B240" s="832" t="s">
        <v>1370</v>
      </c>
      <c r="C240" s="833">
        <v>50</v>
      </c>
      <c r="D240" s="834">
        <v>495</v>
      </c>
      <c r="E240" s="834">
        <f t="shared" si="32"/>
        <v>584.1</v>
      </c>
      <c r="F240" s="835">
        <f t="shared" si="33"/>
        <v>29205</v>
      </c>
      <c r="G240" s="836"/>
    </row>
    <row r="241" spans="1:7" s="654" customFormat="1" ht="43.5" customHeight="1">
      <c r="A241" s="831" t="s">
        <v>1407</v>
      </c>
      <c r="B241" s="832" t="s">
        <v>1372</v>
      </c>
      <c r="C241" s="833">
        <v>50</v>
      </c>
      <c r="D241" s="834">
        <v>495</v>
      </c>
      <c r="E241" s="834">
        <f t="shared" si="32"/>
        <v>584.1</v>
      </c>
      <c r="F241" s="835">
        <f t="shared" si="33"/>
        <v>29205</v>
      </c>
      <c r="G241" s="836"/>
    </row>
    <row r="242" spans="1:7" s="654" customFormat="1" ht="43.5" customHeight="1">
      <c r="A242" s="831" t="s">
        <v>1408</v>
      </c>
      <c r="B242" s="832" t="s">
        <v>1373</v>
      </c>
      <c r="C242" s="833">
        <v>50</v>
      </c>
      <c r="D242" s="834">
        <v>495</v>
      </c>
      <c r="E242" s="834">
        <f t="shared" si="32"/>
        <v>584.1</v>
      </c>
      <c r="F242" s="835">
        <f t="shared" si="33"/>
        <v>29205</v>
      </c>
      <c r="G242" s="836"/>
    </row>
    <row r="243" spans="1:7" s="654" customFormat="1" ht="43.5" customHeight="1">
      <c r="A243" s="831" t="s">
        <v>1409</v>
      </c>
      <c r="B243" s="832" t="s">
        <v>1374</v>
      </c>
      <c r="C243" s="833">
        <v>300</v>
      </c>
      <c r="D243" s="834">
        <v>150</v>
      </c>
      <c r="E243" s="834">
        <f t="shared" si="32"/>
        <v>177</v>
      </c>
      <c r="F243" s="835">
        <f t="shared" si="33"/>
        <v>53100</v>
      </c>
      <c r="G243" s="836"/>
    </row>
    <row r="244" spans="1:7" s="654" customFormat="1" ht="43.5" customHeight="1">
      <c r="A244" s="831" t="s">
        <v>1410</v>
      </c>
      <c r="B244" s="832" t="s">
        <v>1375</v>
      </c>
      <c r="C244" s="833">
        <v>300</v>
      </c>
      <c r="D244" s="834">
        <v>150</v>
      </c>
      <c r="E244" s="834">
        <f t="shared" si="32"/>
        <v>177</v>
      </c>
      <c r="F244" s="835">
        <f t="shared" si="33"/>
        <v>53100</v>
      </c>
      <c r="G244" s="836"/>
    </row>
    <row r="245" spans="1:7" s="654" customFormat="1" ht="43.5" customHeight="1">
      <c r="A245" s="831" t="s">
        <v>1411</v>
      </c>
      <c r="B245" s="832" t="s">
        <v>1376</v>
      </c>
      <c r="C245" s="833">
        <v>50</v>
      </c>
      <c r="D245" s="834">
        <v>495</v>
      </c>
      <c r="E245" s="834">
        <f t="shared" si="32"/>
        <v>584.1</v>
      </c>
      <c r="F245" s="835">
        <f t="shared" si="33"/>
        <v>29205</v>
      </c>
      <c r="G245" s="836"/>
    </row>
    <row r="246" spans="1:7" s="654" customFormat="1" ht="43.5" customHeight="1">
      <c r="A246" s="831" t="s">
        <v>1412</v>
      </c>
      <c r="B246" s="832" t="s">
        <v>1377</v>
      </c>
      <c r="C246" s="833">
        <v>50</v>
      </c>
      <c r="D246" s="834">
        <v>495</v>
      </c>
      <c r="E246" s="834">
        <f t="shared" si="32"/>
        <v>584.1</v>
      </c>
      <c r="F246" s="835">
        <f t="shared" si="33"/>
        <v>29205</v>
      </c>
      <c r="G246" s="836"/>
    </row>
    <row r="247" spans="1:7" s="654" customFormat="1" ht="24.75" customHeight="1">
      <c r="A247" s="831" t="s">
        <v>1413</v>
      </c>
      <c r="B247" s="832" t="s">
        <v>352</v>
      </c>
      <c r="C247" s="833">
        <v>1</v>
      </c>
      <c r="D247" s="834">
        <v>7000</v>
      </c>
      <c r="E247" s="834">
        <f t="shared" si="32"/>
        <v>8260</v>
      </c>
      <c r="F247" s="835">
        <f t="shared" si="33"/>
        <v>8260</v>
      </c>
      <c r="G247" s="836"/>
    </row>
    <row r="248" spans="1:7" s="654" customFormat="1" ht="24.75" customHeight="1">
      <c r="A248" s="831" t="s">
        <v>1414</v>
      </c>
      <c r="B248" s="832" t="s">
        <v>1433</v>
      </c>
      <c r="C248" s="833">
        <v>130</v>
      </c>
      <c r="D248" s="834">
        <v>1740</v>
      </c>
      <c r="E248" s="834">
        <f t="shared" si="32"/>
        <v>2053.1999999999998</v>
      </c>
      <c r="F248" s="835">
        <f t="shared" si="33"/>
        <v>266916</v>
      </c>
      <c r="G248" s="836"/>
    </row>
    <row r="249" spans="1:7" s="654" customFormat="1" ht="24.75" customHeight="1">
      <c r="A249" s="831" t="s">
        <v>1415</v>
      </c>
      <c r="B249" s="832" t="s">
        <v>1434</v>
      </c>
      <c r="C249" s="833">
        <v>130</v>
      </c>
      <c r="D249" s="834">
        <v>1805</v>
      </c>
      <c r="E249" s="834">
        <f t="shared" si="32"/>
        <v>2129.9</v>
      </c>
      <c r="F249" s="835">
        <f t="shared" si="33"/>
        <v>276887</v>
      </c>
      <c r="G249" s="836"/>
    </row>
    <row r="250" spans="1:7" s="654" customFormat="1" ht="24.75" customHeight="1">
      <c r="A250" s="831" t="s">
        <v>1416</v>
      </c>
      <c r="B250" s="832" t="s">
        <v>1435</v>
      </c>
      <c r="C250" s="833">
        <v>130</v>
      </c>
      <c r="D250" s="834">
        <v>1265</v>
      </c>
      <c r="E250" s="834">
        <f t="shared" si="32"/>
        <v>1492.7</v>
      </c>
      <c r="F250" s="835">
        <f t="shared" si="33"/>
        <v>194051</v>
      </c>
      <c r="G250" s="836"/>
    </row>
    <row r="251" spans="1:7" s="654" customFormat="1" ht="24.75" customHeight="1">
      <c r="A251" s="831" t="s">
        <v>1417</v>
      </c>
      <c r="B251" s="832" t="s">
        <v>1523</v>
      </c>
      <c r="C251" s="833">
        <v>3</v>
      </c>
      <c r="D251" s="834" t="s">
        <v>1613</v>
      </c>
      <c r="E251" s="834" t="s">
        <v>1613</v>
      </c>
      <c r="F251" s="835" t="s">
        <v>1613</v>
      </c>
      <c r="G251" s="836"/>
    </row>
    <row r="252" spans="1:7" s="654" customFormat="1" ht="24.75" customHeight="1">
      <c r="A252" s="831" t="s">
        <v>1418</v>
      </c>
      <c r="B252" s="832" t="s">
        <v>1551</v>
      </c>
      <c r="C252" s="833">
        <v>36</v>
      </c>
      <c r="D252" s="834">
        <v>7000</v>
      </c>
      <c r="E252" s="834">
        <f t="shared" ref="E252" si="34">D252*0.18+D252</f>
        <v>8260</v>
      </c>
      <c r="F252" s="835">
        <f t="shared" ref="F252" si="35">E252*C252</f>
        <v>297360</v>
      </c>
      <c r="G252" s="836"/>
    </row>
    <row r="253" spans="1:7" s="654" customFormat="1" ht="24.75" customHeight="1">
      <c r="A253" s="831" t="s">
        <v>1419</v>
      </c>
      <c r="B253" s="832" t="s">
        <v>1528</v>
      </c>
      <c r="C253" s="833">
        <v>386</v>
      </c>
      <c r="D253" s="834" t="s">
        <v>1613</v>
      </c>
      <c r="E253" s="834" t="s">
        <v>1613</v>
      </c>
      <c r="F253" s="835" t="s">
        <v>1613</v>
      </c>
      <c r="G253" s="836"/>
    </row>
    <row r="254" spans="1:7" s="654" customFormat="1" ht="24.75" customHeight="1">
      <c r="A254" s="831" t="s">
        <v>1420</v>
      </c>
      <c r="B254" s="832" t="s">
        <v>1529</v>
      </c>
      <c r="C254" s="833">
        <v>330</v>
      </c>
      <c r="D254" s="834">
        <v>700</v>
      </c>
      <c r="E254" s="834">
        <f t="shared" ref="E254:E255" si="36">D254*0.18+D254</f>
        <v>826</v>
      </c>
      <c r="F254" s="835">
        <f t="shared" ref="F254:F255" si="37">E254*C254</f>
        <v>272580</v>
      </c>
      <c r="G254" s="836"/>
    </row>
    <row r="255" spans="1:7" s="654" customFormat="1" ht="24.75" customHeight="1">
      <c r="A255" s="831" t="s">
        <v>1421</v>
      </c>
      <c r="B255" s="832" t="s">
        <v>1530</v>
      </c>
      <c r="C255" s="833">
        <v>60</v>
      </c>
      <c r="D255" s="834">
        <v>700</v>
      </c>
      <c r="E255" s="834">
        <f t="shared" si="36"/>
        <v>826</v>
      </c>
      <c r="F255" s="835">
        <f t="shared" si="37"/>
        <v>49560</v>
      </c>
      <c r="G255" s="836"/>
    </row>
    <row r="256" spans="1:7" s="654" customFormat="1" ht="24.75" customHeight="1">
      <c r="A256" s="831" t="s">
        <v>1422</v>
      </c>
      <c r="B256" s="832" t="s">
        <v>1531</v>
      </c>
      <c r="C256" s="833">
        <v>24</v>
      </c>
      <c r="D256" s="834" t="s">
        <v>1613</v>
      </c>
      <c r="E256" s="834" t="s">
        <v>1613</v>
      </c>
      <c r="F256" s="835" t="s">
        <v>1613</v>
      </c>
      <c r="G256" s="836"/>
    </row>
    <row r="257" spans="1:7" s="654" customFormat="1" ht="24.75" customHeight="1">
      <c r="A257" s="831" t="s">
        <v>1423</v>
      </c>
      <c r="B257" s="832" t="s">
        <v>1527</v>
      </c>
      <c r="C257" s="833">
        <v>29</v>
      </c>
      <c r="D257" s="834">
        <v>350</v>
      </c>
      <c r="E257" s="834">
        <f t="shared" ref="E257" si="38">D257*0.18+D257</f>
        <v>413</v>
      </c>
      <c r="F257" s="835">
        <f t="shared" ref="F257" si="39">E257*C257</f>
        <v>11977</v>
      </c>
      <c r="G257" s="836"/>
    </row>
    <row r="258" spans="1:7" s="654" customFormat="1" ht="24.75" customHeight="1">
      <c r="A258" s="831" t="s">
        <v>1426</v>
      </c>
      <c r="B258" s="832" t="s">
        <v>1544</v>
      </c>
      <c r="C258" s="833">
        <v>485</v>
      </c>
      <c r="D258" s="834">
        <v>400</v>
      </c>
      <c r="E258" s="834">
        <f t="shared" ref="E258" si="40">D258*0.18+D258</f>
        <v>472</v>
      </c>
      <c r="F258" s="835">
        <f t="shared" ref="F258" si="41">E258*C258</f>
        <v>228920</v>
      </c>
      <c r="G258" s="836"/>
    </row>
    <row r="259" spans="1:7" ht="20.25">
      <c r="E259" s="840" t="s">
        <v>1612</v>
      </c>
      <c r="F259" s="841">
        <f>SUM(F2:F258)</f>
        <v>1037179900.2488</v>
      </c>
    </row>
    <row r="260" spans="1:7">
      <c r="C260" s="843"/>
    </row>
  </sheetData>
  <pageMargins left="0.15748031496062992" right="0.23622047244094491" top="0.27559055118110237" bottom="1.299212598425197" header="0.15748031496062992" footer="0.15748031496062992"/>
  <pageSetup scale="60" orientation="landscape" r:id="rId1"/>
  <headerFooter>
    <oddFooter>Página &amp;P</oddFooter>
  </headerFooter>
  <ignoredErrors>
    <ignoredError sqref="A1:A258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4" sqref="C14"/>
    </sheetView>
  </sheetViews>
  <sheetFormatPr baseColWidth="10" defaultRowHeight="23.25"/>
  <cols>
    <col min="1" max="1" width="49.28515625" style="645" customWidth="1"/>
    <col min="2" max="2" width="38" style="645" customWidth="1"/>
    <col min="3" max="3" width="42.85546875" style="645" customWidth="1"/>
    <col min="4" max="16384" width="11.42578125" style="645"/>
  </cols>
  <sheetData>
    <row r="1" spans="1:3">
      <c r="A1" s="824" t="s">
        <v>1503</v>
      </c>
      <c r="B1" s="824"/>
      <c r="C1" s="824"/>
    </row>
    <row r="2" spans="1:3" ht="18" customHeight="1">
      <c r="A2" s="825"/>
      <c r="B2" s="825"/>
      <c r="C2" s="825"/>
    </row>
    <row r="3" spans="1:3" ht="27" customHeight="1">
      <c r="A3" s="825" t="s">
        <v>1520</v>
      </c>
      <c r="B3" s="825"/>
      <c r="C3" s="825"/>
    </row>
    <row r="4" spans="1:3">
      <c r="A4" s="646"/>
      <c r="B4" s="646"/>
    </row>
    <row r="5" spans="1:3">
      <c r="A5" s="826"/>
      <c r="B5" s="826"/>
      <c r="C5" s="826"/>
    </row>
    <row r="6" spans="1:3" ht="26.25" customHeight="1">
      <c r="A6" s="647" t="s">
        <v>1501</v>
      </c>
      <c r="B6" s="648" t="s">
        <v>1500</v>
      </c>
      <c r="C6" s="648" t="s">
        <v>0</v>
      </c>
    </row>
    <row r="7" spans="1:3" ht="46.5">
      <c r="A7" s="651" t="s">
        <v>1507</v>
      </c>
      <c r="B7" s="650">
        <v>36</v>
      </c>
      <c r="C7" s="650">
        <v>1042</v>
      </c>
    </row>
    <row r="8" spans="1:3">
      <c r="A8" s="651"/>
      <c r="B8" s="651"/>
      <c r="C8" s="650"/>
    </row>
    <row r="9" spans="1:3">
      <c r="A9" s="651" t="s">
        <v>1508</v>
      </c>
      <c r="B9" s="652">
        <v>12898</v>
      </c>
      <c r="C9" s="650">
        <v>1046</v>
      </c>
    </row>
    <row r="10" spans="1:3">
      <c r="A10" s="651" t="s">
        <v>381</v>
      </c>
      <c r="B10" s="652">
        <v>10476</v>
      </c>
      <c r="C10" s="650">
        <v>1046</v>
      </c>
    </row>
    <row r="11" spans="1:3">
      <c r="A11" s="651" t="s">
        <v>1509</v>
      </c>
      <c r="B11" s="650">
        <v>2433</v>
      </c>
      <c r="C11" s="650">
        <v>1046</v>
      </c>
    </row>
    <row r="12" spans="1:3">
      <c r="A12" s="651" t="s">
        <v>1510</v>
      </c>
      <c r="B12" s="652">
        <v>1392</v>
      </c>
      <c r="C12" s="650">
        <v>1046</v>
      </c>
    </row>
    <row r="13" spans="1:3">
      <c r="A13" s="651" t="s">
        <v>1511</v>
      </c>
      <c r="B13" s="652">
        <v>17965</v>
      </c>
      <c r="C13" s="650">
        <v>1045</v>
      </c>
    </row>
    <row r="14" spans="1:3">
      <c r="A14" s="651" t="s">
        <v>1512</v>
      </c>
      <c r="B14" s="650">
        <v>331</v>
      </c>
      <c r="C14" s="650">
        <v>1046</v>
      </c>
    </row>
    <row r="15" spans="1:3">
      <c r="A15" s="651" t="s">
        <v>1506</v>
      </c>
      <c r="B15" s="652">
        <v>1457</v>
      </c>
      <c r="C15" s="650">
        <v>1045</v>
      </c>
    </row>
    <row r="16" spans="1:3">
      <c r="A16" s="651"/>
      <c r="B16" s="650"/>
      <c r="C16" s="650"/>
    </row>
    <row r="17" spans="1:3">
      <c r="A17" s="651" t="s">
        <v>1513</v>
      </c>
      <c r="B17" s="652">
        <v>1505</v>
      </c>
      <c r="C17" s="650">
        <v>1110</v>
      </c>
    </row>
    <row r="18" spans="1:3">
      <c r="A18" s="651" t="s">
        <v>1514</v>
      </c>
      <c r="B18" s="650">
        <v>204</v>
      </c>
      <c r="C18" s="650">
        <v>1110</v>
      </c>
    </row>
    <row r="19" spans="1:3">
      <c r="A19" s="651" t="s">
        <v>1515</v>
      </c>
      <c r="B19" s="650">
        <v>987</v>
      </c>
      <c r="C19" s="650">
        <v>1216</v>
      </c>
    </row>
    <row r="20" spans="1:3">
      <c r="A20" s="651" t="s">
        <v>1516</v>
      </c>
      <c r="B20" s="650">
        <v>75</v>
      </c>
      <c r="C20" s="650">
        <v>1215</v>
      </c>
    </row>
    <row r="21" spans="1:3">
      <c r="A21" s="651" t="s">
        <v>1475</v>
      </c>
      <c r="B21" s="652">
        <v>2482</v>
      </c>
      <c r="C21" s="650">
        <v>1217</v>
      </c>
    </row>
    <row r="22" spans="1:3">
      <c r="A22" s="651" t="s">
        <v>1517</v>
      </c>
      <c r="B22" s="650">
        <v>294</v>
      </c>
      <c r="C22" s="650">
        <v>1217</v>
      </c>
    </row>
    <row r="23" spans="1:3">
      <c r="B23" s="649"/>
      <c r="C23" s="649"/>
    </row>
    <row r="24" spans="1:3" ht="46.5">
      <c r="A24" s="651" t="s">
        <v>1518</v>
      </c>
      <c r="B24" s="650">
        <v>180</v>
      </c>
      <c r="C24" s="650" t="s">
        <v>1519</v>
      </c>
    </row>
    <row r="25" spans="1:3">
      <c r="B25" s="649"/>
    </row>
    <row r="26" spans="1:3">
      <c r="B26" s="649"/>
    </row>
  </sheetData>
  <mergeCells count="4">
    <mergeCell ref="A1:C1"/>
    <mergeCell ref="A2:C2"/>
    <mergeCell ref="A3:C3"/>
    <mergeCell ref="A5:C5"/>
  </mergeCells>
  <pageMargins left="0.15748031496062992" right="0.31496062992125984" top="0.35433070866141736" bottom="0.35433070866141736" header="0.15748031496062992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>
      <c r="A1" s="676" t="s">
        <v>594</v>
      </c>
      <c r="B1" s="676"/>
      <c r="C1" s="676"/>
      <c r="D1" s="676"/>
      <c r="E1" s="676"/>
      <c r="F1" s="676"/>
      <c r="G1" s="676"/>
      <c r="H1" s="676"/>
    </row>
    <row r="2" spans="1:8">
      <c r="A2" s="676" t="s">
        <v>592</v>
      </c>
      <c r="B2" s="676"/>
      <c r="C2" s="676"/>
      <c r="D2" s="676"/>
      <c r="E2" s="676"/>
      <c r="F2" s="676"/>
      <c r="G2" s="676"/>
      <c r="H2" s="676"/>
    </row>
    <row r="3" spans="1:8">
      <c r="A3" s="78"/>
      <c r="B3" s="78"/>
      <c r="C3" s="78"/>
      <c r="D3" s="78"/>
      <c r="E3" s="78"/>
      <c r="F3" s="78"/>
      <c r="G3" s="78"/>
      <c r="H3" s="78"/>
    </row>
    <row r="4" spans="1:8" ht="18">
      <c r="A4" s="687" t="s">
        <v>593</v>
      </c>
      <c r="B4" s="687"/>
      <c r="C4" s="687"/>
      <c r="D4" s="687"/>
      <c r="E4" s="687"/>
      <c r="F4" s="687"/>
      <c r="G4" s="687"/>
      <c r="H4" s="687"/>
    </row>
    <row r="5" spans="1:8">
      <c r="A5" s="77"/>
      <c r="B5" s="77"/>
      <c r="C5" s="77"/>
      <c r="D5" s="77"/>
      <c r="E5" s="77"/>
      <c r="F5" s="77"/>
      <c r="G5" s="77"/>
      <c r="H5" s="77"/>
    </row>
    <row r="6" spans="1:8" ht="15.75">
      <c r="A6" s="677" t="s">
        <v>603</v>
      </c>
      <c r="B6" s="677"/>
      <c r="C6" s="677"/>
      <c r="D6" s="677"/>
      <c r="E6" s="677"/>
      <c r="F6" s="677"/>
      <c r="G6" s="677"/>
      <c r="H6" s="677"/>
    </row>
    <row r="7" spans="1:8">
      <c r="B7" s="62"/>
      <c r="C7" s="4"/>
      <c r="D7" s="4"/>
      <c r="E7" s="4"/>
      <c r="F7" s="4"/>
      <c r="G7" s="661"/>
      <c r="H7" s="661"/>
    </row>
    <row r="8" spans="1:8" ht="3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>
      <c r="A16" s="79" t="s">
        <v>410</v>
      </c>
      <c r="B16" s="678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>
      <c r="A17" s="79" t="s">
        <v>411</v>
      </c>
      <c r="B17" s="678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>
      <c r="A18" s="79" t="s">
        <v>412</v>
      </c>
      <c r="B18" s="678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>
      <c r="A19" s="79" t="s">
        <v>413</v>
      </c>
      <c r="B19" s="678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>
      <c r="A20" s="79" t="s">
        <v>414</v>
      </c>
      <c r="B20" s="678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>
      <c r="A21" s="79" t="s">
        <v>415</v>
      </c>
      <c r="B21" s="678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>
      <c r="A22" s="79" t="s">
        <v>416</v>
      </c>
      <c r="B22" s="678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>
      <c r="A23" s="79" t="s">
        <v>417</v>
      </c>
      <c r="B23" s="678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>
      <c r="A24" s="79" t="s">
        <v>418</v>
      </c>
      <c r="B24" s="679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>
      <c r="A25" s="79" t="s">
        <v>419</v>
      </c>
      <c r="B25" s="679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>
      <c r="A26" s="79" t="s">
        <v>420</v>
      </c>
      <c r="B26" s="679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>
      <c r="A27" s="79" t="s">
        <v>421</v>
      </c>
      <c r="B27" s="679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>
      <c r="A28" s="79" t="s">
        <v>422</v>
      </c>
      <c r="B28" s="679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>
      <c r="A29" s="79" t="s">
        <v>423</v>
      </c>
      <c r="B29" s="679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>
      <c r="A30" s="79" t="s">
        <v>424</v>
      </c>
      <c r="B30" s="679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>
      <c r="A31" s="79" t="s">
        <v>425</v>
      </c>
      <c r="B31" s="679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>
      <c r="A32" s="79" t="s">
        <v>426</v>
      </c>
      <c r="B32" s="680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>
      <c r="A33" s="79" t="s">
        <v>427</v>
      </c>
      <c r="B33" s="681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>
      <c r="A34" s="79" t="s">
        <v>428</v>
      </c>
      <c r="B34" s="682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>
      <c r="A35" s="79" t="s">
        <v>429</v>
      </c>
      <c r="B35" s="682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>
      <c r="A36" s="79" t="s">
        <v>430</v>
      </c>
      <c r="B36" s="682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>
      <c r="A37" s="79" t="s">
        <v>431</v>
      </c>
      <c r="B37" s="682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>
      <c r="A38" s="79" t="s">
        <v>432</v>
      </c>
      <c r="B38" s="682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>
      <c r="A39" s="79" t="s">
        <v>433</v>
      </c>
      <c r="B39" s="682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>
      <c r="A40" s="79" t="s">
        <v>434</v>
      </c>
      <c r="B40" s="682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>
      <c r="A41" s="79" t="s">
        <v>435</v>
      </c>
      <c r="B41" s="682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>
      <c r="A43" s="79" t="s">
        <v>437</v>
      </c>
      <c r="B43" s="678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>
      <c r="A44" s="79" t="s">
        <v>438</v>
      </c>
      <c r="B44" s="678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>
      <c r="A45" s="79" t="s">
        <v>439</v>
      </c>
      <c r="B45" s="678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>
      <c r="A46" s="79" t="s">
        <v>440</v>
      </c>
      <c r="B46" s="678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>
      <c r="A47" s="79" t="s">
        <v>441</v>
      </c>
      <c r="B47" s="678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>
      <c r="A48" s="79" t="s">
        <v>442</v>
      </c>
      <c r="B48" s="678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>
      <c r="A51" s="79" t="s">
        <v>445</v>
      </c>
      <c r="B51" s="678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>
      <c r="A52" s="79" t="s">
        <v>446</v>
      </c>
      <c r="B52" s="678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>
      <c r="A53" s="79" t="s">
        <v>447</v>
      </c>
      <c r="B53" s="678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>
      <c r="A54" s="79" t="s">
        <v>448</v>
      </c>
      <c r="B54" s="678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>
      <c r="A55" s="79" t="s">
        <v>449</v>
      </c>
      <c r="B55" s="678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>
      <c r="A56" s="79" t="s">
        <v>450</v>
      </c>
      <c r="B56" s="678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>
      <c r="A57" s="79" t="s">
        <v>451</v>
      </c>
      <c r="B57" s="678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>
      <c r="A58" s="79" t="s">
        <v>452</v>
      </c>
      <c r="B58" s="678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>
      <c r="A59" s="79" t="s">
        <v>453</v>
      </c>
      <c r="B59" s="678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>
      <c r="A60" s="79" t="s">
        <v>454</v>
      </c>
      <c r="B60" s="678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>
      <c r="A61" s="79" t="s">
        <v>455</v>
      </c>
      <c r="B61" s="678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>
      <c r="A62" s="79" t="s">
        <v>456</v>
      </c>
      <c r="B62" s="678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>
      <c r="A63" s="79" t="s">
        <v>457</v>
      </c>
      <c r="B63" s="678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>
      <c r="A64" s="79" t="s">
        <v>458</v>
      </c>
      <c r="B64" s="678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>
      <c r="A65" s="79" t="s">
        <v>459</v>
      </c>
      <c r="B65" s="678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>
      <c r="A66" s="79" t="s">
        <v>460</v>
      </c>
      <c r="B66" s="678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>
      <c r="A67" s="79" t="s">
        <v>461</v>
      </c>
      <c r="B67" s="678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>
      <c r="A68" s="79" t="s">
        <v>462</v>
      </c>
      <c r="B68" s="678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>
      <c r="A69" s="79" t="s">
        <v>463</v>
      </c>
      <c r="B69" s="678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>
      <c r="A70" s="79" t="s">
        <v>464</v>
      </c>
      <c r="B70" s="678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>
      <c r="A71" s="79" t="s">
        <v>465</v>
      </c>
      <c r="B71" s="678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>
      <c r="A72" s="79" t="s">
        <v>466</v>
      </c>
      <c r="B72" s="678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>
      <c r="A73" s="79" t="s">
        <v>467</v>
      </c>
      <c r="B73" s="678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>
      <c r="A74" s="79" t="s">
        <v>468</v>
      </c>
      <c r="B74" s="678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>
      <c r="A75" s="79" t="s">
        <v>469</v>
      </c>
      <c r="B75" s="678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>
      <c r="A76" s="79" t="s">
        <v>470</v>
      </c>
      <c r="B76" s="678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>
      <c r="A77" s="79" t="s">
        <v>471</v>
      </c>
      <c r="B77" s="678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>
      <c r="A78" s="79" t="s">
        <v>472</v>
      </c>
      <c r="B78" s="678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>
      <c r="A79" s="79" t="s">
        <v>473</v>
      </c>
      <c r="B79" s="678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>
      <c r="A80" s="79" t="s">
        <v>474</v>
      </c>
      <c r="B80" s="678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>
      <c r="A81" s="79" t="s">
        <v>475</v>
      </c>
      <c r="B81" s="678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>
      <c r="A82" s="79" t="s">
        <v>476</v>
      </c>
      <c r="B82" s="678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>
      <c r="A83" s="79" t="s">
        <v>477</v>
      </c>
      <c r="B83" s="678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>
      <c r="A84" s="79" t="s">
        <v>478</v>
      </c>
      <c r="B84" s="678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>
      <c r="A85" s="79" t="s">
        <v>479</v>
      </c>
      <c r="B85" s="678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>
      <c r="A86" s="79" t="s">
        <v>480</v>
      </c>
      <c r="B86" s="678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>
      <c r="A87" s="79" t="s">
        <v>481</v>
      </c>
      <c r="B87" s="678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>
      <c r="A88" s="79" t="s">
        <v>482</v>
      </c>
      <c r="B88" s="678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>
      <c r="A89" s="79" t="s">
        <v>483</v>
      </c>
      <c r="B89" s="678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>
      <c r="A90" s="79" t="s">
        <v>484</v>
      </c>
      <c r="B90" s="678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>
      <c r="A91" s="79" t="s">
        <v>485</v>
      </c>
      <c r="B91" s="678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>
      <c r="A92" s="79" t="s">
        <v>486</v>
      </c>
      <c r="B92" s="678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>
      <c r="A93" s="79" t="s">
        <v>487</v>
      </c>
      <c r="B93" s="678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>
      <c r="A94" s="79" t="s">
        <v>488</v>
      </c>
      <c r="B94" s="678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>
      <c r="A95" s="79" t="s">
        <v>489</v>
      </c>
      <c r="B95" s="678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>
      <c r="A96" s="79" t="s">
        <v>490</v>
      </c>
      <c r="B96" s="678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>
      <c r="A97" s="79" t="s">
        <v>491</v>
      </c>
      <c r="B97" s="678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>
      <c r="A98" s="79" t="s">
        <v>492</v>
      </c>
      <c r="B98" s="678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>
      <c r="A99" s="79" t="s">
        <v>493</v>
      </c>
      <c r="B99" s="678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>
      <c r="A100" s="79" t="s">
        <v>494</v>
      </c>
      <c r="B100" s="678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>
      <c r="A101" s="79" t="s">
        <v>495</v>
      </c>
      <c r="B101" s="678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>
      <c r="A102" s="79" t="s">
        <v>496</v>
      </c>
      <c r="B102" s="678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>
      <c r="A103" s="79" t="s">
        <v>497</v>
      </c>
      <c r="B103" s="678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>
      <c r="A104" s="79" t="s">
        <v>498</v>
      </c>
      <c r="B104" s="678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>
      <c r="A105" s="79" t="s">
        <v>499</v>
      </c>
      <c r="B105" s="685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>
      <c r="A106" s="79" t="s">
        <v>500</v>
      </c>
      <c r="B106" s="686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>
      <c r="A107" s="79" t="s">
        <v>501</v>
      </c>
    </row>
    <row r="108" spans="1:8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>
      <c r="A127" s="79" t="s">
        <v>521</v>
      </c>
    </row>
    <row r="128" spans="1:8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>
      <c r="A187" s="79" t="s">
        <v>581</v>
      </c>
    </row>
    <row r="188" spans="1:8">
      <c r="A188" s="79" t="s">
        <v>582</v>
      </c>
    </row>
    <row r="189" spans="1:8" ht="3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>
      <c r="F203" s="683" t="s">
        <v>595</v>
      </c>
      <c r="G203" s="683"/>
      <c r="H203" s="683"/>
    </row>
    <row r="204" spans="1:8">
      <c r="F204" s="676" t="s">
        <v>596</v>
      </c>
      <c r="G204" s="676"/>
      <c r="H204" s="676"/>
    </row>
  </sheetData>
  <mergeCells count="18">
    <mergeCell ref="B16:B23"/>
    <mergeCell ref="A1:H1"/>
    <mergeCell ref="A2:H2"/>
    <mergeCell ref="A4:H4"/>
    <mergeCell ref="A6:H6"/>
    <mergeCell ref="G7:H7"/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>
      <c r="A1" s="676" t="s">
        <v>594</v>
      </c>
      <c r="B1" s="676"/>
      <c r="C1" s="676"/>
      <c r="D1" s="676"/>
      <c r="E1" s="676"/>
      <c r="F1" s="676"/>
      <c r="G1" s="676"/>
      <c r="H1" s="676"/>
    </row>
    <row r="2" spans="1:8">
      <c r="A2" s="676" t="s">
        <v>592</v>
      </c>
      <c r="B2" s="676"/>
      <c r="C2" s="676"/>
      <c r="D2" s="676"/>
      <c r="E2" s="676"/>
      <c r="F2" s="676"/>
      <c r="G2" s="676"/>
      <c r="H2" s="676"/>
    </row>
    <row r="3" spans="1:8">
      <c r="A3" s="82"/>
      <c r="B3" s="82"/>
      <c r="C3" s="82"/>
      <c r="D3" s="82"/>
      <c r="E3" s="82"/>
      <c r="F3" s="82"/>
      <c r="G3" s="82"/>
      <c r="H3" s="82"/>
    </row>
    <row r="4" spans="1:8" ht="18">
      <c r="A4" s="687" t="s">
        <v>593</v>
      </c>
      <c r="B4" s="687"/>
      <c r="C4" s="687"/>
      <c r="D4" s="687"/>
      <c r="E4" s="687"/>
      <c r="F4" s="687"/>
      <c r="G4" s="687"/>
      <c r="H4" s="687"/>
    </row>
    <row r="5" spans="1:8">
      <c r="A5" s="77"/>
      <c r="B5" s="77"/>
      <c r="C5" s="77"/>
      <c r="D5" s="77"/>
      <c r="E5" s="77"/>
      <c r="F5" s="77"/>
      <c r="G5" s="77"/>
      <c r="H5" s="77"/>
    </row>
    <row r="6" spans="1:8" ht="15.75">
      <c r="A6" s="677" t="s">
        <v>604</v>
      </c>
      <c r="B6" s="677"/>
      <c r="C6" s="677"/>
      <c r="D6" s="677"/>
      <c r="E6" s="677"/>
      <c r="F6" s="677"/>
      <c r="G6" s="677"/>
      <c r="H6" s="677"/>
    </row>
    <row r="7" spans="1:8">
      <c r="B7" s="62"/>
      <c r="C7" s="4"/>
      <c r="D7" s="4"/>
      <c r="E7" s="4"/>
      <c r="F7" s="4"/>
      <c r="G7" s="661"/>
      <c r="H7" s="661"/>
    </row>
    <row r="8" spans="1:8" ht="30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>
      <c r="A16" s="105" t="s">
        <v>410</v>
      </c>
      <c r="B16" s="678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>
      <c r="A17" s="105" t="s">
        <v>411</v>
      </c>
      <c r="B17" s="678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>
      <c r="A18" s="105" t="s">
        <v>412</v>
      </c>
      <c r="B18" s="678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>
      <c r="A19" s="105" t="s">
        <v>413</v>
      </c>
      <c r="B19" s="678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>
      <c r="A20" s="105" t="s">
        <v>414</v>
      </c>
      <c r="B20" s="678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>
      <c r="A21" s="105" t="s">
        <v>415</v>
      </c>
      <c r="B21" s="678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>
      <c r="A22" s="105" t="s">
        <v>416</v>
      </c>
      <c r="B22" s="678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>
      <c r="A23" s="105" t="s">
        <v>417</v>
      </c>
      <c r="B23" s="681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>
      <c r="A33" s="105" t="s">
        <v>427</v>
      </c>
      <c r="B33" s="682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>
      <c r="A34" s="105" t="s">
        <v>428</v>
      </c>
      <c r="B34" s="682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>
      <c r="A35" s="105" t="s">
        <v>429</v>
      </c>
      <c r="B35" s="682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>
      <c r="A36" s="105" t="s">
        <v>430</v>
      </c>
      <c r="B36" s="682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>
      <c r="A37" s="105" t="s">
        <v>431</v>
      </c>
      <c r="B37" s="682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>
      <c r="A38" s="105" t="s">
        <v>432</v>
      </c>
      <c r="B38" s="682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>
      <c r="A39" s="105" t="s">
        <v>433</v>
      </c>
      <c r="B39" s="682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>
      <c r="A40" s="105" t="s">
        <v>434</v>
      </c>
      <c r="B40" s="682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>
      <c r="A41" s="105" t="s">
        <v>435</v>
      </c>
      <c r="B41" s="682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>
      <c r="A43" s="105" t="s">
        <v>437</v>
      </c>
      <c r="B43" s="678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>
      <c r="A44" s="105" t="s">
        <v>438</v>
      </c>
      <c r="B44" s="678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>
      <c r="A45" s="105" t="s">
        <v>439</v>
      </c>
      <c r="B45" s="678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>
      <c r="A46" s="105" t="s">
        <v>440</v>
      </c>
      <c r="B46" s="678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>
      <c r="A47" s="105" t="s">
        <v>441</v>
      </c>
      <c r="B47" s="678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>
      <c r="A48" s="105" t="s">
        <v>442</v>
      </c>
      <c r="B48" s="678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>
      <c r="A51" s="105" t="s">
        <v>445</v>
      </c>
      <c r="B51" s="678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>
      <c r="A52" s="105" t="s">
        <v>446</v>
      </c>
      <c r="B52" s="678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>
      <c r="A53" s="105" t="s">
        <v>447</v>
      </c>
      <c r="B53" s="678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>
      <c r="A54" s="105" t="s">
        <v>448</v>
      </c>
      <c r="B54" s="678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>
      <c r="A55" s="105" t="s">
        <v>449</v>
      </c>
      <c r="B55" s="678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>
      <c r="A56" s="105" t="s">
        <v>450</v>
      </c>
      <c r="B56" s="678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>
      <c r="A57" s="105" t="s">
        <v>451</v>
      </c>
      <c r="B57" s="678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>
      <c r="A58" s="105" t="s">
        <v>452</v>
      </c>
      <c r="B58" s="678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>
      <c r="A59" s="105" t="s">
        <v>453</v>
      </c>
      <c r="B59" s="678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>
      <c r="A60" s="105" t="s">
        <v>454</v>
      </c>
      <c r="B60" s="678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>
      <c r="A61" s="105" t="s">
        <v>455</v>
      </c>
      <c r="B61" s="678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>
      <c r="A62" s="105" t="s">
        <v>456</v>
      </c>
      <c r="B62" s="678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>
      <c r="A63" s="105" t="s">
        <v>457</v>
      </c>
      <c r="B63" s="678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>
      <c r="A64" s="105" t="s">
        <v>458</v>
      </c>
      <c r="B64" s="678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>
      <c r="A65" s="105" t="s">
        <v>459</v>
      </c>
      <c r="B65" s="678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>
      <c r="A66" s="105" t="s">
        <v>460</v>
      </c>
      <c r="B66" s="678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>
      <c r="A67" s="105" t="s">
        <v>461</v>
      </c>
      <c r="B67" s="678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>
      <c r="A68" s="105" t="s">
        <v>462</v>
      </c>
      <c r="B68" s="678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>
      <c r="A69" s="105" t="s">
        <v>463</v>
      </c>
      <c r="B69" s="678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>
      <c r="A70" s="105" t="s">
        <v>464</v>
      </c>
      <c r="B70" s="678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>
      <c r="A71" s="105" t="s">
        <v>465</v>
      </c>
      <c r="B71" s="678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>
      <c r="A72" s="105" t="s">
        <v>466</v>
      </c>
      <c r="B72" s="678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>
      <c r="A73" s="105" t="s">
        <v>467</v>
      </c>
      <c r="B73" s="678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>
      <c r="A74" s="105" t="s">
        <v>468</v>
      </c>
      <c r="B74" s="678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>
      <c r="A75" s="105" t="s">
        <v>469</v>
      </c>
      <c r="B75" s="678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>
      <c r="A76" s="105" t="s">
        <v>470</v>
      </c>
      <c r="B76" s="678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>
      <c r="A77" s="105" t="s">
        <v>471</v>
      </c>
      <c r="B77" s="678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>
      <c r="A78" s="105" t="s">
        <v>472</v>
      </c>
      <c r="B78" s="678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>
      <c r="A79" s="105" t="s">
        <v>473</v>
      </c>
      <c r="B79" s="678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>
      <c r="A80" s="105" t="s">
        <v>474</v>
      </c>
      <c r="B80" s="678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>
      <c r="A81" s="105" t="s">
        <v>475</v>
      </c>
      <c r="B81" s="678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>
      <c r="A82" s="105" t="s">
        <v>476</v>
      </c>
      <c r="B82" s="678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>
      <c r="A83" s="105" t="s">
        <v>477</v>
      </c>
      <c r="B83" s="678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>
      <c r="A84" s="105" t="s">
        <v>478</v>
      </c>
      <c r="B84" s="678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>
      <c r="A85" s="105" t="s">
        <v>479</v>
      </c>
      <c r="B85" s="678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>
      <c r="A86" s="105" t="s">
        <v>480</v>
      </c>
      <c r="B86" s="678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>
      <c r="A87" s="105" t="s">
        <v>481</v>
      </c>
      <c r="B87" s="678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>
      <c r="A88" s="105" t="s">
        <v>482</v>
      </c>
      <c r="B88" s="678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>
      <c r="A89" s="105" t="s">
        <v>483</v>
      </c>
      <c r="B89" s="678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>
      <c r="A90" s="105" t="s">
        <v>484</v>
      </c>
      <c r="B90" s="678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>
      <c r="A91" s="105" t="s">
        <v>485</v>
      </c>
      <c r="B91" s="678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>
      <c r="A92" s="105" t="s">
        <v>486</v>
      </c>
      <c r="B92" s="678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>
      <c r="A93" s="105" t="s">
        <v>487</v>
      </c>
      <c r="B93" s="678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>
      <c r="A94" s="105" t="s">
        <v>488</v>
      </c>
      <c r="B94" s="678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>
      <c r="A95" s="105" t="s">
        <v>489</v>
      </c>
      <c r="B95" s="678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>
      <c r="A96" s="105" t="s">
        <v>490</v>
      </c>
      <c r="B96" s="678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>
      <c r="A97" s="105" t="s">
        <v>491</v>
      </c>
      <c r="B97" s="678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>
      <c r="A98" s="105" t="s">
        <v>492</v>
      </c>
      <c r="B98" s="678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>
      <c r="A99" s="105" t="s">
        <v>493</v>
      </c>
      <c r="B99" s="678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>
      <c r="A100" s="105" t="s">
        <v>494</v>
      </c>
      <c r="B100" s="678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>
      <c r="A101" s="105" t="s">
        <v>495</v>
      </c>
      <c r="B101" s="678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>
      <c r="A102" s="105" t="s">
        <v>496</v>
      </c>
      <c r="B102" s="678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>
      <c r="A103" s="105" t="s">
        <v>497</v>
      </c>
      <c r="B103" s="685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>
      <c r="A104" s="105" t="s">
        <v>498</v>
      </c>
      <c r="B104" s="686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>
      <c r="F197" s="683" t="s">
        <v>595</v>
      </c>
      <c r="G197" s="683"/>
      <c r="H197" s="683"/>
    </row>
    <row r="198" spans="6:8">
      <c r="F198" s="676" t="s">
        <v>596</v>
      </c>
      <c r="G198" s="676"/>
      <c r="H198" s="676"/>
    </row>
  </sheetData>
  <mergeCells count="17"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  <mergeCell ref="B16:B23"/>
    <mergeCell ref="A1:H1"/>
    <mergeCell ref="A2:H2"/>
    <mergeCell ref="A4:H4"/>
    <mergeCell ref="A6:H6"/>
    <mergeCell ref="G7:H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>
      <c r="A1" s="689" t="s">
        <v>592</v>
      </c>
      <c r="B1" s="689"/>
      <c r="C1" s="689"/>
      <c r="D1" s="689"/>
      <c r="E1" s="689"/>
      <c r="F1" s="689"/>
      <c r="G1" s="689"/>
      <c r="H1" s="689"/>
    </row>
    <row r="2" spans="1:8" ht="27" customHeight="1">
      <c r="A2" s="684" t="s">
        <v>953</v>
      </c>
      <c r="B2" s="684"/>
      <c r="C2" s="684"/>
      <c r="D2" s="684"/>
      <c r="E2" s="684"/>
      <c r="F2" s="684"/>
      <c r="G2" s="684"/>
      <c r="H2" s="684"/>
    </row>
    <row r="3" spans="1:8">
      <c r="A3" s="77"/>
      <c r="B3" s="77"/>
      <c r="C3" s="77"/>
      <c r="D3" s="77"/>
      <c r="E3" s="77"/>
      <c r="F3" s="77"/>
      <c r="G3" s="77"/>
      <c r="H3" s="77"/>
    </row>
    <row r="4" spans="1:8" ht="18">
      <c r="A4" s="689" t="s">
        <v>954</v>
      </c>
      <c r="B4" s="689"/>
      <c r="C4" s="689"/>
      <c r="D4" s="689"/>
      <c r="E4" s="689"/>
      <c r="F4" s="689"/>
      <c r="G4" s="689"/>
      <c r="H4" s="689"/>
    </row>
    <row r="5" spans="1:8">
      <c r="B5" s="62"/>
      <c r="C5" s="4"/>
      <c r="D5" s="4"/>
      <c r="E5" s="4"/>
      <c r="F5" s="4"/>
      <c r="G5" s="661"/>
      <c r="H5" s="661"/>
    </row>
    <row r="6" spans="1:8" ht="30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>
      <c r="A13" s="129" t="s">
        <v>410</v>
      </c>
      <c r="B13" s="673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>
      <c r="A14" s="129" t="s">
        <v>411</v>
      </c>
      <c r="B14" s="673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>
      <c r="A15" s="129" t="s">
        <v>412</v>
      </c>
      <c r="B15" s="673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>
      <c r="A16" s="129" t="s">
        <v>413</v>
      </c>
      <c r="B16" s="673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>
      <c r="A17" s="129" t="s">
        <v>414</v>
      </c>
      <c r="B17" s="673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>
      <c r="A18" s="129" t="s">
        <v>415</v>
      </c>
      <c r="B18" s="673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>
      <c r="A19" s="129" t="s">
        <v>416</v>
      </c>
      <c r="B19" s="673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>
      <c r="A20" s="129" t="s">
        <v>417</v>
      </c>
      <c r="B20" s="673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>
      <c r="A21" s="129" t="s">
        <v>418</v>
      </c>
      <c r="B21" s="674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>
      <c r="A22" s="129" t="s">
        <v>419</v>
      </c>
      <c r="B22" s="675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>
      <c r="A23" s="129" t="s">
        <v>420</v>
      </c>
      <c r="B23" s="675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>
      <c r="A24" s="129" t="s">
        <v>421</v>
      </c>
      <c r="B24" s="675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>
      <c r="A25" s="129" t="s">
        <v>422</v>
      </c>
      <c r="B25" s="675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>
      <c r="A26" s="129" t="s">
        <v>423</v>
      </c>
      <c r="B26" s="675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>
      <c r="A27" s="129" t="s">
        <v>424</v>
      </c>
      <c r="B27" s="675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>
      <c r="A28" s="129" t="s">
        <v>425</v>
      </c>
      <c r="B28" s="675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>
      <c r="A29" s="129" t="s">
        <v>426</v>
      </c>
      <c r="B29" s="690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>
      <c r="A30" s="129" t="s">
        <v>427</v>
      </c>
      <c r="B30" s="673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>
      <c r="A31" s="129" t="s">
        <v>428</v>
      </c>
      <c r="B31" s="673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>
      <c r="A32" s="129" t="s">
        <v>429</v>
      </c>
      <c r="B32" s="673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>
      <c r="A33" s="129" t="s">
        <v>430</v>
      </c>
      <c r="B33" s="673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>
      <c r="A34" s="129" t="s">
        <v>431</v>
      </c>
      <c r="B34" s="673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>
      <c r="A35" s="129" t="s">
        <v>432</v>
      </c>
      <c r="B35" s="673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>
      <c r="A36" s="129" t="s">
        <v>433</v>
      </c>
      <c r="B36" s="673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>
      <c r="A37" s="129" t="s">
        <v>434</v>
      </c>
      <c r="B37" s="673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>
      <c r="A38" s="129" t="s">
        <v>435</v>
      </c>
      <c r="B38" s="673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>
      <c r="A40" s="129" t="s">
        <v>437</v>
      </c>
      <c r="B40" s="673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>
      <c r="A41" s="129" t="s">
        <v>438</v>
      </c>
      <c r="B41" s="673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>
      <c r="A42" s="129" t="s">
        <v>439</v>
      </c>
      <c r="B42" s="673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>
      <c r="A43" s="129" t="s">
        <v>440</v>
      </c>
      <c r="B43" s="673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>
      <c r="A44" s="129" t="s">
        <v>441</v>
      </c>
      <c r="B44" s="673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>
      <c r="A45" s="129" t="s">
        <v>442</v>
      </c>
      <c r="B45" s="673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>
      <c r="A48" s="129" t="s">
        <v>445</v>
      </c>
      <c r="B48" s="670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>
      <c r="A49" s="129" t="s">
        <v>446</v>
      </c>
      <c r="B49" s="671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>
      <c r="A50" s="129" t="s">
        <v>447</v>
      </c>
      <c r="B50" s="673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>
      <c r="A51" s="129" t="s">
        <v>448</v>
      </c>
      <c r="B51" s="673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>
      <c r="A52" s="129" t="s">
        <v>449</v>
      </c>
      <c r="B52" s="673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>
      <c r="A53" s="129" t="s">
        <v>450</v>
      </c>
      <c r="B53" s="673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>
      <c r="A54" s="129" t="s">
        <v>451</v>
      </c>
      <c r="B54" s="673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>
      <c r="A55" s="129" t="s">
        <v>452</v>
      </c>
      <c r="B55" s="673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>
      <c r="A56" s="129" t="s">
        <v>453</v>
      </c>
      <c r="B56" s="673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>
      <c r="A57" s="129" t="s">
        <v>454</v>
      </c>
      <c r="B57" s="673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>
      <c r="A58" s="129" t="s">
        <v>455</v>
      </c>
      <c r="B58" s="673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>
      <c r="A59" s="129" t="s">
        <v>456</v>
      </c>
      <c r="B59" s="673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>
      <c r="A60" s="129" t="s">
        <v>457</v>
      </c>
      <c r="B60" s="673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>
      <c r="A61" s="129" t="s">
        <v>458</v>
      </c>
      <c r="B61" s="673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>
      <c r="A62" s="129" t="s">
        <v>459</v>
      </c>
      <c r="B62" s="673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>
      <c r="A63" s="129" t="s">
        <v>460</v>
      </c>
      <c r="B63" s="673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>
      <c r="A64" s="129" t="s">
        <v>461</v>
      </c>
      <c r="B64" s="673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>
      <c r="A65" s="129" t="s">
        <v>462</v>
      </c>
      <c r="B65" s="673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>
      <c r="A66" s="129" t="s">
        <v>463</v>
      </c>
      <c r="B66" s="673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>
      <c r="A67" s="129" t="s">
        <v>464</v>
      </c>
      <c r="B67" s="673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>
      <c r="A68" s="129" t="s">
        <v>465</v>
      </c>
      <c r="B68" s="673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>
      <c r="A69" s="129" t="s">
        <v>466</v>
      </c>
      <c r="B69" s="673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>
      <c r="A70" s="129" t="s">
        <v>467</v>
      </c>
      <c r="B70" s="673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>
      <c r="A71" s="129" t="s">
        <v>468</v>
      </c>
      <c r="B71" s="673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>
      <c r="A72" s="129" t="s">
        <v>469</v>
      </c>
      <c r="B72" s="673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>
      <c r="A73" s="129" t="s">
        <v>470</v>
      </c>
      <c r="B73" s="673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>
      <c r="A74" s="129" t="s">
        <v>471</v>
      </c>
      <c r="B74" s="673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>
      <c r="A75" s="129" t="s">
        <v>472</v>
      </c>
      <c r="B75" s="673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>
      <c r="A76" s="129" t="s">
        <v>473</v>
      </c>
      <c r="B76" s="673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>
      <c r="A77" s="129" t="s">
        <v>474</v>
      </c>
      <c r="B77" s="673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>
      <c r="A78" s="129" t="s">
        <v>475</v>
      </c>
      <c r="B78" s="673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>
      <c r="A79" s="129" t="s">
        <v>476</v>
      </c>
      <c r="B79" s="673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>
      <c r="A80" s="129" t="s">
        <v>477</v>
      </c>
      <c r="B80" s="673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>
      <c r="A81" s="129" t="s">
        <v>478</v>
      </c>
      <c r="B81" s="673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>
      <c r="A82" s="129" t="s">
        <v>479</v>
      </c>
      <c r="B82" s="673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>
      <c r="A83" s="129" t="s">
        <v>480</v>
      </c>
      <c r="B83" s="673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>
      <c r="A84" s="129" t="s">
        <v>481</v>
      </c>
      <c r="B84" s="673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>
      <c r="A85" s="129" t="s">
        <v>482</v>
      </c>
      <c r="B85" s="673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>
      <c r="A86" s="129" t="s">
        <v>483</v>
      </c>
      <c r="B86" s="673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>
      <c r="A87" s="129" t="s">
        <v>484</v>
      </c>
      <c r="B87" s="673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>
      <c r="A88" s="129" t="s">
        <v>485</v>
      </c>
      <c r="B88" s="673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>
      <c r="A89" s="129" t="s">
        <v>486</v>
      </c>
      <c r="B89" s="673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>
      <c r="A90" s="129" t="s">
        <v>487</v>
      </c>
      <c r="B90" s="673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>
      <c r="A91" s="129" t="s">
        <v>488</v>
      </c>
      <c r="B91" s="673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>
      <c r="A92" s="129" t="s">
        <v>489</v>
      </c>
      <c r="B92" s="673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>
      <c r="A93" s="129" t="s">
        <v>490</v>
      </c>
      <c r="B93" s="673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>
      <c r="A94" s="129" t="s">
        <v>491</v>
      </c>
      <c r="B94" s="673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>
      <c r="A95" s="129" t="s">
        <v>492</v>
      </c>
      <c r="B95" s="673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>
      <c r="A96" s="129" t="s">
        <v>493</v>
      </c>
      <c r="B96" s="673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>
      <c r="A97" s="129" t="s">
        <v>494</v>
      </c>
      <c r="B97" s="673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>
      <c r="A98" s="129" t="s">
        <v>495</v>
      </c>
      <c r="B98" s="673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>
      <c r="A99" s="129" t="s">
        <v>496</v>
      </c>
      <c r="B99" s="673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>
      <c r="A100" s="129" t="s">
        <v>497</v>
      </c>
      <c r="B100" s="688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>
      <c r="A101" s="129" t="s">
        <v>498</v>
      </c>
      <c r="B101" s="688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>
      <c r="A189" s="127"/>
      <c r="B189" s="127"/>
      <c r="C189" s="122"/>
    </row>
    <row r="190" spans="1:8" ht="18.75">
      <c r="A190" s="127"/>
      <c r="B190" s="127"/>
      <c r="C190" s="122"/>
    </row>
    <row r="191" spans="1:8">
      <c r="A191" s="127"/>
      <c r="B191" s="127"/>
    </row>
    <row r="192" spans="1:8">
      <c r="A192" s="127"/>
      <c r="B192" s="127"/>
    </row>
    <row r="193" spans="1:8">
      <c r="A193" s="127"/>
      <c r="B193" s="127"/>
    </row>
    <row r="194" spans="1:8" ht="18.75">
      <c r="A194" s="127"/>
      <c r="B194" s="127"/>
      <c r="F194" s="683" t="s">
        <v>595</v>
      </c>
      <c r="G194" s="683"/>
      <c r="H194" s="683"/>
    </row>
    <row r="195" spans="1:8">
      <c r="A195" s="127"/>
      <c r="B195" s="127"/>
      <c r="F195" s="676" t="s">
        <v>596</v>
      </c>
      <c r="G195" s="676"/>
      <c r="H195" s="676"/>
    </row>
  </sheetData>
  <mergeCells count="17"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  <mergeCell ref="B74:B90"/>
    <mergeCell ref="B91:B99"/>
    <mergeCell ref="B100:B101"/>
    <mergeCell ref="F194:H194"/>
    <mergeCell ref="F195:H195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>
      <c r="A1" s="689" t="s">
        <v>592</v>
      </c>
      <c r="B1" s="689"/>
      <c r="C1" s="689"/>
      <c r="D1" s="689"/>
      <c r="E1" s="689"/>
      <c r="F1" s="689"/>
      <c r="G1" s="689"/>
      <c r="H1" s="689"/>
    </row>
    <row r="2" spans="1:8" ht="15.75">
      <c r="A2" s="684" t="s">
        <v>953</v>
      </c>
      <c r="B2" s="684"/>
      <c r="C2" s="684"/>
      <c r="D2" s="684"/>
      <c r="E2" s="684"/>
      <c r="F2" s="684"/>
      <c r="G2" s="684"/>
      <c r="H2" s="684"/>
    </row>
    <row r="3" spans="1:8">
      <c r="A3" s="77"/>
      <c r="B3" s="77"/>
      <c r="C3" s="77"/>
      <c r="D3" s="77"/>
      <c r="E3" s="77"/>
      <c r="F3" s="77"/>
      <c r="G3" s="77"/>
      <c r="H3" s="77"/>
    </row>
    <row r="4" spans="1:8" ht="18">
      <c r="A4" s="689" t="s">
        <v>959</v>
      </c>
      <c r="B4" s="689"/>
      <c r="C4" s="689"/>
      <c r="D4" s="689"/>
      <c r="E4" s="689"/>
      <c r="F4" s="689"/>
      <c r="G4" s="689"/>
      <c r="H4" s="689"/>
    </row>
    <row r="5" spans="1:8">
      <c r="B5" s="62"/>
      <c r="C5" s="4"/>
      <c r="D5" s="4"/>
      <c r="E5" s="4"/>
      <c r="F5" s="4"/>
      <c r="G5" s="661"/>
      <c r="H5" s="661"/>
    </row>
    <row r="6" spans="1:8" ht="30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>
      <c r="A13" s="129" t="s">
        <v>409</v>
      </c>
      <c r="B13" s="673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>
      <c r="A14" s="129" t="s">
        <v>410</v>
      </c>
      <c r="B14" s="673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>
      <c r="A15" s="129" t="s">
        <v>411</v>
      </c>
      <c r="B15" s="673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>
      <c r="A16" s="129" t="s">
        <v>412</v>
      </c>
      <c r="B16" s="673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>
      <c r="A17" s="129" t="s">
        <v>413</v>
      </c>
      <c r="B17" s="673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>
      <c r="A18" s="129" t="s">
        <v>414</v>
      </c>
      <c r="B18" s="673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>
      <c r="A19" s="129" t="s">
        <v>415</v>
      </c>
      <c r="B19" s="673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>
      <c r="A20" s="129" t="s">
        <v>416</v>
      </c>
      <c r="B20" s="673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>
      <c r="A21" s="129" t="s">
        <v>417</v>
      </c>
      <c r="B21" s="674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>
      <c r="A22" s="129" t="s">
        <v>418</v>
      </c>
      <c r="B22" s="675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>
      <c r="A23" s="129" t="s">
        <v>419</v>
      </c>
      <c r="B23" s="675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>
      <c r="A24" s="129" t="s">
        <v>420</v>
      </c>
      <c r="B24" s="675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>
      <c r="A25" s="129" t="s">
        <v>421</v>
      </c>
      <c r="B25" s="675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>
      <c r="A26" s="129" t="s">
        <v>422</v>
      </c>
      <c r="B26" s="675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>
      <c r="A27" s="129" t="s">
        <v>423</v>
      </c>
      <c r="B27" s="675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>
      <c r="A28" s="129" t="s">
        <v>424</v>
      </c>
      <c r="B28" s="675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>
      <c r="A29" s="129" t="s">
        <v>425</v>
      </c>
      <c r="B29" s="690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>
      <c r="A30" s="129" t="s">
        <v>426</v>
      </c>
      <c r="B30" s="673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>
      <c r="A31" s="129" t="s">
        <v>427</v>
      </c>
      <c r="B31" s="673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>
      <c r="A32" s="129" t="s">
        <v>428</v>
      </c>
      <c r="B32" s="673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>
      <c r="A33" s="129" t="s">
        <v>429</v>
      </c>
      <c r="B33" s="673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>
      <c r="A34" s="129" t="s">
        <v>430</v>
      </c>
      <c r="B34" s="673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>
      <c r="A35" s="129" t="s">
        <v>431</v>
      </c>
      <c r="B35" s="673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>
      <c r="A36" s="129" t="s">
        <v>432</v>
      </c>
      <c r="B36" s="673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>
      <c r="A37" s="129" t="s">
        <v>433</v>
      </c>
      <c r="B37" s="673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>
      <c r="A38" s="129" t="s">
        <v>434</v>
      </c>
      <c r="B38" s="673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>
      <c r="A40" s="129" t="s">
        <v>436</v>
      </c>
      <c r="B40" s="673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>
      <c r="A41" s="129" t="s">
        <v>437</v>
      </c>
      <c r="B41" s="673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>
      <c r="A42" s="129" t="s">
        <v>438</v>
      </c>
      <c r="B42" s="673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>
      <c r="A43" s="129" t="s">
        <v>439</v>
      </c>
      <c r="B43" s="673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>
      <c r="A44" s="129" t="s">
        <v>440</v>
      </c>
      <c r="B44" s="673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>
      <c r="A45" s="129" t="s">
        <v>441</v>
      </c>
      <c r="B45" s="673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>
      <c r="A49" s="129" t="s">
        <v>445</v>
      </c>
      <c r="B49" s="691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>
      <c r="A50" s="129" t="s">
        <v>446</v>
      </c>
      <c r="B50" s="692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>
      <c r="A51" s="129" t="s">
        <v>447</v>
      </c>
      <c r="B51" s="692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>
      <c r="A52" s="129" t="s">
        <v>448</v>
      </c>
      <c r="B52" s="693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>
      <c r="A53" s="129" t="s">
        <v>449</v>
      </c>
      <c r="B53" s="691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>
      <c r="A54" s="129" t="s">
        <v>450</v>
      </c>
      <c r="B54" s="693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>
      <c r="A55" s="129" t="s">
        <v>451</v>
      </c>
      <c r="B55" s="670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>
      <c r="A56" s="129" t="s">
        <v>452</v>
      </c>
      <c r="B56" s="671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>
      <c r="A57" s="129" t="s">
        <v>453</v>
      </c>
      <c r="B57" s="670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>
      <c r="A58" s="129" t="s">
        <v>454</v>
      </c>
      <c r="B58" s="694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>
      <c r="A59" s="129" t="s">
        <v>455</v>
      </c>
      <c r="B59" s="671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>
      <c r="A60" s="129" t="s">
        <v>456</v>
      </c>
      <c r="B60" s="673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>
      <c r="A61" s="129" t="s">
        <v>457</v>
      </c>
      <c r="B61" s="673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>
      <c r="A62" s="129" t="s">
        <v>458</v>
      </c>
      <c r="B62" s="673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>
      <c r="A63" s="129" t="s">
        <v>459</v>
      </c>
      <c r="B63" s="673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>
      <c r="A64" s="129" t="s">
        <v>460</v>
      </c>
      <c r="B64" s="673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>
      <c r="A65" s="129" t="s">
        <v>461</v>
      </c>
      <c r="B65" s="673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>
      <c r="A66" s="129" t="s">
        <v>462</v>
      </c>
      <c r="B66" s="673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>
      <c r="A67" s="129" t="s">
        <v>463</v>
      </c>
      <c r="B67" s="673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>
      <c r="A68" s="129" t="s">
        <v>464</v>
      </c>
      <c r="B68" s="673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>
      <c r="A69" s="129" t="s">
        <v>465</v>
      </c>
      <c r="B69" s="673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>
      <c r="A70" s="129" t="s">
        <v>466</v>
      </c>
      <c r="B70" s="673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>
      <c r="A71" s="129" t="s">
        <v>467</v>
      </c>
      <c r="B71" s="673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>
      <c r="A72" s="129" t="s">
        <v>468</v>
      </c>
      <c r="B72" s="673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>
      <c r="A73" s="129" t="s">
        <v>469</v>
      </c>
      <c r="B73" s="673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>
      <c r="A74" s="129" t="s">
        <v>470</v>
      </c>
      <c r="B74" s="673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>
      <c r="A75" s="129" t="s">
        <v>471</v>
      </c>
      <c r="B75" s="673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>
      <c r="A76" s="129" t="s">
        <v>472</v>
      </c>
      <c r="B76" s="673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>
      <c r="A77" s="129" t="s">
        <v>473</v>
      </c>
      <c r="B77" s="673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>
      <c r="A78" s="129" t="s">
        <v>474</v>
      </c>
      <c r="B78" s="673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>
      <c r="A79" s="129" t="s">
        <v>475</v>
      </c>
      <c r="B79" s="673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>
      <c r="A80" s="129" t="s">
        <v>476</v>
      </c>
      <c r="B80" s="673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>
      <c r="A81" s="129" t="s">
        <v>477</v>
      </c>
      <c r="B81" s="673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>
      <c r="A82" s="129" t="s">
        <v>478</v>
      </c>
      <c r="B82" s="673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>
      <c r="A83" s="129" t="s">
        <v>479</v>
      </c>
      <c r="B83" s="673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>
      <c r="A84" s="129" t="s">
        <v>480</v>
      </c>
      <c r="B84" s="673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>
      <c r="A85" s="129" t="s">
        <v>481</v>
      </c>
      <c r="B85" s="673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>
      <c r="A86" s="129" t="s">
        <v>482</v>
      </c>
      <c r="B86" s="673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>
      <c r="A87" s="129" t="s">
        <v>483</v>
      </c>
      <c r="B87" s="673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>
      <c r="A88" s="129" t="s">
        <v>484</v>
      </c>
      <c r="B88" s="673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>
      <c r="A89" s="129" t="s">
        <v>485</v>
      </c>
      <c r="B89" s="673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>
      <c r="A90" s="129" t="s">
        <v>486</v>
      </c>
      <c r="B90" s="673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>
      <c r="A91" s="129" t="s">
        <v>487</v>
      </c>
      <c r="B91" s="673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>
      <c r="A92" s="129" t="s">
        <v>488</v>
      </c>
      <c r="B92" s="673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>
      <c r="A93" s="129" t="s">
        <v>489</v>
      </c>
      <c r="B93" s="673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>
      <c r="A94" s="129" t="s">
        <v>490</v>
      </c>
      <c r="B94" s="673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>
      <c r="A95" s="129" t="s">
        <v>491</v>
      </c>
      <c r="B95" s="673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>
      <c r="A96" s="129" t="s">
        <v>492</v>
      </c>
      <c r="B96" s="673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>
      <c r="A97" s="129" t="s">
        <v>493</v>
      </c>
      <c r="B97" s="673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>
      <c r="A98" s="129" t="s">
        <v>494</v>
      </c>
      <c r="B98" s="673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>
      <c r="A99" s="129" t="s">
        <v>495</v>
      </c>
      <c r="B99" s="673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>
      <c r="A100" s="129" t="s">
        <v>496</v>
      </c>
      <c r="B100" s="673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>
      <c r="A101" s="129" t="s">
        <v>497</v>
      </c>
      <c r="B101" s="673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>
      <c r="A102" s="129" t="s">
        <v>498</v>
      </c>
      <c r="B102" s="673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>
      <c r="A103" s="129" t="s">
        <v>499</v>
      </c>
      <c r="B103" s="673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>
      <c r="A104" s="129" t="s">
        <v>500</v>
      </c>
      <c r="B104" s="673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>
      <c r="A105" s="129" t="s">
        <v>501</v>
      </c>
      <c r="B105" s="673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>
      <c r="A106" s="129" t="s">
        <v>502</v>
      </c>
      <c r="B106" s="673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>
      <c r="A107" s="129" t="s">
        <v>503</v>
      </c>
      <c r="B107" s="688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>
      <c r="A108" s="129" t="s">
        <v>504</v>
      </c>
      <c r="B108" s="688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>
      <c r="A179" s="129" t="s">
        <v>575</v>
      </c>
    </row>
    <row r="180" spans="1:8" ht="18.75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>
      <c r="A190" s="127"/>
      <c r="B190" s="127"/>
      <c r="C190" s="122"/>
    </row>
    <row r="191" spans="1:8" ht="18.75">
      <c r="A191" s="127"/>
      <c r="B191" s="127"/>
      <c r="C191" s="122"/>
    </row>
    <row r="192" spans="1:8">
      <c r="A192" s="127"/>
      <c r="B192" s="127"/>
    </row>
    <row r="193" spans="1:8">
      <c r="A193" s="127"/>
      <c r="B193" s="127"/>
    </row>
    <row r="194" spans="1:8">
      <c r="A194" s="127"/>
      <c r="B194" s="127"/>
    </row>
    <row r="195" spans="1:8" ht="18.75">
      <c r="A195" s="127"/>
      <c r="B195" s="127"/>
      <c r="F195" s="683" t="s">
        <v>595</v>
      </c>
      <c r="G195" s="683"/>
      <c r="H195" s="683"/>
    </row>
    <row r="196" spans="1:8">
      <c r="A196" s="127"/>
      <c r="B196" s="127"/>
      <c r="F196" s="676" t="s">
        <v>596</v>
      </c>
      <c r="G196" s="676"/>
      <c r="H196" s="676"/>
    </row>
  </sheetData>
  <mergeCells count="19">
    <mergeCell ref="B81:B97"/>
    <mergeCell ref="B98:B106"/>
    <mergeCell ref="B107:B108"/>
    <mergeCell ref="F195:H195"/>
    <mergeCell ref="F196:H196"/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>
      <c r="A1" s="689" t="s">
        <v>592</v>
      </c>
      <c r="B1" s="689"/>
      <c r="C1" s="689"/>
      <c r="D1" s="689"/>
      <c r="E1" s="689"/>
      <c r="F1" s="689"/>
      <c r="G1" s="689"/>
      <c r="H1" s="689"/>
    </row>
    <row r="2" spans="1:8" ht="15.75">
      <c r="A2" s="684" t="s">
        <v>953</v>
      </c>
      <c r="B2" s="684"/>
      <c r="C2" s="684"/>
      <c r="D2" s="684"/>
      <c r="E2" s="684"/>
      <c r="F2" s="684"/>
      <c r="G2" s="684"/>
      <c r="H2" s="684"/>
    </row>
    <row r="3" spans="1:8">
      <c r="A3" s="77"/>
      <c r="B3" s="77"/>
      <c r="C3" s="77"/>
      <c r="D3" s="77"/>
      <c r="E3" s="77"/>
      <c r="F3" s="77"/>
      <c r="G3" s="77"/>
      <c r="H3" s="77"/>
    </row>
    <row r="4" spans="1:8" ht="18">
      <c r="A4" s="689" t="s">
        <v>963</v>
      </c>
      <c r="B4" s="689"/>
      <c r="C4" s="689"/>
      <c r="D4" s="689"/>
      <c r="E4" s="689"/>
      <c r="F4" s="689"/>
      <c r="G4" s="689"/>
      <c r="H4" s="689"/>
    </row>
    <row r="5" spans="1:8">
      <c r="B5" s="62"/>
      <c r="C5" s="4"/>
      <c r="D5" s="4"/>
      <c r="E5" s="4"/>
      <c r="F5" s="4"/>
      <c r="G5" s="661"/>
      <c r="H5" s="661"/>
    </row>
    <row r="6" spans="1:8" ht="37.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>
      <c r="A13" s="129" t="s">
        <v>409</v>
      </c>
      <c r="B13" s="673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>
      <c r="A14" s="129" t="s">
        <v>410</v>
      </c>
      <c r="B14" s="673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>
      <c r="A15" s="129" t="s">
        <v>411</v>
      </c>
      <c r="B15" s="673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>
      <c r="A16" s="129" t="s">
        <v>412</v>
      </c>
      <c r="B16" s="673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>
      <c r="A17" s="129" t="s">
        <v>413</v>
      </c>
      <c r="B17" s="673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>
      <c r="A18" s="129" t="s">
        <v>414</v>
      </c>
      <c r="B18" s="673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>
      <c r="A19" s="129" t="s">
        <v>415</v>
      </c>
      <c r="B19" s="673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>
      <c r="A20" s="129" t="s">
        <v>416</v>
      </c>
      <c r="B20" s="673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>
      <c r="A21" s="129" t="s">
        <v>417</v>
      </c>
      <c r="B21" s="674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>
      <c r="A22" s="129" t="s">
        <v>418</v>
      </c>
      <c r="B22" s="675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>
      <c r="A23" s="129" t="s">
        <v>419</v>
      </c>
      <c r="B23" s="675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>
      <c r="A24" s="129" t="s">
        <v>420</v>
      </c>
      <c r="B24" s="675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>
      <c r="A25" s="129" t="s">
        <v>421</v>
      </c>
      <c r="B25" s="675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>
      <c r="A26" s="129" t="s">
        <v>422</v>
      </c>
      <c r="B26" s="675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>
      <c r="A27" s="129" t="s">
        <v>423</v>
      </c>
      <c r="B27" s="675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>
      <c r="A28" s="129" t="s">
        <v>424</v>
      </c>
      <c r="B28" s="675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>
      <c r="A29" s="129" t="s">
        <v>425</v>
      </c>
      <c r="B29" s="690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>
      <c r="A30" s="129" t="s">
        <v>426</v>
      </c>
      <c r="B30" s="673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>
      <c r="A31" s="129" t="s">
        <v>427</v>
      </c>
      <c r="B31" s="673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>
      <c r="A32" s="129" t="s">
        <v>428</v>
      </c>
      <c r="B32" s="673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>
      <c r="A33" s="129" t="s">
        <v>429</v>
      </c>
      <c r="B33" s="673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>
      <c r="A34" s="129" t="s">
        <v>430</v>
      </c>
      <c r="B34" s="673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>
      <c r="A35" s="129" t="s">
        <v>431</v>
      </c>
      <c r="B35" s="673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>
      <c r="A36" s="129" t="s">
        <v>432</v>
      </c>
      <c r="B36" s="673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>
      <c r="A37" s="129" t="s">
        <v>433</v>
      </c>
      <c r="B37" s="673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>
      <c r="A38" s="129" t="s">
        <v>434</v>
      </c>
      <c r="B38" s="673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>
      <c r="A40" s="129" t="s">
        <v>436</v>
      </c>
      <c r="B40" s="673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>
      <c r="A41" s="129" t="s">
        <v>437</v>
      </c>
      <c r="B41" s="673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>
      <c r="A42" s="129" t="s">
        <v>438</v>
      </c>
      <c r="B42" s="673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>
      <c r="A43" s="129" t="s">
        <v>439</v>
      </c>
      <c r="B43" s="673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>
      <c r="A44" s="129" t="s">
        <v>440</v>
      </c>
      <c r="B44" s="673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>
      <c r="A45" s="129" t="s">
        <v>441</v>
      </c>
      <c r="B45" s="673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>
      <c r="A49" s="129" t="s">
        <v>445</v>
      </c>
      <c r="B49" s="691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>
      <c r="A50" s="129" t="s">
        <v>446</v>
      </c>
      <c r="B50" s="692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>
      <c r="A51" s="129" t="s">
        <v>447</v>
      </c>
      <c r="B51" s="692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>
      <c r="A52" s="129" t="s">
        <v>448</v>
      </c>
      <c r="B52" s="693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>
      <c r="A53" s="129" t="s">
        <v>449</v>
      </c>
      <c r="B53" s="691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>
      <c r="A54" s="129" t="s">
        <v>450</v>
      </c>
      <c r="B54" s="693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>
      <c r="A55" s="129" t="s">
        <v>451</v>
      </c>
      <c r="B55" s="670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>
      <c r="A56" s="129" t="s">
        <v>452</v>
      </c>
      <c r="B56" s="671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>
      <c r="A57" s="129" t="s">
        <v>453</v>
      </c>
      <c r="B57" s="670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>
      <c r="A58" s="129" t="s">
        <v>454</v>
      </c>
      <c r="B58" s="694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>
      <c r="A59" s="129" t="s">
        <v>455</v>
      </c>
      <c r="B59" s="671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>
      <c r="A60" s="129" t="s">
        <v>456</v>
      </c>
      <c r="B60" s="673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>
      <c r="A61" s="129" t="s">
        <v>457</v>
      </c>
      <c r="B61" s="673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>
      <c r="A62" s="129" t="s">
        <v>458</v>
      </c>
      <c r="B62" s="673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>
      <c r="A63" s="129" t="s">
        <v>459</v>
      </c>
      <c r="B63" s="673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>
      <c r="A64" s="129" t="s">
        <v>460</v>
      </c>
      <c r="B64" s="673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>
      <c r="A65" s="129" t="s">
        <v>461</v>
      </c>
      <c r="B65" s="673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>
      <c r="A66" s="129" t="s">
        <v>462</v>
      </c>
      <c r="B66" s="673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>
      <c r="A67" s="129" t="s">
        <v>463</v>
      </c>
      <c r="B67" s="673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>
      <c r="A68" s="129" t="s">
        <v>464</v>
      </c>
      <c r="B68" s="673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>
      <c r="A69" s="129" t="s">
        <v>465</v>
      </c>
      <c r="B69" s="673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>
      <c r="A70" s="129" t="s">
        <v>466</v>
      </c>
      <c r="B70" s="673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>
      <c r="A71" s="129" t="s">
        <v>467</v>
      </c>
      <c r="B71" s="673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>
      <c r="A72" s="129" t="s">
        <v>468</v>
      </c>
      <c r="B72" s="673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>
      <c r="A73" s="129" t="s">
        <v>469</v>
      </c>
      <c r="B73" s="673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>
      <c r="A74" s="129" t="s">
        <v>470</v>
      </c>
      <c r="B74" s="673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>
      <c r="A75" s="129" t="s">
        <v>471</v>
      </c>
      <c r="B75" s="673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>
      <c r="A76" s="129" t="s">
        <v>472</v>
      </c>
      <c r="B76" s="673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>
      <c r="A77" s="129" t="s">
        <v>473</v>
      </c>
      <c r="B77" s="673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>
      <c r="A78" s="129" t="s">
        <v>474</v>
      </c>
      <c r="B78" s="673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>
      <c r="A79" s="129" t="s">
        <v>475</v>
      </c>
      <c r="B79" s="673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>
      <c r="A80" s="129" t="s">
        <v>476</v>
      </c>
      <c r="B80" s="673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>
      <c r="A81" s="129" t="s">
        <v>477</v>
      </c>
      <c r="B81" s="673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>
      <c r="A82" s="129" t="s">
        <v>478</v>
      </c>
      <c r="B82" s="673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>
      <c r="A83" s="129" t="s">
        <v>479</v>
      </c>
      <c r="B83" s="673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>
      <c r="A84" s="129" t="s">
        <v>480</v>
      </c>
      <c r="B84" s="673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>
      <c r="A85" s="129" t="s">
        <v>481</v>
      </c>
      <c r="B85" s="673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>
      <c r="A86" s="129" t="s">
        <v>483</v>
      </c>
      <c r="B86" s="673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>
      <c r="A87" s="129" t="s">
        <v>484</v>
      </c>
      <c r="B87" s="673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>
      <c r="A88" s="129" t="s">
        <v>485</v>
      </c>
      <c r="B88" s="673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>
      <c r="A89" s="129" t="s">
        <v>486</v>
      </c>
      <c r="B89" s="673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>
      <c r="A90" s="129" t="s">
        <v>487</v>
      </c>
      <c r="B90" s="673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>
      <c r="A91" s="129" t="s">
        <v>488</v>
      </c>
      <c r="B91" s="673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>
      <c r="A92" s="129" t="s">
        <v>489</v>
      </c>
      <c r="B92" s="673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>
      <c r="A93" s="129" t="s">
        <v>490</v>
      </c>
      <c r="B93" s="673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>
      <c r="A94" s="129" t="s">
        <v>491</v>
      </c>
      <c r="B94" s="673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>
      <c r="A95" s="129" t="s">
        <v>492</v>
      </c>
      <c r="B95" s="673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>
      <c r="A96" s="129" t="s">
        <v>493</v>
      </c>
      <c r="B96" s="673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>
      <c r="A97" s="129" t="s">
        <v>494</v>
      </c>
      <c r="B97" s="673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>
      <c r="A98" s="129" t="s">
        <v>495</v>
      </c>
      <c r="B98" s="673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>
      <c r="A99" s="129" t="s">
        <v>496</v>
      </c>
      <c r="B99" s="673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>
      <c r="A100" s="129" t="s">
        <v>497</v>
      </c>
      <c r="B100" s="673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>
      <c r="A101" s="129" t="s">
        <v>498</v>
      </c>
      <c r="B101" s="673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>
      <c r="A102" s="129" t="s">
        <v>499</v>
      </c>
      <c r="B102" s="673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>
      <c r="A103" s="129" t="s">
        <v>500</v>
      </c>
      <c r="B103" s="673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>
      <c r="A104" s="129" t="s">
        <v>501</v>
      </c>
      <c r="B104" s="673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>
      <c r="A105" s="129" t="s">
        <v>502</v>
      </c>
      <c r="B105" s="673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>
      <c r="A106" s="129" t="s">
        <v>503</v>
      </c>
      <c r="B106" s="688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>
      <c r="A107" s="129" t="s">
        <v>504</v>
      </c>
      <c r="B107" s="688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>
      <c r="A178" s="129" t="s">
        <v>575</v>
      </c>
      <c r="C178" s="153"/>
      <c r="D178" s="153"/>
    </row>
    <row r="179" spans="1:8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>
      <c r="A189" s="127"/>
      <c r="B189" s="127"/>
    </row>
    <row r="190" spans="1:8">
      <c r="A190" s="127"/>
      <c r="B190" s="127"/>
    </row>
    <row r="191" spans="1:8">
      <c r="A191" s="127"/>
      <c r="B191" s="127"/>
    </row>
    <row r="192" spans="1:8">
      <c r="A192" s="127"/>
      <c r="B192" s="127"/>
    </row>
    <row r="193" spans="1:8">
      <c r="A193" s="127"/>
      <c r="B193" s="127"/>
    </row>
    <row r="194" spans="1:8">
      <c r="A194" s="127"/>
      <c r="B194" s="127"/>
      <c r="F194" s="695" t="s">
        <v>595</v>
      </c>
      <c r="G194" s="695"/>
      <c r="H194" s="695"/>
    </row>
    <row r="195" spans="1:8">
      <c r="A195" s="127"/>
      <c r="B195" s="127"/>
      <c r="F195" s="676" t="s">
        <v>596</v>
      </c>
      <c r="G195" s="676"/>
      <c r="H195" s="676"/>
    </row>
  </sheetData>
  <mergeCells count="19"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  <mergeCell ref="F195:H195"/>
    <mergeCell ref="B57:B59"/>
    <mergeCell ref="B60:B80"/>
    <mergeCell ref="B81:B96"/>
    <mergeCell ref="B97:B105"/>
    <mergeCell ref="B106:B107"/>
    <mergeCell ref="F194:H19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49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82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hoja</vt:lpstr>
      <vt:lpstr>Hoja6</vt:lpstr>
      <vt:lpstr>Hoja7</vt:lpstr>
      <vt:lpstr>10-01-2017</vt:lpstr>
      <vt:lpstr>16-01-2017 (2)</vt:lpstr>
      <vt:lpstr>23-01-2017</vt:lpstr>
      <vt:lpstr>31-01-2017</vt:lpstr>
      <vt:lpstr>13-02-2017-1</vt:lpstr>
      <vt:lpstr>INVENTARIO MENSUAL </vt:lpstr>
      <vt:lpstr>ACTUALIZACIONES</vt:lpstr>
      <vt:lpstr>Gráfico1</vt:lpstr>
      <vt:lpstr>'13-02-2017-1'!Área_de_impresión</vt:lpstr>
      <vt:lpstr>'23-01-2017'!Área_de_impresión</vt:lpstr>
      <vt:lpstr>'31-01-2017'!Área_de_impresión</vt:lpstr>
      <vt:lpstr>'03-03-2016'!Títulos_a_imprimir</vt:lpstr>
      <vt:lpstr>'04-05-2016'!Títulos_a_imprimir</vt:lpstr>
      <vt:lpstr>'05-10-2016'!Títulos_a_imprimir</vt:lpstr>
      <vt:lpstr>'10-01-2017'!Títulos_a_imprimir</vt:lpstr>
      <vt:lpstr>'10-08-2016'!Títulos_a_imprimir</vt:lpstr>
      <vt:lpstr>'10-6-2016'!Títulos_a_imprimir</vt:lpstr>
      <vt:lpstr>'11-05-2016'!Títulos_a_imprimir</vt:lpstr>
      <vt:lpstr>'13-02-2017-1'!Títulos_a_imprimir</vt:lpstr>
      <vt:lpstr>'14-09-2016'!Títulos_a_imprimir</vt:lpstr>
      <vt:lpstr>'15-06-2016'!Títulos_a_imprimir</vt:lpstr>
      <vt:lpstr>'16-01-2017 (2)'!Títulos_a_imprimir</vt:lpstr>
      <vt:lpstr>'22-02-2016'!Títulos_a_imprimir</vt:lpstr>
      <vt:lpstr>'22-09-2016'!Títulos_a_imprimir</vt:lpstr>
      <vt:lpstr>'23-01-2017'!Títulos_a_imprimir</vt:lpstr>
      <vt:lpstr>'23-03-2016'!Títulos_a_imprimir</vt:lpstr>
      <vt:lpstr>'23-06-2016'!Títulos_a_imprimir</vt:lpstr>
      <vt:lpstr>'27-04-2016'!Títulos_a_imprimir</vt:lpstr>
      <vt:lpstr>'28-09-2016'!Títulos_a_imprimir</vt:lpstr>
      <vt:lpstr>'31-01-2017'!Títulos_a_imprimir</vt:lpstr>
      <vt:lpstr>'31-08-2016'!Títulos_a_imprimir</vt:lpstr>
      <vt:lpstr>'6-09-2016'!Títulos_a_imprimir</vt:lpstr>
      <vt:lpstr>'9-03-2016'!Títulos_a_imprimir</vt:lpstr>
      <vt:lpstr>'existencia al 06-04-2016'!Títulos_a_imprimir</vt:lpstr>
      <vt:lpstr>hoja!Títulos_a_imprimir</vt:lpstr>
      <vt:lpstr>Hoja7!Títulos_a_imprimir</vt:lpstr>
      <vt:lpstr>'INVENTARIO MENSUAL '!Títulos_a_imprimir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Natividad del Jesus Concepcion Perez</dc:creator>
  <cp:lastModifiedBy>Massiel Elizabeth Segura Montilla</cp:lastModifiedBy>
  <cp:lastPrinted>2017-07-03T18:00:20Z</cp:lastPrinted>
  <dcterms:created xsi:type="dcterms:W3CDTF">2016-02-01T13:25:44Z</dcterms:created>
  <dcterms:modified xsi:type="dcterms:W3CDTF">2017-07-18T18:47:44Z</dcterms:modified>
</cp:coreProperties>
</file>