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Manoguayabo\"/>
    </mc:Choice>
  </mc:AlternateContent>
  <bookViews>
    <workbookView xWindow="0" yWindow="0" windowWidth="25170" windowHeight="11910"/>
  </bookViews>
  <sheets>
    <sheet name="MANOGUAYABO" sheetId="1" r:id="rId1"/>
  </sheets>
  <definedNames>
    <definedName name="_xlnm.Print_Area" localSheetId="0">MANOGUAYABO!$A$1:$G$27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7" i="1" l="1"/>
  <c r="G27" i="1" s="1"/>
  <c r="F26" i="1"/>
  <c r="G26" i="1" s="1"/>
  <c r="F15" i="1" l="1"/>
  <c r="G15" i="1" s="1"/>
  <c r="F17" i="1" l="1"/>
  <c r="G17" i="1" s="1"/>
  <c r="F16" i="1"/>
  <c r="G16" i="1" s="1"/>
  <c r="F25" i="1" l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3" i="1"/>
  <c r="G3" i="1" s="1"/>
  <c r="F2" i="1"/>
  <c r="G2" i="1" s="1"/>
</calcChain>
</file>

<file path=xl/sharedStrings.xml><?xml version="1.0" encoding="utf-8"?>
<sst xmlns="http://schemas.openxmlformats.org/spreadsheetml/2006/main" count="62" uniqueCount="62">
  <si>
    <t>NO.</t>
  </si>
  <si>
    <t>DETALLE</t>
  </si>
  <si>
    <t>CANTIDAD</t>
  </si>
  <si>
    <t>PRECIO POR UNIDAD  SIN ITBIS</t>
  </si>
  <si>
    <t>VALOR UNITARIO</t>
  </si>
  <si>
    <t>VALOR TOTAL</t>
  </si>
  <si>
    <t>01</t>
  </si>
  <si>
    <t>SILLAS DE INICIAL</t>
  </si>
  <si>
    <t>02</t>
  </si>
  <si>
    <t>SILLAS DE IRO. A 2DO.</t>
  </si>
  <si>
    <t>03</t>
  </si>
  <si>
    <t>SILLAS COMPUMAESTRO</t>
  </si>
  <si>
    <t>04</t>
  </si>
  <si>
    <t>05</t>
  </si>
  <si>
    <t>MESAS DE 1RO A 2DO</t>
  </si>
  <si>
    <t>06</t>
  </si>
  <si>
    <t>MESAS COMPUMAESTRO</t>
  </si>
  <si>
    <t>07</t>
  </si>
  <si>
    <t>08</t>
  </si>
  <si>
    <t>FIGURAS GEOMETRICAS</t>
  </si>
  <si>
    <t>09</t>
  </si>
  <si>
    <t>OSITOS DE COLORES</t>
  </si>
  <si>
    <t>10</t>
  </si>
  <si>
    <t xml:space="preserve">SET DE CONSTRUCTOR </t>
  </si>
  <si>
    <t>11</t>
  </si>
  <si>
    <t>ANIMALES DEL MAR</t>
  </si>
  <si>
    <t>ANIMALES DEL BOSQUE</t>
  </si>
  <si>
    <t>14</t>
  </si>
  <si>
    <t>MIS PRIMEROS LAZOS (CORDONES)</t>
  </si>
  <si>
    <t>15</t>
  </si>
  <si>
    <t>ABACO</t>
  </si>
  <si>
    <t>16</t>
  </si>
  <si>
    <t>JUEGO DE VOCALES</t>
  </si>
  <si>
    <t>17</t>
  </si>
  <si>
    <t>18</t>
  </si>
  <si>
    <t>CAJA</t>
  </si>
  <si>
    <t>ROMPE CABEZAS</t>
  </si>
  <si>
    <t>CONTENIDO EN UNIDADES</t>
  </si>
  <si>
    <t>19</t>
  </si>
  <si>
    <t>20</t>
  </si>
  <si>
    <t>ARMARIOS DE OFICINAS</t>
  </si>
  <si>
    <t>PUPITRES TALLA III (azul)</t>
  </si>
  <si>
    <t>ARMARIOS SALON DE CLASES</t>
  </si>
  <si>
    <t>CAJAS DE KIT DE ( LOTE 18 )</t>
  </si>
  <si>
    <t>12</t>
  </si>
  <si>
    <t>13</t>
  </si>
  <si>
    <t xml:space="preserve">ARCHIVOS DE 5 GABETAS </t>
  </si>
  <si>
    <t xml:space="preserve">ARCHIVOS DE 4 GAVETAS </t>
  </si>
  <si>
    <t xml:space="preserve">BUTACAS INTEC III </t>
  </si>
  <si>
    <t xml:space="preserve">ARMARIOS GRANDES </t>
  </si>
  <si>
    <t>21</t>
  </si>
  <si>
    <t>22</t>
  </si>
  <si>
    <t>23</t>
  </si>
  <si>
    <t>24</t>
  </si>
  <si>
    <t xml:space="preserve">MESAS REDONDA PARA PRESCOLAR </t>
  </si>
  <si>
    <t xml:space="preserve">MESAS CUADRADAS PARA PRESCOLAR </t>
  </si>
  <si>
    <t>CAJA DE KITDE (LOTE  16)</t>
  </si>
  <si>
    <t xml:space="preserve">40 CAJAS </t>
  </si>
  <si>
    <t xml:space="preserve">75 CAJAS </t>
  </si>
  <si>
    <t xml:space="preserve">TOTAL </t>
  </si>
  <si>
    <t>25</t>
  </si>
  <si>
    <t>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</si>
</sst>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RD$-1C0A]* #,##0.00_);_([$RD$-1C0A]* \(#,##0.00\);_([$RD$-1C0A]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Franklin Gothic Medium"/>
      <family val="2"/>
    </font>
    <font>
      <sz val="11"/>
      <color theme="1"/>
      <name val="Franklin Gothic Medium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/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/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164" fontId="2" fillId="0" borderId="1" xfId="0" applyNumberFormat="1" applyFont="1" applyFill="1" applyBorder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8"/>
  <sheetViews>
    <sheetView tabSelected="1" topLeftCell="A4" zoomScaleNormal="100" zoomScalePageLayoutView="70" workbookViewId="0">
      <selection activeCell="G29" sqref="G29"/>
    </sheetView>
  </sheetViews>
  <sheetFormatPr baseColWidth="10" defaultRowHeight="15.75" x14ac:dyDescent="0.3"/>
  <cols>
    <col min="1" max="1" width="6.28515625" style="16" customWidth="1"/>
    <col min="2" max="2" width="42.140625" style="16" customWidth="1"/>
    <col min="3" max="3" width="12.28515625" style="16" customWidth="1"/>
    <col min="4" max="4" width="17.7109375" style="16" customWidth="1"/>
    <col min="5" max="5" width="15" style="16" customWidth="1"/>
    <col min="6" max="6" width="17.7109375" style="16" customWidth="1"/>
    <col min="7" max="7" width="21.85546875" style="16" customWidth="1"/>
  </cols>
  <sheetData>
    <row r="1" spans="1:7" ht="45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37</v>
      </c>
      <c r="F1" s="4" t="s">
        <v>4</v>
      </c>
      <c r="G1" s="1" t="s">
        <v>5</v>
      </c>
    </row>
    <row r="2" spans="1:7" x14ac:dyDescent="0.3">
      <c r="A2" s="5" t="s">
        <v>6</v>
      </c>
      <c r="B2" s="6" t="s">
        <v>7</v>
      </c>
      <c r="C2" s="7">
        <v>25820</v>
      </c>
      <c r="D2" s="8">
        <v>683</v>
      </c>
      <c r="E2" s="7">
        <v>25820</v>
      </c>
      <c r="F2" s="8">
        <f>D2*0.18+D2</f>
        <v>805.94</v>
      </c>
      <c r="G2" s="8">
        <f>C2*F2</f>
        <v>20809370.800000001</v>
      </c>
    </row>
    <row r="3" spans="1:7" x14ac:dyDescent="0.3">
      <c r="A3" s="5" t="s">
        <v>8</v>
      </c>
      <c r="B3" s="6" t="s">
        <v>9</v>
      </c>
      <c r="C3" s="7">
        <v>0</v>
      </c>
      <c r="D3" s="8">
        <v>683</v>
      </c>
      <c r="E3" s="7">
        <v>0</v>
      </c>
      <c r="F3" s="8">
        <f>D3*0.18+D3</f>
        <v>805.94</v>
      </c>
      <c r="G3" s="8">
        <f>C3*F3</f>
        <v>0</v>
      </c>
    </row>
    <row r="4" spans="1:7" x14ac:dyDescent="0.3">
      <c r="A4" s="5" t="s">
        <v>10</v>
      </c>
      <c r="B4" s="6" t="s">
        <v>49</v>
      </c>
      <c r="C4" s="7">
        <v>0</v>
      </c>
      <c r="D4" s="8">
        <v>683</v>
      </c>
      <c r="E4" s="7">
        <v>0</v>
      </c>
      <c r="F4" s="8">
        <v>9369</v>
      </c>
      <c r="G4" s="8">
        <v>9369</v>
      </c>
    </row>
    <row r="5" spans="1:7" x14ac:dyDescent="0.3">
      <c r="A5" s="5" t="s">
        <v>12</v>
      </c>
      <c r="B5" s="6" t="s">
        <v>48</v>
      </c>
      <c r="C5" s="7">
        <v>12</v>
      </c>
      <c r="D5" s="8">
        <v>683</v>
      </c>
      <c r="E5" s="7">
        <v>12</v>
      </c>
      <c r="F5" s="8">
        <v>2371</v>
      </c>
      <c r="G5" s="8">
        <v>2371</v>
      </c>
    </row>
    <row r="6" spans="1:7" x14ac:dyDescent="0.3">
      <c r="A6" s="5" t="s">
        <v>13</v>
      </c>
      <c r="B6" s="6" t="s">
        <v>11</v>
      </c>
      <c r="C6" s="7">
        <v>507</v>
      </c>
      <c r="D6" s="8">
        <v>683</v>
      </c>
      <c r="E6" s="7">
        <v>507</v>
      </c>
      <c r="F6" s="8">
        <f t="shared" ref="F6:F27" si="0">D6*0.18+D6</f>
        <v>805.94</v>
      </c>
      <c r="G6" s="8">
        <f t="shared" ref="G6:G27" si="1">C6*F6</f>
        <v>408611.58</v>
      </c>
    </row>
    <row r="7" spans="1:7" x14ac:dyDescent="0.3">
      <c r="A7" s="5" t="s">
        <v>15</v>
      </c>
      <c r="B7" s="6" t="s">
        <v>41</v>
      </c>
      <c r="C7" s="7">
        <v>66</v>
      </c>
      <c r="D7" s="8">
        <v>683</v>
      </c>
      <c r="E7" s="7">
        <v>66</v>
      </c>
      <c r="F7" s="8">
        <f t="shared" si="0"/>
        <v>805.94</v>
      </c>
      <c r="G7" s="8">
        <f t="shared" si="1"/>
        <v>53192.04</v>
      </c>
    </row>
    <row r="8" spans="1:7" x14ac:dyDescent="0.3">
      <c r="A8" s="5" t="s">
        <v>17</v>
      </c>
      <c r="B8" s="6" t="s">
        <v>14</v>
      </c>
      <c r="C8" s="7">
        <v>6118</v>
      </c>
      <c r="D8" s="8">
        <v>683</v>
      </c>
      <c r="E8" s="7">
        <v>6118</v>
      </c>
      <c r="F8" s="8">
        <f t="shared" si="0"/>
        <v>805.94</v>
      </c>
      <c r="G8" s="8">
        <f t="shared" si="1"/>
        <v>4930740.92</v>
      </c>
    </row>
    <row r="9" spans="1:7" x14ac:dyDescent="0.3">
      <c r="A9" s="5" t="s">
        <v>18</v>
      </c>
      <c r="B9" s="6" t="s">
        <v>16</v>
      </c>
      <c r="C9" s="7">
        <v>936</v>
      </c>
      <c r="D9" s="8">
        <v>683</v>
      </c>
      <c r="E9" s="7">
        <v>936</v>
      </c>
      <c r="F9" s="8">
        <f t="shared" si="0"/>
        <v>805.94</v>
      </c>
      <c r="G9" s="8">
        <f t="shared" si="1"/>
        <v>754359.84000000008</v>
      </c>
    </row>
    <row r="10" spans="1:7" x14ac:dyDescent="0.3">
      <c r="A10" s="5" t="s">
        <v>20</v>
      </c>
      <c r="B10" s="6" t="s">
        <v>47</v>
      </c>
      <c r="C10" s="7">
        <v>405</v>
      </c>
      <c r="D10" s="8">
        <v>683</v>
      </c>
      <c r="E10" s="7">
        <v>405</v>
      </c>
      <c r="F10" s="8">
        <f>D10*0.18+D10</f>
        <v>805.94</v>
      </c>
      <c r="G10" s="8">
        <f t="shared" si="1"/>
        <v>326405.7</v>
      </c>
    </row>
    <row r="11" spans="1:7" x14ac:dyDescent="0.3">
      <c r="A11" s="5" t="s">
        <v>22</v>
      </c>
      <c r="B11" s="6" t="s">
        <v>19</v>
      </c>
      <c r="C11" s="7">
        <v>2790</v>
      </c>
      <c r="D11" s="8">
        <v>683</v>
      </c>
      <c r="E11" s="7">
        <v>2790</v>
      </c>
      <c r="F11" s="8">
        <f>D11*0.18+D11</f>
        <v>805.94</v>
      </c>
      <c r="G11" s="8">
        <f t="shared" si="1"/>
        <v>2248572.6</v>
      </c>
    </row>
    <row r="12" spans="1:7" x14ac:dyDescent="0.3">
      <c r="A12" s="5" t="s">
        <v>24</v>
      </c>
      <c r="B12" s="6" t="s">
        <v>21</v>
      </c>
      <c r="C12" s="7">
        <v>2790</v>
      </c>
      <c r="D12" s="8">
        <v>683</v>
      </c>
      <c r="E12" s="7">
        <v>2790</v>
      </c>
      <c r="F12" s="8">
        <f>D12*0.18+D12</f>
        <v>805.94</v>
      </c>
      <c r="G12" s="8">
        <f t="shared" si="1"/>
        <v>2248572.6</v>
      </c>
    </row>
    <row r="13" spans="1:7" x14ac:dyDescent="0.3">
      <c r="A13" s="5" t="s">
        <v>44</v>
      </c>
      <c r="B13" s="6" t="s">
        <v>23</v>
      </c>
      <c r="C13" s="7">
        <v>2790</v>
      </c>
      <c r="D13" s="8">
        <v>683</v>
      </c>
      <c r="E13" s="7">
        <v>2790</v>
      </c>
      <c r="F13" s="8">
        <f t="shared" si="0"/>
        <v>805.94</v>
      </c>
      <c r="G13" s="8">
        <f t="shared" si="1"/>
        <v>2248572.6</v>
      </c>
    </row>
    <row r="14" spans="1:7" x14ac:dyDescent="0.3">
      <c r="A14" s="5" t="s">
        <v>45</v>
      </c>
      <c r="B14" s="6" t="s">
        <v>43</v>
      </c>
      <c r="C14" s="7">
        <v>75</v>
      </c>
      <c r="D14" s="8">
        <v>683</v>
      </c>
      <c r="E14" s="7" t="s">
        <v>58</v>
      </c>
      <c r="F14" s="8">
        <f t="shared" si="0"/>
        <v>805.94</v>
      </c>
      <c r="G14" s="8">
        <f t="shared" si="1"/>
        <v>60445.500000000007</v>
      </c>
    </row>
    <row r="15" spans="1:7" x14ac:dyDescent="0.3">
      <c r="A15" s="5" t="s">
        <v>27</v>
      </c>
      <c r="B15" s="6" t="s">
        <v>56</v>
      </c>
      <c r="C15" s="7">
        <v>40</v>
      </c>
      <c r="D15" s="8">
        <v>683</v>
      </c>
      <c r="E15" s="7" t="s">
        <v>57</v>
      </c>
      <c r="F15" s="8">
        <f t="shared" si="0"/>
        <v>805.94</v>
      </c>
      <c r="G15" s="8">
        <f t="shared" si="1"/>
        <v>32237.600000000002</v>
      </c>
    </row>
    <row r="16" spans="1:7" x14ac:dyDescent="0.3">
      <c r="A16" s="5" t="s">
        <v>29</v>
      </c>
      <c r="B16" s="6" t="s">
        <v>42</v>
      </c>
      <c r="C16" s="7">
        <v>3</v>
      </c>
      <c r="D16" s="8">
        <v>683</v>
      </c>
      <c r="E16" s="7">
        <v>3</v>
      </c>
      <c r="F16" s="8">
        <f t="shared" si="0"/>
        <v>805.94</v>
      </c>
      <c r="G16" s="8">
        <f t="shared" si="1"/>
        <v>2417.8200000000002</v>
      </c>
    </row>
    <row r="17" spans="1:7" hidden="1" x14ac:dyDescent="0.3">
      <c r="A17" s="5" t="s">
        <v>31</v>
      </c>
      <c r="B17" s="6" t="s">
        <v>40</v>
      </c>
      <c r="C17" s="7">
        <v>288</v>
      </c>
      <c r="D17" s="8">
        <v>683</v>
      </c>
      <c r="E17" s="7">
        <v>288</v>
      </c>
      <c r="F17" s="8">
        <f t="shared" si="0"/>
        <v>805.94</v>
      </c>
      <c r="G17" s="8">
        <f t="shared" si="1"/>
        <v>232110.72000000003</v>
      </c>
    </row>
    <row r="18" spans="1:7" hidden="1" x14ac:dyDescent="0.3">
      <c r="A18" s="5" t="s">
        <v>33</v>
      </c>
      <c r="B18" s="6" t="s">
        <v>25</v>
      </c>
      <c r="C18" s="7">
        <v>2790</v>
      </c>
      <c r="D18" s="8">
        <v>683</v>
      </c>
      <c r="E18" s="7">
        <v>2790</v>
      </c>
      <c r="F18" s="8">
        <f t="shared" si="0"/>
        <v>805.94</v>
      </c>
      <c r="G18" s="8">
        <f t="shared" si="1"/>
        <v>2248572.6</v>
      </c>
    </row>
    <row r="19" spans="1:7" hidden="1" x14ac:dyDescent="0.3">
      <c r="A19" s="5" t="s">
        <v>34</v>
      </c>
      <c r="B19" s="6" t="s">
        <v>26</v>
      </c>
      <c r="C19" s="7">
        <v>2790</v>
      </c>
      <c r="D19" s="8">
        <v>683</v>
      </c>
      <c r="E19" s="7">
        <v>2790</v>
      </c>
      <c r="F19" s="8">
        <f t="shared" si="0"/>
        <v>805.94</v>
      </c>
      <c r="G19" s="8">
        <f t="shared" si="1"/>
        <v>2248572.6</v>
      </c>
    </row>
    <row r="20" spans="1:7" hidden="1" x14ac:dyDescent="0.3">
      <c r="A20" s="5" t="s">
        <v>38</v>
      </c>
      <c r="B20" s="6" t="s">
        <v>28</v>
      </c>
      <c r="C20" s="7">
        <v>2790</v>
      </c>
      <c r="D20" s="8">
        <v>683</v>
      </c>
      <c r="E20" s="7">
        <v>2790</v>
      </c>
      <c r="F20" s="8">
        <f t="shared" si="0"/>
        <v>805.94</v>
      </c>
      <c r="G20" s="8">
        <f t="shared" si="1"/>
        <v>2248572.6</v>
      </c>
    </row>
    <row r="21" spans="1:7" hidden="1" x14ac:dyDescent="0.3">
      <c r="A21" s="5" t="s">
        <v>39</v>
      </c>
      <c r="B21" s="6" t="s">
        <v>30</v>
      </c>
      <c r="C21" s="7">
        <v>2790</v>
      </c>
      <c r="D21" s="8">
        <v>683</v>
      </c>
      <c r="E21" s="7">
        <v>2790</v>
      </c>
      <c r="F21" s="8">
        <f t="shared" si="0"/>
        <v>805.94</v>
      </c>
      <c r="G21" s="8">
        <f t="shared" si="1"/>
        <v>2248572.6</v>
      </c>
    </row>
    <row r="22" spans="1:7" hidden="1" x14ac:dyDescent="0.3">
      <c r="A22" s="5" t="s">
        <v>50</v>
      </c>
      <c r="B22" s="6" t="s">
        <v>32</v>
      </c>
      <c r="C22" s="7">
        <v>1395</v>
      </c>
      <c r="D22" s="8">
        <v>683</v>
      </c>
      <c r="E22" s="7">
        <v>1395</v>
      </c>
      <c r="F22" s="8">
        <f t="shared" si="0"/>
        <v>805.94</v>
      </c>
      <c r="G22" s="8">
        <f t="shared" si="1"/>
        <v>1124286.3</v>
      </c>
    </row>
    <row r="23" spans="1:7" hidden="1" x14ac:dyDescent="0.3">
      <c r="A23" s="5" t="s">
        <v>51</v>
      </c>
      <c r="B23" s="6" t="s">
        <v>36</v>
      </c>
      <c r="C23" s="7">
        <v>1395</v>
      </c>
      <c r="D23" s="8">
        <v>683</v>
      </c>
      <c r="E23" s="7">
        <v>1395</v>
      </c>
      <c r="F23" s="8">
        <f t="shared" si="0"/>
        <v>805.94</v>
      </c>
      <c r="G23" s="8">
        <f t="shared" si="1"/>
        <v>1124286.3</v>
      </c>
    </row>
    <row r="24" spans="1:7" hidden="1" x14ac:dyDescent="0.3">
      <c r="A24" s="5" t="s">
        <v>52</v>
      </c>
      <c r="B24" s="6" t="s">
        <v>35</v>
      </c>
      <c r="C24" s="7">
        <v>1395</v>
      </c>
      <c r="D24" s="8">
        <v>683</v>
      </c>
      <c r="E24" s="7">
        <v>1395</v>
      </c>
      <c r="F24" s="8">
        <f t="shared" si="0"/>
        <v>805.94</v>
      </c>
      <c r="G24" s="8">
        <f t="shared" si="1"/>
        <v>1124286.3</v>
      </c>
    </row>
    <row r="25" spans="1:7" x14ac:dyDescent="0.3">
      <c r="A25" s="5" t="s">
        <v>53</v>
      </c>
      <c r="B25" s="6" t="s">
        <v>46</v>
      </c>
      <c r="C25" s="7">
        <v>63</v>
      </c>
      <c r="D25" s="8">
        <v>683</v>
      </c>
      <c r="E25" s="7">
        <v>63</v>
      </c>
      <c r="F25" s="8">
        <f t="shared" si="0"/>
        <v>805.94</v>
      </c>
      <c r="G25" s="8">
        <f t="shared" si="1"/>
        <v>50774.22</v>
      </c>
    </row>
    <row r="26" spans="1:7" x14ac:dyDescent="0.3">
      <c r="A26" s="5" t="s">
        <v>60</v>
      </c>
      <c r="B26" s="9" t="s">
        <v>54</v>
      </c>
      <c r="C26" s="10">
        <v>935</v>
      </c>
      <c r="D26" s="8">
        <v>683</v>
      </c>
      <c r="E26" s="10">
        <v>935</v>
      </c>
      <c r="F26" s="11">
        <f t="shared" si="0"/>
        <v>805.94</v>
      </c>
      <c r="G26" s="8">
        <f t="shared" si="1"/>
        <v>753553.9</v>
      </c>
    </row>
    <row r="27" spans="1:7" x14ac:dyDescent="0.3">
      <c r="A27" s="5" t="s">
        <v>61</v>
      </c>
      <c r="B27" s="9" t="s">
        <v>55</v>
      </c>
      <c r="C27" s="10">
        <v>592</v>
      </c>
      <c r="D27" s="8">
        <v>683</v>
      </c>
      <c r="E27" s="10">
        <v>592</v>
      </c>
      <c r="F27" s="11">
        <f t="shared" si="0"/>
        <v>805.94</v>
      </c>
      <c r="G27" s="8">
        <f t="shared" si="1"/>
        <v>477116.48000000004</v>
      </c>
    </row>
    <row r="28" spans="1:7" x14ac:dyDescent="0.3">
      <c r="A28" s="12" t="s">
        <v>59</v>
      </c>
      <c r="B28" s="13"/>
      <c r="C28" s="13"/>
      <c r="D28" s="13"/>
      <c r="E28" s="13"/>
      <c r="F28" s="14"/>
      <c r="G28" s="15">
        <f>SUM(G2:G27)</f>
        <v>48015944.219999991</v>
      </c>
    </row>
  </sheetData>
  <mergeCells count="1">
    <mergeCell ref="A28:F28"/>
  </mergeCells>
  <pageMargins left="0.7" right="0.7" top="0.75" bottom="0.75" header="0.3" footer="0.3"/>
  <pageSetup scale="98" orientation="landscape" r:id="rId1"/>
  <ignoredErrors>
    <ignoredError sqref="A2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MANOGUAYABO</vt:lpstr>
      <vt:lpstr>MANOGUAYABO!Área_de_impresión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Willian Ney Grullon Feliz</dc:creator>
  <cp:lastModifiedBy>Massiel Elizabeth Segura Montilla</cp:lastModifiedBy>
  <cp:lastPrinted>2017-07-04T19:18:04Z</cp:lastPrinted>
  <dcterms:created xsi:type="dcterms:W3CDTF">2016-05-30T16:56:58Z</dcterms:created>
  <dcterms:modified xsi:type="dcterms:W3CDTF">2017-08-10T13:34:18Z</dcterms:modified>
</cp:coreProperties>
</file>