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"/>
    </mc:Choice>
  </mc:AlternateContent>
  <bookViews>
    <workbookView xWindow="0" yWindow="0" windowWidth="25170" windowHeight="11910"/>
  </bookViews>
  <sheets>
    <sheet name="INVENTARIO " sheetId="1" r:id="rId1"/>
  </sheets>
  <definedNames>
    <definedName name="_xlnm.Print_Area" localSheetId="0">'INVENTARIO '!$A$6:$G$32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2" i="1" l="1"/>
  <c r="G32" i="1" s="1"/>
  <c r="F31" i="1"/>
  <c r="G31" i="1" s="1"/>
  <c r="F20" i="1" l="1"/>
  <c r="G20" i="1" s="1"/>
  <c r="F22" i="1" l="1"/>
  <c r="G22" i="1" s="1"/>
  <c r="F21" i="1"/>
  <c r="G21" i="1" s="1"/>
  <c r="F30" i="1" l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8" i="1"/>
  <c r="G8" i="1" s="1"/>
  <c r="F7" i="1"/>
  <c r="G7" i="1" s="1"/>
</calcChain>
</file>

<file path=xl/sharedStrings.xml><?xml version="1.0" encoding="utf-8"?>
<sst xmlns="http://schemas.openxmlformats.org/spreadsheetml/2006/main" count="65" uniqueCount="65">
  <si>
    <t>NO.</t>
  </si>
  <si>
    <t>DETALLE</t>
  </si>
  <si>
    <t>CANTIDAD</t>
  </si>
  <si>
    <t>PRECIO POR UNIDAD  SIN ITBIS</t>
  </si>
  <si>
    <t>VALOR UNITARIO</t>
  </si>
  <si>
    <t>VALOR TOTAL</t>
  </si>
  <si>
    <t>01</t>
  </si>
  <si>
    <t>SILLAS DE INICIAL</t>
  </si>
  <si>
    <t>02</t>
  </si>
  <si>
    <t>SILLAS DE IRO. A 2DO.</t>
  </si>
  <si>
    <t>03</t>
  </si>
  <si>
    <t>SILLAS COMPUMAESTRO</t>
  </si>
  <si>
    <t>04</t>
  </si>
  <si>
    <t>05</t>
  </si>
  <si>
    <t>MESAS DE 1RO A 2DO</t>
  </si>
  <si>
    <t>06</t>
  </si>
  <si>
    <t>MESAS COMPUMAESTRO</t>
  </si>
  <si>
    <t>07</t>
  </si>
  <si>
    <t>08</t>
  </si>
  <si>
    <t>FIGURAS GEOMETRICAS</t>
  </si>
  <si>
    <t>09</t>
  </si>
  <si>
    <t>OSITOS DE COLORES</t>
  </si>
  <si>
    <t>10</t>
  </si>
  <si>
    <t xml:space="preserve">SET DE CONSTRUCTOR </t>
  </si>
  <si>
    <t>11</t>
  </si>
  <si>
    <t>ANIMALES DEL MAR</t>
  </si>
  <si>
    <t>ANIMALES DEL BOSQUE</t>
  </si>
  <si>
    <t>14</t>
  </si>
  <si>
    <t>MIS PRIMEROS LAZOS (CORDONES)</t>
  </si>
  <si>
    <t>15</t>
  </si>
  <si>
    <t>ABACO</t>
  </si>
  <si>
    <t>16</t>
  </si>
  <si>
    <t>JUEGO DE VOCALES</t>
  </si>
  <si>
    <t>17</t>
  </si>
  <si>
    <t>18</t>
  </si>
  <si>
    <t>CAJA</t>
  </si>
  <si>
    <t>ROMPE CABEZAS</t>
  </si>
  <si>
    <t>CONTENIDO EN UNIDADES</t>
  </si>
  <si>
    <t>19</t>
  </si>
  <si>
    <t>20</t>
  </si>
  <si>
    <t>ARMARIOS DE OFICINAS</t>
  </si>
  <si>
    <t>PUPITRES TALLA III (azul)</t>
  </si>
  <si>
    <t>ARMARIOS SALON DE CLASES</t>
  </si>
  <si>
    <t>CAJAS DE KIT DE ( LOTE 18 )</t>
  </si>
  <si>
    <t>12</t>
  </si>
  <si>
    <t>13</t>
  </si>
  <si>
    <t xml:space="preserve">ARCHIVOS DE 5 GABETAS </t>
  </si>
  <si>
    <t xml:space="preserve">ARCHIVOS DE 4 GAVETAS </t>
  </si>
  <si>
    <t xml:space="preserve">BUTACAS INTEC III </t>
  </si>
  <si>
    <t xml:space="preserve">ARMARIOS GRANDES </t>
  </si>
  <si>
    <t>21</t>
  </si>
  <si>
    <t>22</t>
  </si>
  <si>
    <t>23</t>
  </si>
  <si>
    <t>24</t>
  </si>
  <si>
    <t xml:space="preserve">MESAS REDONDA PARA PRESCOLAR </t>
  </si>
  <si>
    <t xml:space="preserve">MESAS CUADRADAS PARA PRESCOLAR </t>
  </si>
  <si>
    <t>CAJA DE KITDE (LOTE  16)</t>
  </si>
  <si>
    <t xml:space="preserve">40 CAJAS </t>
  </si>
  <si>
    <t xml:space="preserve">75 CAJAS </t>
  </si>
  <si>
    <t xml:space="preserve">TOTAL </t>
  </si>
  <si>
    <t>25</t>
  </si>
  <si>
    <t>26</t>
  </si>
  <si>
    <t>EXISTENCIA LA 21/08/2017</t>
  </si>
  <si>
    <t xml:space="preserve">ALMACÉN DE MANOGUAYABO </t>
  </si>
  <si>
    <t xml:space="preserve">DEPARTAMENTO DE ALMACÉN Y SUMINISTRO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</si>
</sst>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/>
    <xf numFmtId="49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/>
    <xf numFmtId="3" fontId="1" fillId="0" borderId="4" xfId="0" applyNumberFormat="1" applyFont="1" applyFill="1" applyBorder="1"/>
    <xf numFmtId="49" fontId="2" fillId="0" borderId="2" xfId="0" applyNumberFormat="1" applyFont="1" applyFill="1" applyBorder="1"/>
    <xf numFmtId="164" fontId="2" fillId="0" borderId="2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1209675</xdr:colOff>
      <xdr:row>1</xdr:row>
      <xdr:rowOff>161925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824865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tabSelected="1" zoomScaleNormal="100" zoomScalePageLayoutView="70" workbookViewId="0">
      <selection activeCell="G34" sqref="G34"/>
    </sheetView>
  </sheetViews>
  <sheetFormatPr baseColWidth="10" defaultRowHeight="15.75" x14ac:dyDescent="0.3"/>
  <cols>
    <col min="1" max="1" width="6.28515625" style="26" customWidth="1"/>
    <col min="2" max="2" width="36.5703125" style="26" customWidth="1"/>
    <col min="3" max="3" width="12.28515625" style="26" customWidth="1"/>
    <col min="4" max="4" width="17.7109375" style="26" customWidth="1"/>
    <col min="5" max="5" width="15" style="26" customWidth="1"/>
    <col min="6" max="6" width="17.7109375" style="26" customWidth="1"/>
    <col min="7" max="7" width="25.5703125" style="26" customWidth="1"/>
  </cols>
  <sheetData>
    <row r="1" spans="1:7" ht="76.5" customHeight="1" x14ac:dyDescent="0.3">
      <c r="A1" s="1"/>
      <c r="B1" s="1"/>
      <c r="C1" s="1"/>
      <c r="D1" s="1"/>
      <c r="E1" s="1"/>
      <c r="F1" s="1"/>
      <c r="G1" s="1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1" t="s">
        <v>64</v>
      </c>
      <c r="B3" s="1"/>
      <c r="C3" s="1"/>
      <c r="D3" s="1"/>
      <c r="E3" s="1"/>
      <c r="F3" s="1"/>
      <c r="G3" s="1"/>
    </row>
    <row r="4" spans="1:7" x14ac:dyDescent="0.3">
      <c r="A4" s="2" t="s">
        <v>63</v>
      </c>
      <c r="B4" s="2"/>
      <c r="C4" s="2"/>
      <c r="D4" s="2"/>
      <c r="E4" s="2"/>
      <c r="F4" s="2"/>
      <c r="G4" s="2"/>
    </row>
    <row r="5" spans="1:7" x14ac:dyDescent="0.3">
      <c r="A5" s="3" t="s">
        <v>62</v>
      </c>
      <c r="B5" s="3"/>
      <c r="C5" s="3"/>
      <c r="D5" s="3"/>
      <c r="E5" s="3"/>
      <c r="F5" s="3"/>
      <c r="G5" s="3"/>
    </row>
    <row r="6" spans="1:7" ht="45" customHeight="1" x14ac:dyDescent="0.25">
      <c r="A6" s="4" t="s">
        <v>0</v>
      </c>
      <c r="B6" s="4" t="s">
        <v>1</v>
      </c>
      <c r="C6" s="4" t="s">
        <v>2</v>
      </c>
      <c r="D6" s="5" t="s">
        <v>3</v>
      </c>
      <c r="E6" s="6" t="s">
        <v>37</v>
      </c>
      <c r="F6" s="7" t="s">
        <v>4</v>
      </c>
      <c r="G6" s="4" t="s">
        <v>5</v>
      </c>
    </row>
    <row r="7" spans="1:7" x14ac:dyDescent="0.3">
      <c r="A7" s="8" t="s">
        <v>6</v>
      </c>
      <c r="B7" s="9" t="s">
        <v>7</v>
      </c>
      <c r="C7" s="10">
        <v>25820</v>
      </c>
      <c r="D7" s="11">
        <v>683</v>
      </c>
      <c r="E7" s="10">
        <v>25820</v>
      </c>
      <c r="F7" s="12">
        <f>D7*0.18+D7</f>
        <v>805.94</v>
      </c>
      <c r="G7" s="12">
        <f>C7*F7</f>
        <v>20809370.800000001</v>
      </c>
    </row>
    <row r="8" spans="1:7" x14ac:dyDescent="0.3">
      <c r="A8" s="8" t="s">
        <v>8</v>
      </c>
      <c r="B8" s="9" t="s">
        <v>9</v>
      </c>
      <c r="C8" s="10">
        <v>0</v>
      </c>
      <c r="D8" s="11">
        <v>775</v>
      </c>
      <c r="E8" s="10">
        <v>0</v>
      </c>
      <c r="F8" s="12">
        <f>D8*0.18+D8</f>
        <v>914.5</v>
      </c>
      <c r="G8" s="12">
        <f>C8*F8</f>
        <v>0</v>
      </c>
    </row>
    <row r="9" spans="1:7" x14ac:dyDescent="0.3">
      <c r="A9" s="8" t="s">
        <v>10</v>
      </c>
      <c r="B9" s="9" t="s">
        <v>49</v>
      </c>
      <c r="C9" s="10">
        <v>0</v>
      </c>
      <c r="D9" s="11">
        <v>9369</v>
      </c>
      <c r="E9" s="10">
        <v>0</v>
      </c>
      <c r="F9" s="12">
        <v>9369</v>
      </c>
      <c r="G9" s="12">
        <v>9369</v>
      </c>
    </row>
    <row r="10" spans="1:7" x14ac:dyDescent="0.3">
      <c r="A10" s="8" t="s">
        <v>12</v>
      </c>
      <c r="B10" s="9" t="s">
        <v>48</v>
      </c>
      <c r="C10" s="10">
        <v>712</v>
      </c>
      <c r="D10" s="11">
        <v>2371</v>
      </c>
      <c r="E10" s="10">
        <v>712</v>
      </c>
      <c r="F10" s="12">
        <v>2371</v>
      </c>
      <c r="G10" s="12">
        <v>2371</v>
      </c>
    </row>
    <row r="11" spans="1:7" x14ac:dyDescent="0.3">
      <c r="A11" s="8" t="s">
        <v>13</v>
      </c>
      <c r="B11" s="9" t="s">
        <v>11</v>
      </c>
      <c r="C11" s="10">
        <v>507</v>
      </c>
      <c r="D11" s="11">
        <v>1008</v>
      </c>
      <c r="E11" s="10">
        <v>507</v>
      </c>
      <c r="F11" s="12">
        <f t="shared" ref="F11:F32" si="0">D11*0.18+D11</f>
        <v>1189.44</v>
      </c>
      <c r="G11" s="12">
        <f t="shared" ref="G11:G32" si="1">C11*F11</f>
        <v>603046.08000000007</v>
      </c>
    </row>
    <row r="12" spans="1:7" x14ac:dyDescent="0.3">
      <c r="A12" s="8" t="s">
        <v>15</v>
      </c>
      <c r="B12" s="9" t="s">
        <v>41</v>
      </c>
      <c r="C12" s="10">
        <v>66</v>
      </c>
      <c r="D12" s="11">
        <v>2750</v>
      </c>
      <c r="E12" s="10">
        <v>66</v>
      </c>
      <c r="F12" s="12">
        <f t="shared" si="0"/>
        <v>3245</v>
      </c>
      <c r="G12" s="12">
        <f t="shared" si="1"/>
        <v>214170</v>
      </c>
    </row>
    <row r="13" spans="1:7" x14ac:dyDescent="0.3">
      <c r="A13" s="8" t="s">
        <v>17</v>
      </c>
      <c r="B13" s="9" t="s">
        <v>14</v>
      </c>
      <c r="C13" s="10">
        <v>6997</v>
      </c>
      <c r="D13" s="11">
        <v>1867</v>
      </c>
      <c r="E13" s="10">
        <v>6997</v>
      </c>
      <c r="F13" s="12">
        <f t="shared" si="0"/>
        <v>2203.06</v>
      </c>
      <c r="G13" s="12">
        <f t="shared" si="1"/>
        <v>15414810.82</v>
      </c>
    </row>
    <row r="14" spans="1:7" hidden="1" x14ac:dyDescent="0.3">
      <c r="A14" s="8" t="s">
        <v>18</v>
      </c>
      <c r="B14" s="9" t="s">
        <v>16</v>
      </c>
      <c r="C14" s="10">
        <v>936</v>
      </c>
      <c r="D14" s="11">
        <v>1150</v>
      </c>
      <c r="E14" s="10">
        <v>936</v>
      </c>
      <c r="F14" s="12">
        <f t="shared" si="0"/>
        <v>1357</v>
      </c>
      <c r="G14" s="12">
        <f t="shared" si="1"/>
        <v>1270152</v>
      </c>
    </row>
    <row r="15" spans="1:7" x14ac:dyDescent="0.3">
      <c r="A15" s="8" t="s">
        <v>20</v>
      </c>
      <c r="B15" s="9" t="s">
        <v>47</v>
      </c>
      <c r="C15" s="10">
        <v>405</v>
      </c>
      <c r="D15" s="11">
        <v>2107.4666666666699</v>
      </c>
      <c r="E15" s="10">
        <v>6440</v>
      </c>
      <c r="F15" s="12">
        <f>D15*0.18+D15</f>
        <v>2486.8106666666704</v>
      </c>
      <c r="G15" s="12">
        <f t="shared" si="1"/>
        <v>1007158.3200000015</v>
      </c>
    </row>
    <row r="16" spans="1:7" x14ac:dyDescent="0.3">
      <c r="A16" s="8" t="s">
        <v>22</v>
      </c>
      <c r="B16" s="9" t="s">
        <v>19</v>
      </c>
      <c r="C16" s="10">
        <v>2790</v>
      </c>
      <c r="D16" s="11">
        <v>2317.5523809523802</v>
      </c>
      <c r="E16" s="10">
        <v>2790</v>
      </c>
      <c r="F16" s="12">
        <f>D16*0.18+D16</f>
        <v>2734.7118095238084</v>
      </c>
      <c r="G16" s="12">
        <f t="shared" si="1"/>
        <v>7629845.9485714249</v>
      </c>
    </row>
    <row r="17" spans="1:7" x14ac:dyDescent="0.3">
      <c r="A17" s="8" t="s">
        <v>24</v>
      </c>
      <c r="B17" s="9" t="s">
        <v>21</v>
      </c>
      <c r="C17" s="10">
        <v>2790</v>
      </c>
      <c r="D17" s="11">
        <v>2527.63809523809</v>
      </c>
      <c r="E17" s="10">
        <v>2790</v>
      </c>
      <c r="F17" s="12">
        <f>D17*0.18+D17</f>
        <v>2982.6129523809464</v>
      </c>
      <c r="G17" s="12">
        <f t="shared" si="1"/>
        <v>8321490.1371428408</v>
      </c>
    </row>
    <row r="18" spans="1:7" x14ac:dyDescent="0.3">
      <c r="A18" s="8" t="s">
        <v>44</v>
      </c>
      <c r="B18" s="9" t="s">
        <v>23</v>
      </c>
      <c r="C18" s="10">
        <v>2790</v>
      </c>
      <c r="D18" s="11">
        <v>2737.7238095238099</v>
      </c>
      <c r="E18" s="10">
        <v>2790</v>
      </c>
      <c r="F18" s="12">
        <f t="shared" si="0"/>
        <v>3230.5140952380957</v>
      </c>
      <c r="G18" s="12">
        <f t="shared" si="1"/>
        <v>9013134.3257142864</v>
      </c>
    </row>
    <row r="19" spans="1:7" x14ac:dyDescent="0.3">
      <c r="A19" s="8" t="s">
        <v>45</v>
      </c>
      <c r="B19" s="9" t="s">
        <v>43</v>
      </c>
      <c r="C19" s="10">
        <v>75</v>
      </c>
      <c r="D19" s="11">
        <v>2947.8095238095202</v>
      </c>
      <c r="E19" s="10" t="s">
        <v>58</v>
      </c>
      <c r="F19" s="12">
        <f t="shared" si="0"/>
        <v>3478.4152380952337</v>
      </c>
      <c r="G19" s="12">
        <f t="shared" si="1"/>
        <v>260881.14285714252</v>
      </c>
    </row>
    <row r="20" spans="1:7" x14ac:dyDescent="0.3">
      <c r="A20" s="8" t="s">
        <v>27</v>
      </c>
      <c r="B20" s="9" t="s">
        <v>56</v>
      </c>
      <c r="C20" s="10">
        <v>40</v>
      </c>
      <c r="D20" s="11">
        <v>2947</v>
      </c>
      <c r="E20" s="10" t="s">
        <v>57</v>
      </c>
      <c r="F20" s="12">
        <f t="shared" si="0"/>
        <v>3477.46</v>
      </c>
      <c r="G20" s="12">
        <f t="shared" si="1"/>
        <v>139098.4</v>
      </c>
    </row>
    <row r="21" spans="1:7" x14ac:dyDescent="0.3">
      <c r="A21" s="8" t="s">
        <v>29</v>
      </c>
      <c r="B21" s="9" t="s">
        <v>42</v>
      </c>
      <c r="C21" s="10">
        <v>3</v>
      </c>
      <c r="D21" s="11">
        <v>9639</v>
      </c>
      <c r="E21" s="10">
        <v>3</v>
      </c>
      <c r="F21" s="12">
        <f t="shared" si="0"/>
        <v>11374.02</v>
      </c>
      <c r="G21" s="12">
        <f t="shared" si="1"/>
        <v>34122.06</v>
      </c>
    </row>
    <row r="22" spans="1:7" hidden="1" x14ac:dyDescent="0.3">
      <c r="A22" s="8" t="s">
        <v>31</v>
      </c>
      <c r="B22" s="9" t="s">
        <v>40</v>
      </c>
      <c r="C22" s="10">
        <v>288</v>
      </c>
      <c r="D22" s="11">
        <v>8169</v>
      </c>
      <c r="E22" s="10">
        <v>288</v>
      </c>
      <c r="F22" s="12">
        <f t="shared" si="0"/>
        <v>9639.42</v>
      </c>
      <c r="G22" s="12">
        <f t="shared" si="1"/>
        <v>2776152.96</v>
      </c>
    </row>
    <row r="23" spans="1:7" hidden="1" x14ac:dyDescent="0.3">
      <c r="A23" s="8" t="s">
        <v>33</v>
      </c>
      <c r="B23" s="9" t="s">
        <v>25</v>
      </c>
      <c r="C23" s="10">
        <v>2790</v>
      </c>
      <c r="D23" s="11">
        <v>3157.8952380952401</v>
      </c>
      <c r="E23" s="10">
        <v>2790</v>
      </c>
      <c r="F23" s="12">
        <f t="shared" si="0"/>
        <v>3726.316380952383</v>
      </c>
      <c r="G23" s="12">
        <f t="shared" si="1"/>
        <v>10396422.702857148</v>
      </c>
    </row>
    <row r="24" spans="1:7" hidden="1" x14ac:dyDescent="0.3">
      <c r="A24" s="8" t="s">
        <v>34</v>
      </c>
      <c r="B24" s="9" t="s">
        <v>26</v>
      </c>
      <c r="C24" s="10">
        <v>2790</v>
      </c>
      <c r="D24" s="11">
        <v>3367.9809523809499</v>
      </c>
      <c r="E24" s="10">
        <v>2790</v>
      </c>
      <c r="F24" s="12">
        <f t="shared" si="0"/>
        <v>3974.217523809521</v>
      </c>
      <c r="G24" s="12">
        <f t="shared" si="1"/>
        <v>11088066.891428564</v>
      </c>
    </row>
    <row r="25" spans="1:7" hidden="1" x14ac:dyDescent="0.3">
      <c r="A25" s="8" t="s">
        <v>38</v>
      </c>
      <c r="B25" s="9" t="s">
        <v>28</v>
      </c>
      <c r="C25" s="10">
        <v>2790</v>
      </c>
      <c r="D25" s="11">
        <v>3578.0666666666698</v>
      </c>
      <c r="E25" s="10">
        <v>2790</v>
      </c>
      <c r="F25" s="12">
        <f t="shared" si="0"/>
        <v>4222.1186666666708</v>
      </c>
      <c r="G25" s="12">
        <f t="shared" si="1"/>
        <v>11779711.080000011</v>
      </c>
    </row>
    <row r="26" spans="1:7" hidden="1" x14ac:dyDescent="0.3">
      <c r="A26" s="8" t="s">
        <v>39</v>
      </c>
      <c r="B26" s="9" t="s">
        <v>30</v>
      </c>
      <c r="C26" s="10">
        <v>2790</v>
      </c>
      <c r="D26" s="11">
        <v>3788.1523809523801</v>
      </c>
      <c r="E26" s="10">
        <v>2790</v>
      </c>
      <c r="F26" s="12">
        <f t="shared" si="0"/>
        <v>4470.0198095238084</v>
      </c>
      <c r="G26" s="12">
        <f t="shared" si="1"/>
        <v>12471355.268571425</v>
      </c>
    </row>
    <row r="27" spans="1:7" hidden="1" x14ac:dyDescent="0.3">
      <c r="A27" s="8" t="s">
        <v>50</v>
      </c>
      <c r="B27" s="9" t="s">
        <v>32</v>
      </c>
      <c r="C27" s="10">
        <v>1395</v>
      </c>
      <c r="D27" s="11">
        <v>3998.2380952381</v>
      </c>
      <c r="E27" s="10">
        <v>1395</v>
      </c>
      <c r="F27" s="12">
        <f t="shared" si="0"/>
        <v>4717.9209523809577</v>
      </c>
      <c r="G27" s="12">
        <f t="shared" si="1"/>
        <v>6581499.7285714364</v>
      </c>
    </row>
    <row r="28" spans="1:7" hidden="1" x14ac:dyDescent="0.3">
      <c r="A28" s="8" t="s">
        <v>51</v>
      </c>
      <c r="B28" s="9" t="s">
        <v>36</v>
      </c>
      <c r="C28" s="10">
        <v>1395</v>
      </c>
      <c r="D28" s="11">
        <v>4208.3238095238103</v>
      </c>
      <c r="E28" s="10">
        <v>1395</v>
      </c>
      <c r="F28" s="12">
        <f t="shared" si="0"/>
        <v>4965.8220952380962</v>
      </c>
      <c r="G28" s="12">
        <f t="shared" si="1"/>
        <v>6927321.8228571443</v>
      </c>
    </row>
    <row r="29" spans="1:7" hidden="1" x14ac:dyDescent="0.3">
      <c r="A29" s="8" t="s">
        <v>52</v>
      </c>
      <c r="B29" s="9" t="s">
        <v>35</v>
      </c>
      <c r="C29" s="10">
        <v>1395</v>
      </c>
      <c r="D29" s="11">
        <v>4418.4095238095197</v>
      </c>
      <c r="E29" s="10">
        <v>1395</v>
      </c>
      <c r="F29" s="12">
        <f t="shared" si="0"/>
        <v>5213.7232380952337</v>
      </c>
      <c r="G29" s="12">
        <f t="shared" si="1"/>
        <v>7273143.9171428513</v>
      </c>
    </row>
    <row r="30" spans="1:7" x14ac:dyDescent="0.3">
      <c r="A30" s="8" t="s">
        <v>53</v>
      </c>
      <c r="B30" s="9" t="s">
        <v>46</v>
      </c>
      <c r="C30" s="10">
        <v>63</v>
      </c>
      <c r="D30" s="11">
        <v>7454</v>
      </c>
      <c r="E30" s="10">
        <v>63</v>
      </c>
      <c r="F30" s="12">
        <f t="shared" si="0"/>
        <v>8795.7199999999993</v>
      </c>
      <c r="G30" s="12">
        <f t="shared" si="1"/>
        <v>554130.36</v>
      </c>
    </row>
    <row r="31" spans="1:7" x14ac:dyDescent="0.3">
      <c r="A31" s="8" t="s">
        <v>60</v>
      </c>
      <c r="B31" s="13" t="s">
        <v>54</v>
      </c>
      <c r="C31" s="14">
        <v>2291</v>
      </c>
      <c r="D31" s="10">
        <v>1335</v>
      </c>
      <c r="E31" s="14">
        <v>2291</v>
      </c>
      <c r="F31" s="15">
        <f t="shared" si="0"/>
        <v>1575.3</v>
      </c>
      <c r="G31" s="12">
        <f t="shared" si="1"/>
        <v>3609012.3</v>
      </c>
    </row>
    <row r="32" spans="1:7" ht="16.5" customHeight="1" x14ac:dyDescent="0.3">
      <c r="A32" s="8" t="s">
        <v>61</v>
      </c>
      <c r="B32" s="16" t="s">
        <v>55</v>
      </c>
      <c r="C32" s="17">
        <v>1080</v>
      </c>
      <c r="D32" s="17">
        <v>1379</v>
      </c>
      <c r="E32" s="17">
        <v>1080</v>
      </c>
      <c r="F32" s="15">
        <f t="shared" si="0"/>
        <v>1627.22</v>
      </c>
      <c r="G32" s="12">
        <f t="shared" si="1"/>
        <v>1757397.6</v>
      </c>
    </row>
    <row r="33" spans="1:7" x14ac:dyDescent="0.3">
      <c r="A33" s="18"/>
      <c r="B33" s="19"/>
      <c r="C33" s="20"/>
      <c r="D33" s="21"/>
      <c r="E33" s="22"/>
      <c r="F33" s="23" t="s">
        <v>59</v>
      </c>
      <c r="G33" s="24">
        <f>SUM(G7:G32)</f>
        <v>139943234.66571426</v>
      </c>
    </row>
    <row r="34" spans="1:7" x14ac:dyDescent="0.3">
      <c r="A34" s="25"/>
    </row>
  </sheetData>
  <mergeCells count="5">
    <mergeCell ref="A4:G4"/>
    <mergeCell ref="A3:G3"/>
    <mergeCell ref="A5:G5"/>
    <mergeCell ref="A2:G2"/>
    <mergeCell ref="A1:G1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</vt:lpstr>
      <vt:lpstr>'INVENTARIO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2017-07-04T19:18:04Z</cp:lastPrinted>
  <dcterms:created xsi:type="dcterms:W3CDTF">2016-05-30T16:56:58Z</dcterms:created>
  <dcterms:modified xsi:type="dcterms:W3CDTF">2017-09-19T12:57:48Z</dcterms:modified>
</cp:coreProperties>
</file>