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7. Junio\Servicios Generales\Manoguayabo\"/>
    </mc:Choice>
  </mc:AlternateContent>
  <bookViews>
    <workbookView xWindow="0" yWindow="0" windowWidth="25170" windowHeight="11910"/>
  </bookViews>
  <sheets>
    <sheet name="INVENTARIO MENSUAL " sheetId="1" r:id="rId1"/>
  </sheets>
  <definedNames>
    <definedName name="_xlnm.Print_Area" localSheetId="0">'INVENTARIO MENSUAL '!$A$1:$G$28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G27" i="1" s="1"/>
  <c r="F26" i="1"/>
  <c r="G26" i="1" s="1"/>
  <c r="F15" i="1" l="1"/>
  <c r="G15" i="1" s="1"/>
  <c r="F17" i="1" l="1"/>
  <c r="G17" i="1" s="1"/>
  <c r="F16" i="1"/>
  <c r="G16" i="1" s="1"/>
  <c r="F25" i="1" l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3" i="1"/>
  <c r="G3" i="1" s="1"/>
  <c r="F2" i="1"/>
  <c r="G2" i="1" s="1"/>
  <c r="G28" i="1" l="1"/>
</calcChain>
</file>

<file path=xl/sharedStrings.xml><?xml version="1.0" encoding="utf-8"?>
<sst xmlns="http://schemas.openxmlformats.org/spreadsheetml/2006/main" count="62" uniqueCount="59">
  <si>
    <t>NO.</t>
  </si>
  <si>
    <t>DETALLE</t>
  </si>
  <si>
    <t>CANTIDAD</t>
  </si>
  <si>
    <t>PRECIO POR UNIDAD  SIN ITBIS</t>
  </si>
  <si>
    <t>VALOR UNITARIO</t>
  </si>
  <si>
    <t>VALOR TOTAL</t>
  </si>
  <si>
    <t>01</t>
  </si>
  <si>
    <t>SILLAS DE INICIAL</t>
  </si>
  <si>
    <t>02</t>
  </si>
  <si>
    <t>SILLAS DE IRO. A 2DO.</t>
  </si>
  <si>
    <t>03</t>
  </si>
  <si>
    <t>SILLAS COMPUMAESTRO</t>
  </si>
  <si>
    <t>04</t>
  </si>
  <si>
    <t>05</t>
  </si>
  <si>
    <t>MESAS DE 1RO A 2DO</t>
  </si>
  <si>
    <t>06</t>
  </si>
  <si>
    <t>MESAS COMPUMAESTRO</t>
  </si>
  <si>
    <t>07</t>
  </si>
  <si>
    <t>08</t>
  </si>
  <si>
    <t>FIGURAS GEOMETRICAS</t>
  </si>
  <si>
    <t>09</t>
  </si>
  <si>
    <t>OSITOS DE COLORES</t>
  </si>
  <si>
    <t>10</t>
  </si>
  <si>
    <t xml:space="preserve">SET DE CONSTRUCTOR </t>
  </si>
  <si>
    <t>11</t>
  </si>
  <si>
    <t>ANIMALES DEL MAR</t>
  </si>
  <si>
    <t>ANIMALES DEL BOSQUE</t>
  </si>
  <si>
    <t>14</t>
  </si>
  <si>
    <t>MIS PRIMEROS LAZOS (CORDONES)</t>
  </si>
  <si>
    <t>15</t>
  </si>
  <si>
    <t>ABACO</t>
  </si>
  <si>
    <t>16</t>
  </si>
  <si>
    <t>JUEGO DE VOCALES</t>
  </si>
  <si>
    <t>17</t>
  </si>
  <si>
    <t>18</t>
  </si>
  <si>
    <t>CAJA</t>
  </si>
  <si>
    <t>ROMPE CABEZAS</t>
  </si>
  <si>
    <t>CONTENIDO EN UNIDADES</t>
  </si>
  <si>
    <t>19</t>
  </si>
  <si>
    <t>20</t>
  </si>
  <si>
    <t>ARMARIOS DE OFICINAS</t>
  </si>
  <si>
    <t>PUPITRES TALLA III (azul)</t>
  </si>
  <si>
    <t>ARMARIOS SALON DE CLASES</t>
  </si>
  <si>
    <t>CAJAS DE KIT DE ( LOTE 18 )</t>
  </si>
  <si>
    <t>12</t>
  </si>
  <si>
    <t>13</t>
  </si>
  <si>
    <t xml:space="preserve">ARCHIVOS DE 5 GABETAS </t>
  </si>
  <si>
    <t xml:space="preserve">ARCHIVOS DE 4 GAVETAS </t>
  </si>
  <si>
    <t xml:space="preserve">BUTACAS INTEC III </t>
  </si>
  <si>
    <t xml:space="preserve">ARMARIOS GRANDES </t>
  </si>
  <si>
    <t>21</t>
  </si>
  <si>
    <t>22</t>
  </si>
  <si>
    <t>23</t>
  </si>
  <si>
    <t xml:space="preserve">MESAS REDONDA PARA PRESCOLAR </t>
  </si>
  <si>
    <t xml:space="preserve">MESAS CUADRADAS PARA PRESCOLAR </t>
  </si>
  <si>
    <t>CAJA DE KITDE (LOTE  16)</t>
  </si>
  <si>
    <t xml:space="preserve">40 CAJAS </t>
  </si>
  <si>
    <t xml:space="preserve">75 CAJAS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</si>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</sst>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RD$-1C0A]* #,##0.00_);_([$RD$-1C0A]* \(#,##0.00\);_([$RD$-1C0A]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Franklin Gothic Medium"/>
      <family val="2"/>
    </font>
    <font>
      <sz val="11"/>
      <color theme="1"/>
      <name val="Franklin Gothic Medium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/>
    <xf numFmtId="0" fontId="2" fillId="0" borderId="0" xfId="0" applyFont="1" applyFill="1" applyBorder="1"/>
    <xf numFmtId="3" fontId="2" fillId="0" borderId="0" xfId="0" applyNumberFormat="1" applyFont="1" applyFill="1" applyBorder="1" applyAlignment="1"/>
    <xf numFmtId="4" fontId="2" fillId="0" borderId="0" xfId="0" applyNumberFormat="1" applyFont="1" applyFill="1" applyBorder="1" applyAlignment="1"/>
    <xf numFmtId="164" fontId="1" fillId="0" borderId="0" xfId="0" applyNumberFormat="1" applyFont="1" applyFill="1" applyBorder="1" applyAlignment="1"/>
    <xf numFmtId="164" fontId="1" fillId="0" borderId="1" xfId="0" applyNumberFormat="1" applyFont="1" applyFill="1" applyBorder="1" applyAlignment="1"/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4" fontId="2" fillId="0" borderId="0" xfId="0" applyNumberFormat="1" applyFont="1" applyFill="1"/>
    <xf numFmtId="3" fontId="2" fillId="0" borderId="0" xfId="0" applyNumberFormat="1" applyFont="1" applyFill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8</xdr:col>
      <xdr:colOff>1</xdr:colOff>
      <xdr:row>1</xdr:row>
      <xdr:rowOff>1240</xdr:rowOff>
    </xdr:to>
    <xdr:pic>
      <xdr:nvPicPr>
        <xdr:cNvPr id="3" name="Imagen 2" descr="Resultado de imagen para escudo nacional dominica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647825"/>
          <a:ext cx="1" cy="1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</xdr:colOff>
      <xdr:row>3</xdr:row>
      <xdr:rowOff>1240</xdr:rowOff>
    </xdr:to>
    <xdr:pic>
      <xdr:nvPicPr>
        <xdr:cNvPr id="4" name="Imagen 3" descr="Resultado de imagen para escudo nacional dominica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0775" y="2066925"/>
          <a:ext cx="1" cy="1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9"/>
  <sheetViews>
    <sheetView tabSelected="1" topLeftCell="A7" workbookViewId="0">
      <selection activeCell="H14" sqref="H14"/>
    </sheetView>
  </sheetViews>
  <sheetFormatPr baseColWidth="10" defaultRowHeight="15.75" x14ac:dyDescent="0.3"/>
  <cols>
    <col min="1" max="1" width="6.28515625" style="22" customWidth="1"/>
    <col min="2" max="2" width="35.28515625" style="22" bestFit="1" customWidth="1"/>
    <col min="3" max="3" width="14" style="22" customWidth="1"/>
    <col min="4" max="4" width="18.5703125" style="22" customWidth="1"/>
    <col min="5" max="5" width="15" style="22" customWidth="1"/>
    <col min="6" max="6" width="17.7109375" style="22" customWidth="1"/>
    <col min="7" max="7" width="28.5703125" style="22" customWidth="1"/>
  </cols>
  <sheetData>
    <row r="1" spans="1:7" ht="45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37</v>
      </c>
      <c r="F1" s="4" t="s">
        <v>4</v>
      </c>
      <c r="G1" s="1" t="s">
        <v>5</v>
      </c>
    </row>
    <row r="2" spans="1:7" x14ac:dyDescent="0.3">
      <c r="A2" s="5" t="s">
        <v>6</v>
      </c>
      <c r="B2" s="6" t="s">
        <v>7</v>
      </c>
      <c r="C2" s="7">
        <v>25823</v>
      </c>
      <c r="D2" s="8">
        <v>683</v>
      </c>
      <c r="E2" s="7">
        <v>25823</v>
      </c>
      <c r="F2" s="9">
        <f>D2*0.18+D2</f>
        <v>805.94</v>
      </c>
      <c r="G2" s="9">
        <f>C2*F2</f>
        <v>20811788.620000001</v>
      </c>
    </row>
    <row r="3" spans="1:7" x14ac:dyDescent="0.3">
      <c r="A3" s="5" t="s">
        <v>8</v>
      </c>
      <c r="B3" s="6" t="s">
        <v>9</v>
      </c>
      <c r="C3" s="7">
        <v>0</v>
      </c>
      <c r="D3" s="8">
        <v>775</v>
      </c>
      <c r="E3" s="7">
        <v>0</v>
      </c>
      <c r="F3" s="9">
        <f>D3*0.18+D3</f>
        <v>914.5</v>
      </c>
      <c r="G3" s="9">
        <f>C3*F3</f>
        <v>0</v>
      </c>
    </row>
    <row r="4" spans="1:7" x14ac:dyDescent="0.3">
      <c r="A4" s="5" t="s">
        <v>10</v>
      </c>
      <c r="B4" s="6" t="s">
        <v>49</v>
      </c>
      <c r="C4" s="7">
        <v>76</v>
      </c>
      <c r="D4" s="8">
        <v>9369</v>
      </c>
      <c r="E4" s="7">
        <v>76</v>
      </c>
      <c r="F4" s="9">
        <v>9369</v>
      </c>
      <c r="G4" s="9">
        <v>9369</v>
      </c>
    </row>
    <row r="5" spans="1:7" x14ac:dyDescent="0.3">
      <c r="A5" s="5" t="s">
        <v>12</v>
      </c>
      <c r="B5" s="6" t="s">
        <v>48</v>
      </c>
      <c r="C5" s="7">
        <v>12</v>
      </c>
      <c r="D5" s="8">
        <v>2371</v>
      </c>
      <c r="E5" s="7">
        <v>12</v>
      </c>
      <c r="F5" s="9">
        <v>2371</v>
      </c>
      <c r="G5" s="9">
        <v>2371</v>
      </c>
    </row>
    <row r="6" spans="1:7" x14ac:dyDescent="0.3">
      <c r="A6" s="5" t="s">
        <v>13</v>
      </c>
      <c r="B6" s="6" t="s">
        <v>11</v>
      </c>
      <c r="C6" s="7">
        <v>507</v>
      </c>
      <c r="D6" s="8">
        <v>1008</v>
      </c>
      <c r="E6" s="7">
        <v>507</v>
      </c>
      <c r="F6" s="9">
        <f t="shared" ref="F6:F27" si="0">D6*0.18+D6</f>
        <v>1189.44</v>
      </c>
      <c r="G6" s="9">
        <f t="shared" ref="G6:G27" si="1">C6*F6</f>
        <v>603046.08000000007</v>
      </c>
    </row>
    <row r="7" spans="1:7" x14ac:dyDescent="0.3">
      <c r="A7" s="5" t="s">
        <v>15</v>
      </c>
      <c r="B7" s="6" t="s">
        <v>41</v>
      </c>
      <c r="C7" s="7">
        <v>66</v>
      </c>
      <c r="D7" s="8">
        <v>2750</v>
      </c>
      <c r="E7" s="7">
        <v>66</v>
      </c>
      <c r="F7" s="9">
        <f t="shared" si="0"/>
        <v>3245</v>
      </c>
      <c r="G7" s="9">
        <f t="shared" si="1"/>
        <v>214170</v>
      </c>
    </row>
    <row r="8" spans="1:7" x14ac:dyDescent="0.3">
      <c r="A8" s="5" t="s">
        <v>17</v>
      </c>
      <c r="B8" s="6" t="s">
        <v>14</v>
      </c>
      <c r="C8" s="7">
        <v>5846</v>
      </c>
      <c r="D8" s="8">
        <v>1867</v>
      </c>
      <c r="E8" s="7">
        <v>5846</v>
      </c>
      <c r="F8" s="9">
        <f t="shared" si="0"/>
        <v>2203.06</v>
      </c>
      <c r="G8" s="9">
        <f t="shared" si="1"/>
        <v>12879088.76</v>
      </c>
    </row>
    <row r="9" spans="1:7" hidden="1" x14ac:dyDescent="0.3">
      <c r="A9" s="5" t="s">
        <v>18</v>
      </c>
      <c r="B9" s="6" t="s">
        <v>16</v>
      </c>
      <c r="C9" s="7">
        <v>936</v>
      </c>
      <c r="D9" s="8">
        <v>1150</v>
      </c>
      <c r="E9" s="7">
        <v>936</v>
      </c>
      <c r="F9" s="9">
        <f t="shared" si="0"/>
        <v>1357</v>
      </c>
      <c r="G9" s="9">
        <f t="shared" si="1"/>
        <v>1270152</v>
      </c>
    </row>
    <row r="10" spans="1:7" x14ac:dyDescent="0.3">
      <c r="A10" s="5" t="s">
        <v>20</v>
      </c>
      <c r="B10" s="6" t="s">
        <v>47</v>
      </c>
      <c r="C10" s="7">
        <v>405</v>
      </c>
      <c r="D10" s="8">
        <v>2107.4666666666699</v>
      </c>
      <c r="E10" s="7">
        <v>405</v>
      </c>
      <c r="F10" s="9">
        <f>D10*0.18+D10</f>
        <v>2486.8106666666704</v>
      </c>
      <c r="G10" s="9">
        <f t="shared" si="1"/>
        <v>1007158.3200000015</v>
      </c>
    </row>
    <row r="11" spans="1:7" x14ac:dyDescent="0.3">
      <c r="A11" s="5" t="s">
        <v>22</v>
      </c>
      <c r="B11" s="6" t="s">
        <v>19</v>
      </c>
      <c r="C11" s="7">
        <v>2790</v>
      </c>
      <c r="D11" s="8">
        <v>2317.5523809523802</v>
      </c>
      <c r="E11" s="7">
        <v>2790</v>
      </c>
      <c r="F11" s="9">
        <f>D11*0.18+D11</f>
        <v>2734.7118095238084</v>
      </c>
      <c r="G11" s="9">
        <f t="shared" si="1"/>
        <v>7629845.9485714249</v>
      </c>
    </row>
    <row r="12" spans="1:7" x14ac:dyDescent="0.3">
      <c r="A12" s="5" t="s">
        <v>24</v>
      </c>
      <c r="B12" s="6" t="s">
        <v>21</v>
      </c>
      <c r="C12" s="7">
        <v>2790</v>
      </c>
      <c r="D12" s="8">
        <v>2527.63809523809</v>
      </c>
      <c r="E12" s="7">
        <v>2790</v>
      </c>
      <c r="F12" s="9">
        <f>D12*0.18+D12</f>
        <v>2982.6129523809464</v>
      </c>
      <c r="G12" s="9">
        <f t="shared" si="1"/>
        <v>8321490.1371428408</v>
      </c>
    </row>
    <row r="13" spans="1:7" x14ac:dyDescent="0.3">
      <c r="A13" s="5" t="s">
        <v>44</v>
      </c>
      <c r="B13" s="6" t="s">
        <v>23</v>
      </c>
      <c r="C13" s="7">
        <v>2790</v>
      </c>
      <c r="D13" s="8">
        <v>2737.7238095238099</v>
      </c>
      <c r="E13" s="7">
        <v>2790</v>
      </c>
      <c r="F13" s="9">
        <f t="shared" si="0"/>
        <v>3230.5140952380957</v>
      </c>
      <c r="G13" s="9">
        <f t="shared" si="1"/>
        <v>9013134.3257142864</v>
      </c>
    </row>
    <row r="14" spans="1:7" x14ac:dyDescent="0.3">
      <c r="A14" s="5" t="s">
        <v>45</v>
      </c>
      <c r="B14" s="6" t="s">
        <v>43</v>
      </c>
      <c r="C14" s="7">
        <v>75</v>
      </c>
      <c r="D14" s="8">
        <v>2947.8095238095202</v>
      </c>
      <c r="E14" s="7" t="s">
        <v>57</v>
      </c>
      <c r="F14" s="9">
        <f t="shared" si="0"/>
        <v>3478.4152380952337</v>
      </c>
      <c r="G14" s="9">
        <f t="shared" si="1"/>
        <v>260881.14285714252</v>
      </c>
    </row>
    <row r="15" spans="1:7" x14ac:dyDescent="0.3">
      <c r="A15" s="5" t="s">
        <v>27</v>
      </c>
      <c r="B15" s="6" t="s">
        <v>55</v>
      </c>
      <c r="C15" s="7">
        <v>40</v>
      </c>
      <c r="D15" s="8">
        <v>2947</v>
      </c>
      <c r="E15" s="7" t="s">
        <v>56</v>
      </c>
      <c r="F15" s="9">
        <f t="shared" si="0"/>
        <v>3477.46</v>
      </c>
      <c r="G15" s="9">
        <f t="shared" si="1"/>
        <v>139098.4</v>
      </c>
    </row>
    <row r="16" spans="1:7" x14ac:dyDescent="0.3">
      <c r="A16" s="5" t="s">
        <v>29</v>
      </c>
      <c r="B16" s="6" t="s">
        <v>42</v>
      </c>
      <c r="C16" s="7">
        <v>3</v>
      </c>
      <c r="D16" s="8">
        <v>9639</v>
      </c>
      <c r="E16" s="7">
        <v>3</v>
      </c>
      <c r="F16" s="9">
        <f t="shared" si="0"/>
        <v>11374.02</v>
      </c>
      <c r="G16" s="9">
        <f t="shared" si="1"/>
        <v>34122.06</v>
      </c>
    </row>
    <row r="17" spans="1:7" hidden="1" x14ac:dyDescent="0.3">
      <c r="A17" s="5" t="s">
        <v>31</v>
      </c>
      <c r="B17" s="6" t="s">
        <v>40</v>
      </c>
      <c r="C17" s="7">
        <v>288</v>
      </c>
      <c r="D17" s="8">
        <v>8169</v>
      </c>
      <c r="E17" s="7">
        <v>288</v>
      </c>
      <c r="F17" s="9">
        <f t="shared" si="0"/>
        <v>9639.42</v>
      </c>
      <c r="G17" s="9">
        <f t="shared" si="1"/>
        <v>2776152.96</v>
      </c>
    </row>
    <row r="18" spans="1:7" hidden="1" x14ac:dyDescent="0.3">
      <c r="A18" s="5" t="s">
        <v>33</v>
      </c>
      <c r="B18" s="6" t="s">
        <v>25</v>
      </c>
      <c r="C18" s="7">
        <v>2790</v>
      </c>
      <c r="D18" s="8">
        <v>3157.8952380952401</v>
      </c>
      <c r="E18" s="7">
        <v>2790</v>
      </c>
      <c r="F18" s="9">
        <f t="shared" si="0"/>
        <v>3726.316380952383</v>
      </c>
      <c r="G18" s="9">
        <f t="shared" si="1"/>
        <v>10396422.702857148</v>
      </c>
    </row>
    <row r="19" spans="1:7" hidden="1" x14ac:dyDescent="0.3">
      <c r="A19" s="5" t="s">
        <v>34</v>
      </c>
      <c r="B19" s="6" t="s">
        <v>26</v>
      </c>
      <c r="C19" s="7">
        <v>2790</v>
      </c>
      <c r="D19" s="8">
        <v>3367.9809523809499</v>
      </c>
      <c r="E19" s="7">
        <v>2790</v>
      </c>
      <c r="F19" s="9">
        <f t="shared" si="0"/>
        <v>3974.217523809521</v>
      </c>
      <c r="G19" s="9">
        <f t="shared" si="1"/>
        <v>11088066.891428564</v>
      </c>
    </row>
    <row r="20" spans="1:7" hidden="1" x14ac:dyDescent="0.3">
      <c r="A20" s="5" t="s">
        <v>38</v>
      </c>
      <c r="B20" s="6" t="s">
        <v>28</v>
      </c>
      <c r="C20" s="7">
        <v>2790</v>
      </c>
      <c r="D20" s="8">
        <v>3578.0666666666698</v>
      </c>
      <c r="E20" s="7">
        <v>2790</v>
      </c>
      <c r="F20" s="9">
        <f t="shared" si="0"/>
        <v>4222.1186666666708</v>
      </c>
      <c r="G20" s="9">
        <f t="shared" si="1"/>
        <v>11779711.080000011</v>
      </c>
    </row>
    <row r="21" spans="1:7" hidden="1" x14ac:dyDescent="0.3">
      <c r="A21" s="5" t="s">
        <v>39</v>
      </c>
      <c r="B21" s="6" t="s">
        <v>30</v>
      </c>
      <c r="C21" s="7">
        <v>2790</v>
      </c>
      <c r="D21" s="8">
        <v>3788.1523809523801</v>
      </c>
      <c r="E21" s="7">
        <v>2790</v>
      </c>
      <c r="F21" s="9">
        <f t="shared" si="0"/>
        <v>4470.0198095238084</v>
      </c>
      <c r="G21" s="9">
        <f t="shared" si="1"/>
        <v>12471355.268571425</v>
      </c>
    </row>
    <row r="22" spans="1:7" hidden="1" x14ac:dyDescent="0.3">
      <c r="A22" s="5" t="s">
        <v>50</v>
      </c>
      <c r="B22" s="6" t="s">
        <v>32</v>
      </c>
      <c r="C22" s="7">
        <v>1395</v>
      </c>
      <c r="D22" s="8">
        <v>3998.2380952381</v>
      </c>
      <c r="E22" s="7">
        <v>1395</v>
      </c>
      <c r="F22" s="9">
        <f t="shared" si="0"/>
        <v>4717.9209523809577</v>
      </c>
      <c r="G22" s="9">
        <f t="shared" si="1"/>
        <v>6581499.7285714364</v>
      </c>
    </row>
    <row r="23" spans="1:7" hidden="1" x14ac:dyDescent="0.3">
      <c r="A23" s="5" t="s">
        <v>51</v>
      </c>
      <c r="B23" s="6" t="s">
        <v>36</v>
      </c>
      <c r="C23" s="7">
        <v>1395</v>
      </c>
      <c r="D23" s="8">
        <v>4208.3238095238103</v>
      </c>
      <c r="E23" s="7">
        <v>1395</v>
      </c>
      <c r="F23" s="9">
        <f t="shared" si="0"/>
        <v>4965.8220952380962</v>
      </c>
      <c r="G23" s="9">
        <f t="shared" si="1"/>
        <v>6927321.8228571443</v>
      </c>
    </row>
    <row r="24" spans="1:7" hidden="1" x14ac:dyDescent="0.3">
      <c r="A24" s="5" t="s">
        <v>52</v>
      </c>
      <c r="B24" s="6" t="s">
        <v>35</v>
      </c>
      <c r="C24" s="7">
        <v>1395</v>
      </c>
      <c r="D24" s="8">
        <v>4418.4095238095197</v>
      </c>
      <c r="E24" s="7">
        <v>1395</v>
      </c>
      <c r="F24" s="9">
        <f t="shared" si="0"/>
        <v>5213.7232380952337</v>
      </c>
      <c r="G24" s="9">
        <f t="shared" si="1"/>
        <v>7273143.9171428513</v>
      </c>
    </row>
    <row r="25" spans="1:7" x14ac:dyDescent="0.3">
      <c r="A25" s="5" t="s">
        <v>31</v>
      </c>
      <c r="B25" s="6" t="s">
        <v>46</v>
      </c>
      <c r="C25" s="7">
        <v>63</v>
      </c>
      <c r="D25" s="8">
        <v>7454</v>
      </c>
      <c r="E25" s="7">
        <v>63</v>
      </c>
      <c r="F25" s="9">
        <f t="shared" si="0"/>
        <v>8795.7199999999993</v>
      </c>
      <c r="G25" s="9">
        <f t="shared" si="1"/>
        <v>554130.36</v>
      </c>
    </row>
    <row r="26" spans="1:7" x14ac:dyDescent="0.3">
      <c r="A26" s="5" t="s">
        <v>33</v>
      </c>
      <c r="B26" s="10" t="s">
        <v>53</v>
      </c>
      <c r="C26" s="11">
        <v>935</v>
      </c>
      <c r="D26" s="7">
        <v>1335</v>
      </c>
      <c r="E26" s="11">
        <v>935</v>
      </c>
      <c r="F26" s="12">
        <f t="shared" si="0"/>
        <v>1575.3</v>
      </c>
      <c r="G26" s="9">
        <f t="shared" si="1"/>
        <v>1472905.5</v>
      </c>
    </row>
    <row r="27" spans="1:7" x14ac:dyDescent="0.3">
      <c r="A27" s="5" t="s">
        <v>34</v>
      </c>
      <c r="B27" s="10" t="s">
        <v>54</v>
      </c>
      <c r="C27" s="11">
        <v>592</v>
      </c>
      <c r="D27" s="7">
        <v>1379</v>
      </c>
      <c r="E27" s="11">
        <v>592</v>
      </c>
      <c r="F27" s="12">
        <f t="shared" si="0"/>
        <v>1627.22</v>
      </c>
      <c r="G27" s="9">
        <f t="shared" si="1"/>
        <v>963314.24</v>
      </c>
    </row>
    <row r="28" spans="1:7" x14ac:dyDescent="0.3">
      <c r="A28" s="13"/>
      <c r="B28" s="14"/>
      <c r="C28" s="15"/>
      <c r="D28" s="14"/>
      <c r="E28" s="16"/>
      <c r="F28" s="17" t="s">
        <v>58</v>
      </c>
      <c r="G28" s="17">
        <f>SUM(G2:G27)</f>
        <v>134479740.26571426</v>
      </c>
    </row>
    <row r="29" spans="1:7" x14ac:dyDescent="0.3">
      <c r="A29" s="18"/>
      <c r="B29" s="18"/>
      <c r="C29" s="19"/>
      <c r="D29" s="20"/>
      <c r="E29" s="21"/>
      <c r="F29" s="18"/>
      <c r="G29" s="18"/>
    </row>
  </sheetData>
  <pageMargins left="0.7" right="0.7" top="0.75" bottom="0.75" header="0.3" footer="0.3"/>
  <pageSetup orientation="landscape" r:id="rId1"/>
  <ignoredErrors>
    <ignoredError sqref="A2:A2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MENSUAL </vt:lpstr>
      <vt:lpstr>'INVENTARIO MENSUAL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Willian Ney Grullon Feliz</dc:creator>
  <cp:lastModifiedBy>Massiel Elizabeth Segura Montilla</cp:lastModifiedBy>
  <cp:lastPrinted>2017-07-03T13:24:28Z</cp:lastPrinted>
  <dcterms:created xsi:type="dcterms:W3CDTF">2016-05-30T16:56:58Z</dcterms:created>
  <dcterms:modified xsi:type="dcterms:W3CDTF">2017-07-18T13:22:02Z</dcterms:modified>
</cp:coreProperties>
</file>