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"/>
    </mc:Choice>
  </mc:AlternateContent>
  <bookViews>
    <workbookView xWindow="0" yWindow="0" windowWidth="20490" windowHeight="7695"/>
  </bookViews>
  <sheets>
    <sheet name="INVENTARIO SEMANAL " sheetId="1" r:id="rId1"/>
  </sheets>
  <definedNames>
    <definedName name="_xlnm.Print_Area" localSheetId="0">'INVENTARIO SEMANAL '!$A$2:$G$29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 s="1"/>
  <c r="F9" i="1"/>
  <c r="G9" i="1" s="1"/>
  <c r="F10" i="1"/>
  <c r="G10" i="1"/>
  <c r="F11" i="1"/>
  <c r="G11" i="1" s="1"/>
  <c r="F12" i="1"/>
  <c r="G12" i="1" s="1"/>
  <c r="F13" i="1"/>
  <c r="G13" i="1" s="1"/>
  <c r="F14" i="1"/>
  <c r="G14" i="1"/>
  <c r="F16" i="1" l="1"/>
  <c r="G16" i="1" s="1"/>
  <c r="G28" i="1" l="1"/>
  <c r="F27" i="1" l="1"/>
  <c r="G27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5" i="1"/>
  <c r="G15" i="1" s="1"/>
  <c r="G29" i="1" l="1"/>
</calcChain>
</file>

<file path=xl/sharedStrings.xml><?xml version="1.0" encoding="utf-8"?>
<sst xmlns="http://schemas.openxmlformats.org/spreadsheetml/2006/main" count="52" uniqueCount="52">
  <si>
    <t>CANTIDAD</t>
  </si>
  <si>
    <t>PRECIO POR UNIDAD  SIN ITBIS</t>
  </si>
  <si>
    <t>VALOR UNITARIO</t>
  </si>
  <si>
    <t>VALOR TOTAL</t>
  </si>
  <si>
    <t>01</t>
  </si>
  <si>
    <t>BUTACAS INTEC II</t>
  </si>
  <si>
    <t>02</t>
  </si>
  <si>
    <t>03</t>
  </si>
  <si>
    <t xml:space="preserve">PUPITRES TALLA II  </t>
  </si>
  <si>
    <t>04</t>
  </si>
  <si>
    <t>PUPITRES TALLA III</t>
  </si>
  <si>
    <t>05</t>
  </si>
  <si>
    <t>06</t>
  </si>
  <si>
    <t>SILLAS DE 1RO. A 2DO.</t>
  </si>
  <si>
    <t>07</t>
  </si>
  <si>
    <t>08</t>
  </si>
  <si>
    <t xml:space="preserve">PUPITRES DOM. ROTOS </t>
  </si>
  <si>
    <t>09</t>
  </si>
  <si>
    <t>SILLAS COMPUMAESTRO</t>
  </si>
  <si>
    <t>10</t>
  </si>
  <si>
    <t>PIZARRAS VERDES</t>
  </si>
  <si>
    <t>11</t>
  </si>
  <si>
    <t>CAJAS PLASTICAS (TRES C)</t>
  </si>
  <si>
    <t>12</t>
  </si>
  <si>
    <t>PANTALONES #6</t>
  </si>
  <si>
    <t>13</t>
  </si>
  <si>
    <t>PANTALONES #8</t>
  </si>
  <si>
    <t>14</t>
  </si>
  <si>
    <t>PANTALONES #10</t>
  </si>
  <si>
    <t>15</t>
  </si>
  <si>
    <t>PANTALONES #12</t>
  </si>
  <si>
    <t>16</t>
  </si>
  <si>
    <t>17</t>
  </si>
  <si>
    <t>PANTALONES #18</t>
  </si>
  <si>
    <t>Total General</t>
  </si>
  <si>
    <t>CONTENIDO EN UNIDADES</t>
  </si>
  <si>
    <t>ESTANTES DE 1RO</t>
  </si>
  <si>
    <t xml:space="preserve">DESCRIPCION DE ARTICULOS </t>
  </si>
  <si>
    <t>18</t>
  </si>
  <si>
    <t>19</t>
  </si>
  <si>
    <t xml:space="preserve">MESAS DE 1RO. A 2DO. </t>
  </si>
  <si>
    <t>LIBREROS  # 7</t>
  </si>
  <si>
    <t>20</t>
  </si>
  <si>
    <t>21</t>
  </si>
  <si>
    <t>NO.</t>
  </si>
  <si>
    <t>DEPARTAMENTO DE ALMACENES Y SUMINISTRO</t>
  </si>
  <si>
    <r>
      <t xml:space="preserve">BUTACAS INTEC III </t>
    </r>
    <r>
      <rPr>
        <b/>
        <sz val="11"/>
        <color theme="1"/>
        <rFont val="Franklin Gothic Medium"/>
        <family val="2"/>
      </rPr>
      <t>(No disponible para despacho)</t>
    </r>
  </si>
  <si>
    <r>
      <t>MESAS  DE PRESCOLAR</t>
    </r>
    <r>
      <rPr>
        <b/>
        <sz val="11"/>
        <color theme="1"/>
        <rFont val="Franklin Gothic Medium"/>
        <family val="2"/>
      </rPr>
      <t xml:space="preserve">  (Cuadradas )</t>
    </r>
  </si>
  <si>
    <r>
      <t xml:space="preserve">MESAS DE PRESCOLAR  </t>
    </r>
    <r>
      <rPr>
        <b/>
        <sz val="11"/>
        <color theme="1"/>
        <rFont val="Franklin Gothic Medium"/>
        <family val="2"/>
      </rPr>
      <t>(Redonda )</t>
    </r>
  </si>
  <si>
    <r>
      <t xml:space="preserve">MESAS DE COMPUTADORAS </t>
    </r>
    <r>
      <rPr>
        <b/>
        <sz val="11"/>
        <color theme="1"/>
        <rFont val="Franklin Gothic Medium"/>
        <family val="2"/>
      </rPr>
      <t>(Solo 10 para despacho)</t>
    </r>
  </si>
  <si>
    <t>ALMACÉN DE LAS AMÉRICAS</t>
  </si>
  <si>
    <t xml:space="preserve">  EXISTENCIA AL  31-08-2017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</si>
</sst>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anklin Gothic Medium"/>
      <family val="2"/>
    </font>
    <font>
      <b/>
      <sz val="12"/>
      <color theme="1"/>
      <name val="Franklin Gothic Medium"/>
      <family val="2"/>
    </font>
    <font>
      <sz val="12"/>
      <color theme="1"/>
      <name val="Franklin Gothic Medium"/>
      <family val="2"/>
    </font>
    <font>
      <b/>
      <sz val="11"/>
      <color theme="1"/>
      <name val="Franklin Gothic Medium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49" fontId="2" fillId="0" borderId="1" xfId="0" applyNumberFormat="1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44" fontId="2" fillId="0" borderId="1" xfId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/>
    <xf numFmtId="0" fontId="2" fillId="0" borderId="2" xfId="0" applyFont="1" applyFill="1" applyBorder="1"/>
    <xf numFmtId="3" fontId="2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/>
    <xf numFmtId="0" fontId="2" fillId="0" borderId="3" xfId="0" applyFont="1" applyFill="1" applyBorder="1"/>
    <xf numFmtId="3" fontId="2" fillId="0" borderId="3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4" fontId="5" fillId="0" borderId="1" xfId="1" applyFont="1" applyFill="1" applyBorder="1" applyAlignment="1">
      <alignment horizontal="center"/>
    </xf>
    <xf numFmtId="0" fontId="2" fillId="0" borderId="0" xfId="0" applyFont="1" applyFill="1"/>
    <xf numFmtId="44" fontId="2" fillId="0" borderId="0" xfId="1" applyFon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1304925</xdr:colOff>
      <xdr:row>1</xdr:row>
      <xdr:rowOff>152400</xdr:rowOff>
    </xdr:to>
    <xdr:pic>
      <xdr:nvPicPr>
        <xdr:cNvPr id="3" name="Picture 1" descr="MINERD:Users:doriana.delpilar:Documents:MINISTERIO DE EDUCACION:MINERD:2017:004- ABRIL:D. LOGO MINISTERIO:PRODUCTOS:PAPELERIA:timbrado:timbradoheader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2" t="23356" r="1143"/>
        <a:stretch/>
      </xdr:blipFill>
      <xdr:spPr bwMode="auto">
        <a:xfrm>
          <a:off x="0" y="0"/>
          <a:ext cx="9067800" cy="1219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9"/>
  <sheetViews>
    <sheetView tabSelected="1" workbookViewId="0">
      <selection activeCell="A3" sqref="A3:XFD3"/>
    </sheetView>
  </sheetViews>
  <sheetFormatPr baseColWidth="10" defaultRowHeight="15.75" x14ac:dyDescent="0.3"/>
  <cols>
    <col min="1" max="1" width="4.140625" style="25" bestFit="1" customWidth="1"/>
    <col min="2" max="2" width="47.5703125" style="25" bestFit="1" customWidth="1"/>
    <col min="3" max="3" width="10.5703125" style="25" customWidth="1"/>
    <col min="4" max="4" width="17.140625" style="25" bestFit="1" customWidth="1"/>
    <col min="5" max="5" width="20" style="25" customWidth="1"/>
    <col min="6" max="6" width="17" style="26" customWidth="1"/>
    <col min="7" max="7" width="20.5703125" style="26" customWidth="1"/>
  </cols>
  <sheetData>
    <row r="1" spans="1:7" ht="84" customHeight="1" x14ac:dyDescent="0.3">
      <c r="A1" s="1"/>
      <c r="B1" s="1"/>
      <c r="C1" s="1"/>
      <c r="D1" s="1"/>
      <c r="E1" s="1"/>
      <c r="F1" s="1"/>
      <c r="G1" s="1"/>
    </row>
    <row r="2" spans="1:7" ht="16.5" x14ac:dyDescent="0.3">
      <c r="A2" s="2"/>
      <c r="B2" s="2"/>
      <c r="C2" s="2"/>
      <c r="D2" s="2"/>
      <c r="E2" s="2"/>
      <c r="F2" s="2"/>
      <c r="G2" s="2"/>
    </row>
    <row r="3" spans="1:7" ht="9" customHeight="1" x14ac:dyDescent="0.3">
      <c r="A3" s="3"/>
      <c r="B3" s="3"/>
      <c r="C3" s="3"/>
      <c r="D3" s="3"/>
      <c r="E3" s="3"/>
      <c r="F3" s="3"/>
      <c r="G3" s="3"/>
    </row>
    <row r="4" spans="1:7" ht="16.5" x14ac:dyDescent="0.3">
      <c r="A4" s="4" t="s">
        <v>45</v>
      </c>
      <c r="B4" s="4"/>
      <c r="C4" s="4"/>
      <c r="D4" s="4"/>
      <c r="E4" s="4"/>
      <c r="F4" s="4"/>
      <c r="G4" s="4"/>
    </row>
    <row r="5" spans="1:7" x14ac:dyDescent="0.3">
      <c r="A5" s="5" t="s">
        <v>50</v>
      </c>
      <c r="B5" s="5"/>
      <c r="C5" s="5"/>
      <c r="D5" s="5"/>
      <c r="E5" s="5"/>
      <c r="F5" s="5"/>
      <c r="G5" s="5"/>
    </row>
    <row r="6" spans="1:7" x14ac:dyDescent="0.3">
      <c r="A6" s="6" t="s">
        <v>51</v>
      </c>
      <c r="B6" s="6"/>
      <c r="C6" s="6"/>
      <c r="D6" s="6"/>
      <c r="E6" s="6"/>
      <c r="F6" s="6"/>
      <c r="G6" s="6"/>
    </row>
    <row r="7" spans="1:7" ht="47.25" x14ac:dyDescent="0.25">
      <c r="A7" s="7" t="s">
        <v>44</v>
      </c>
      <c r="B7" s="7" t="s">
        <v>37</v>
      </c>
      <c r="C7" s="7" t="s">
        <v>0</v>
      </c>
      <c r="D7" s="8" t="s">
        <v>1</v>
      </c>
      <c r="E7" s="8" t="s">
        <v>35</v>
      </c>
      <c r="F7" s="9" t="s">
        <v>2</v>
      </c>
      <c r="G7" s="10" t="s">
        <v>3</v>
      </c>
    </row>
    <row r="8" spans="1:7" x14ac:dyDescent="0.3">
      <c r="A8" s="11" t="s">
        <v>4</v>
      </c>
      <c r="B8" s="12" t="s">
        <v>5</v>
      </c>
      <c r="C8" s="13">
        <v>294</v>
      </c>
      <c r="D8" s="14">
        <v>1910</v>
      </c>
      <c r="E8" s="15">
        <v>294</v>
      </c>
      <c r="F8" s="14">
        <f>D8*0.18+D8</f>
        <v>2253.8000000000002</v>
      </c>
      <c r="G8" s="14">
        <f>C8*F8</f>
        <v>662617.20000000007</v>
      </c>
    </row>
    <row r="9" spans="1:7" x14ac:dyDescent="0.3">
      <c r="A9" s="11" t="s">
        <v>6</v>
      </c>
      <c r="B9" s="12" t="s">
        <v>46</v>
      </c>
      <c r="C9" s="13">
        <v>7</v>
      </c>
      <c r="D9" s="14">
        <v>2010</v>
      </c>
      <c r="E9" s="15">
        <v>7</v>
      </c>
      <c r="F9" s="14">
        <f t="shared" ref="F9:F27" si="0">D9*0.18+D9</f>
        <v>2371.8000000000002</v>
      </c>
      <c r="G9" s="14">
        <f t="shared" ref="G9:G27" si="1">C9*F9</f>
        <v>16602.600000000002</v>
      </c>
    </row>
    <row r="10" spans="1:7" x14ac:dyDescent="0.3">
      <c r="A10" s="11" t="s">
        <v>7</v>
      </c>
      <c r="B10" s="12" t="s">
        <v>8</v>
      </c>
      <c r="C10" s="13">
        <v>491</v>
      </c>
      <c r="D10" s="14">
        <v>2750</v>
      </c>
      <c r="E10" s="15">
        <v>491</v>
      </c>
      <c r="F10" s="14">
        <f t="shared" si="0"/>
        <v>3245</v>
      </c>
      <c r="G10" s="14">
        <f t="shared" si="1"/>
        <v>1593295</v>
      </c>
    </row>
    <row r="11" spans="1:7" x14ac:dyDescent="0.3">
      <c r="A11" s="11" t="s">
        <v>9</v>
      </c>
      <c r="B11" s="12" t="s">
        <v>10</v>
      </c>
      <c r="C11" s="13">
        <v>673</v>
      </c>
      <c r="D11" s="14">
        <v>2969.46</v>
      </c>
      <c r="E11" s="15">
        <v>673</v>
      </c>
      <c r="F11" s="14">
        <f t="shared" si="0"/>
        <v>3503.9628000000002</v>
      </c>
      <c r="G11" s="14">
        <f t="shared" si="1"/>
        <v>2358166.9643999999</v>
      </c>
    </row>
    <row r="12" spans="1:7" x14ac:dyDescent="0.3">
      <c r="A12" s="11" t="s">
        <v>11</v>
      </c>
      <c r="B12" s="12" t="s">
        <v>47</v>
      </c>
      <c r="C12" s="13">
        <v>54</v>
      </c>
      <c r="D12" s="14">
        <v>1379</v>
      </c>
      <c r="E12" s="15">
        <v>54</v>
      </c>
      <c r="F12" s="14">
        <f t="shared" si="0"/>
        <v>1627.22</v>
      </c>
      <c r="G12" s="14">
        <f t="shared" si="1"/>
        <v>87869.88</v>
      </c>
    </row>
    <row r="13" spans="1:7" x14ac:dyDescent="0.3">
      <c r="A13" s="11" t="s">
        <v>12</v>
      </c>
      <c r="B13" s="12" t="s">
        <v>48</v>
      </c>
      <c r="C13" s="13">
        <v>967</v>
      </c>
      <c r="D13" s="14">
        <v>1335</v>
      </c>
      <c r="E13" s="15">
        <v>967</v>
      </c>
      <c r="F13" s="14">
        <f t="shared" si="0"/>
        <v>1575.3</v>
      </c>
      <c r="G13" s="14">
        <f t="shared" si="1"/>
        <v>1523315.0999999999</v>
      </c>
    </row>
    <row r="14" spans="1:7" x14ac:dyDescent="0.3">
      <c r="A14" s="11" t="s">
        <v>14</v>
      </c>
      <c r="B14" s="12" t="s">
        <v>40</v>
      </c>
      <c r="C14" s="13">
        <v>3022</v>
      </c>
      <c r="D14" s="14">
        <v>1867</v>
      </c>
      <c r="E14" s="15">
        <v>3022</v>
      </c>
      <c r="F14" s="14">
        <f t="shared" si="0"/>
        <v>2203.06</v>
      </c>
      <c r="G14" s="14">
        <f t="shared" si="1"/>
        <v>6657647.3200000003</v>
      </c>
    </row>
    <row r="15" spans="1:7" x14ac:dyDescent="0.3">
      <c r="A15" s="11" t="s">
        <v>15</v>
      </c>
      <c r="B15" s="12" t="s">
        <v>13</v>
      </c>
      <c r="C15" s="13">
        <v>11</v>
      </c>
      <c r="D15" s="14">
        <v>775</v>
      </c>
      <c r="E15" s="15">
        <v>11</v>
      </c>
      <c r="F15" s="14">
        <f t="shared" si="0"/>
        <v>914.5</v>
      </c>
      <c r="G15" s="14">
        <f t="shared" si="1"/>
        <v>10059.5</v>
      </c>
    </row>
    <row r="16" spans="1:7" x14ac:dyDescent="0.3">
      <c r="A16" s="11" t="s">
        <v>17</v>
      </c>
      <c r="B16" s="12" t="s">
        <v>41</v>
      </c>
      <c r="C16" s="13">
        <v>25</v>
      </c>
      <c r="D16" s="14">
        <v>5935</v>
      </c>
      <c r="E16" s="15">
        <v>25</v>
      </c>
      <c r="F16" s="14">
        <f>D16/E16</f>
        <v>237.4</v>
      </c>
      <c r="G16" s="14">
        <f>D16+F16</f>
        <v>6172.4</v>
      </c>
    </row>
    <row r="17" spans="1:7" x14ac:dyDescent="0.3">
      <c r="A17" s="11" t="s">
        <v>19</v>
      </c>
      <c r="B17" s="12" t="s">
        <v>49</v>
      </c>
      <c r="C17" s="13">
        <v>21</v>
      </c>
      <c r="D17" s="14">
        <v>3174</v>
      </c>
      <c r="E17" s="15">
        <v>21</v>
      </c>
      <c r="F17" s="14">
        <f t="shared" si="0"/>
        <v>3745.3199999999997</v>
      </c>
      <c r="G17" s="14">
        <f t="shared" si="1"/>
        <v>78651.72</v>
      </c>
    </row>
    <row r="18" spans="1:7" x14ac:dyDescent="0.3">
      <c r="A18" s="11" t="s">
        <v>21</v>
      </c>
      <c r="B18" s="12" t="s">
        <v>16</v>
      </c>
      <c r="C18" s="13">
        <v>10</v>
      </c>
      <c r="D18" s="14">
        <v>2435</v>
      </c>
      <c r="E18" s="15">
        <v>10</v>
      </c>
      <c r="F18" s="14">
        <f t="shared" si="0"/>
        <v>2873.3</v>
      </c>
      <c r="G18" s="14">
        <f t="shared" si="1"/>
        <v>28733</v>
      </c>
    </row>
    <row r="19" spans="1:7" x14ac:dyDescent="0.3">
      <c r="A19" s="11" t="s">
        <v>23</v>
      </c>
      <c r="B19" s="12" t="s">
        <v>18</v>
      </c>
      <c r="C19" s="13">
        <v>4722</v>
      </c>
      <c r="D19" s="14">
        <v>1008</v>
      </c>
      <c r="E19" s="15">
        <v>4722</v>
      </c>
      <c r="F19" s="14">
        <f t="shared" si="0"/>
        <v>1189.44</v>
      </c>
      <c r="G19" s="14">
        <f t="shared" si="1"/>
        <v>5616535.6800000006</v>
      </c>
    </row>
    <row r="20" spans="1:7" x14ac:dyDescent="0.3">
      <c r="A20" s="11" t="s">
        <v>25</v>
      </c>
      <c r="B20" s="12" t="s">
        <v>20</v>
      </c>
      <c r="C20" s="13">
        <v>0</v>
      </c>
      <c r="D20" s="14">
        <v>1005</v>
      </c>
      <c r="E20" s="15">
        <v>0</v>
      </c>
      <c r="F20" s="14">
        <f t="shared" si="0"/>
        <v>1185.9000000000001</v>
      </c>
      <c r="G20" s="14">
        <f t="shared" si="1"/>
        <v>0</v>
      </c>
    </row>
    <row r="21" spans="1:7" x14ac:dyDescent="0.3">
      <c r="A21" s="11" t="s">
        <v>27</v>
      </c>
      <c r="B21" s="12" t="s">
        <v>22</v>
      </c>
      <c r="C21" s="13">
        <v>8740</v>
      </c>
      <c r="D21" s="14">
        <v>150</v>
      </c>
      <c r="E21" s="15">
        <v>8740</v>
      </c>
      <c r="F21" s="14">
        <f t="shared" si="0"/>
        <v>177</v>
      </c>
      <c r="G21" s="14">
        <f t="shared" si="1"/>
        <v>1546980</v>
      </c>
    </row>
    <row r="22" spans="1:7" x14ac:dyDescent="0.3">
      <c r="A22" s="11" t="s">
        <v>29</v>
      </c>
      <c r="B22" s="12" t="s">
        <v>24</v>
      </c>
      <c r="C22" s="13">
        <v>0</v>
      </c>
      <c r="D22" s="14">
        <v>800</v>
      </c>
      <c r="E22" s="15">
        <v>0</v>
      </c>
      <c r="F22" s="14">
        <f t="shared" si="0"/>
        <v>944</v>
      </c>
      <c r="G22" s="14">
        <f t="shared" si="1"/>
        <v>0</v>
      </c>
    </row>
    <row r="23" spans="1:7" x14ac:dyDescent="0.3">
      <c r="A23" s="11" t="s">
        <v>31</v>
      </c>
      <c r="B23" s="12" t="s">
        <v>26</v>
      </c>
      <c r="C23" s="13">
        <v>0</v>
      </c>
      <c r="D23" s="14">
        <v>650</v>
      </c>
      <c r="E23" s="15">
        <v>0</v>
      </c>
      <c r="F23" s="14">
        <f t="shared" si="0"/>
        <v>767</v>
      </c>
      <c r="G23" s="14">
        <f t="shared" si="1"/>
        <v>0</v>
      </c>
    </row>
    <row r="24" spans="1:7" x14ac:dyDescent="0.3">
      <c r="A24" s="11" t="s">
        <v>32</v>
      </c>
      <c r="B24" s="12" t="s">
        <v>28</v>
      </c>
      <c r="C24" s="13">
        <v>9607</v>
      </c>
      <c r="D24" s="14">
        <v>775</v>
      </c>
      <c r="E24" s="15">
        <v>9607</v>
      </c>
      <c r="F24" s="14">
        <f t="shared" si="0"/>
        <v>914.5</v>
      </c>
      <c r="G24" s="14">
        <f t="shared" si="1"/>
        <v>8785601.5</v>
      </c>
    </row>
    <row r="25" spans="1:7" x14ac:dyDescent="0.3">
      <c r="A25" s="11" t="s">
        <v>38</v>
      </c>
      <c r="B25" s="12" t="s">
        <v>30</v>
      </c>
      <c r="C25" s="13">
        <v>0</v>
      </c>
      <c r="D25" s="14">
        <v>600</v>
      </c>
      <c r="E25" s="15">
        <v>0</v>
      </c>
      <c r="F25" s="14">
        <f t="shared" si="0"/>
        <v>708</v>
      </c>
      <c r="G25" s="14">
        <f t="shared" si="1"/>
        <v>0</v>
      </c>
    </row>
    <row r="26" spans="1:7" hidden="1" x14ac:dyDescent="0.3">
      <c r="A26" s="11" t="s">
        <v>39</v>
      </c>
      <c r="B26" s="12"/>
      <c r="C26" s="13"/>
      <c r="D26" s="14"/>
      <c r="E26" s="15"/>
      <c r="F26" s="14"/>
      <c r="G26" s="14"/>
    </row>
    <row r="27" spans="1:7" x14ac:dyDescent="0.3">
      <c r="A27" s="11" t="s">
        <v>42</v>
      </c>
      <c r="B27" s="12" t="s">
        <v>33</v>
      </c>
      <c r="C27" s="13">
        <v>0</v>
      </c>
      <c r="D27" s="14">
        <v>650</v>
      </c>
      <c r="E27" s="15">
        <v>0</v>
      </c>
      <c r="F27" s="14">
        <f t="shared" si="0"/>
        <v>767</v>
      </c>
      <c r="G27" s="14">
        <f t="shared" si="1"/>
        <v>0</v>
      </c>
    </row>
    <row r="28" spans="1:7" x14ac:dyDescent="0.3">
      <c r="A28" s="16" t="s">
        <v>43</v>
      </c>
      <c r="B28" s="17" t="s">
        <v>36</v>
      </c>
      <c r="C28" s="18">
        <v>998</v>
      </c>
      <c r="D28" s="14">
        <v>2651</v>
      </c>
      <c r="E28" s="19">
        <v>998</v>
      </c>
      <c r="F28" s="14">
        <v>3128</v>
      </c>
      <c r="G28" s="14">
        <f>F28*C28</f>
        <v>3121744</v>
      </c>
    </row>
    <row r="29" spans="1:7" x14ac:dyDescent="0.3">
      <c r="A29" s="20"/>
      <c r="B29" s="21"/>
      <c r="C29" s="22"/>
      <c r="D29" s="23"/>
      <c r="E29" s="23"/>
      <c r="F29" s="24" t="s">
        <v>34</v>
      </c>
      <c r="G29" s="24">
        <f>SUM(G8:G28)</f>
        <v>32093991.864399999</v>
      </c>
    </row>
  </sheetData>
  <mergeCells count="5">
    <mergeCell ref="A2:G2"/>
    <mergeCell ref="A4:G4"/>
    <mergeCell ref="A5:G5"/>
    <mergeCell ref="A1:G1"/>
    <mergeCell ref="A6:G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SEMANAL </vt:lpstr>
      <vt:lpstr>'INVENTARIO SEMANAL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Yoel Reyes Rodriguez</dc:creator>
  <cp:lastModifiedBy>Massiel Elizabeth Segura Montilla</cp:lastModifiedBy>
  <cp:lastPrinted>2017-07-31T13:39:43Z</cp:lastPrinted>
  <dcterms:created xsi:type="dcterms:W3CDTF">2016-07-20T16:20:03Z</dcterms:created>
  <dcterms:modified xsi:type="dcterms:W3CDTF">2017-09-19T12:50:00Z</dcterms:modified>
</cp:coreProperties>
</file>