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\"/>
    </mc:Choice>
  </mc:AlternateContent>
  <bookViews>
    <workbookView xWindow="0" yWindow="0" windowWidth="20490" windowHeight="7695"/>
  </bookViews>
  <sheets>
    <sheet name="AUTOPISTA DUARTE KM13" sheetId="1" r:id="rId1"/>
  </sheets>
  <definedNames>
    <definedName name="_xlnm.Print_Area" localSheetId="0">'AUTOPISTA DUARTE KM13'!$A$1:$G$40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2" i="1"/>
  <c r="G2" i="1" s="1"/>
</calcChain>
</file>

<file path=xl/sharedStrings.xml><?xml version="1.0" encoding="utf-8"?>
<sst xmlns="http://schemas.openxmlformats.org/spreadsheetml/2006/main" count="45" uniqueCount="45">
  <si>
    <t>NO.</t>
  </si>
  <si>
    <t>CANTIDAD</t>
  </si>
  <si>
    <t>PRECIO POR UNIDAD  SIN ITBIS</t>
  </si>
  <si>
    <t>VALOR UNITARIO</t>
  </si>
  <si>
    <t>VALOR TOTAL</t>
  </si>
  <si>
    <t>MODULOS DE BAÑO MARIA</t>
  </si>
  <si>
    <t>BEBEDEROS</t>
  </si>
  <si>
    <t>EXTRACTOR TIPO HONGO</t>
  </si>
  <si>
    <t>REFRIGERADOR DE 2 PUERTAS</t>
  </si>
  <si>
    <t>ESTUFA DE 1 QUEMADOR</t>
  </si>
  <si>
    <t>ESTUFA DE 6 QUEMADORES</t>
  </si>
  <si>
    <t>BASE DE ESTUFA DE 6 QUEMADORES</t>
  </si>
  <si>
    <t>FREGADERO CON ESCURRIDOR</t>
  </si>
  <si>
    <t>FREGADERO SIN ESCURRIDOR</t>
  </si>
  <si>
    <t>LAVAMANO DE PARED</t>
  </si>
  <si>
    <t>REPISA DE PARED</t>
  </si>
  <si>
    <t>MESA TIPO BANCADA</t>
  </si>
  <si>
    <t>MANGUERAS DE GAS</t>
  </si>
  <si>
    <t>PUPITRES DOM. II</t>
  </si>
  <si>
    <t>MESAS COMPUMAESTRO</t>
  </si>
  <si>
    <t>MESAS 1RO. A 2DO.</t>
  </si>
  <si>
    <t>SILLAS DE 1RO. A 2DO.</t>
  </si>
  <si>
    <t>MESA DE TRABAJO REFRIGERADA</t>
  </si>
  <si>
    <t>Total General</t>
  </si>
  <si>
    <t>CONTENIDO EN UNIDADES</t>
  </si>
  <si>
    <t>ESTANTES INICIAL</t>
  </si>
  <si>
    <t>MESAS DE INFORMATICA DAÑADA</t>
  </si>
  <si>
    <t>LAMINAS DE 4TO LOTE 15</t>
  </si>
  <si>
    <t>LAMINAS DE 5TO LOTE 16</t>
  </si>
  <si>
    <t>LAMINAS DE 7MO LOTE 18</t>
  </si>
  <si>
    <t>LAMINAS DE 8VO LOTE 19</t>
  </si>
  <si>
    <t>ARMARIOS DE METAL</t>
  </si>
  <si>
    <t>ARCHIVOS DE 4 GAVETAS</t>
  </si>
  <si>
    <t>ARCHIVOS DE 5 GAVETAS</t>
  </si>
  <si>
    <t>DESCRIPCIÓN ARTICULO</t>
  </si>
  <si>
    <t>KIT MATERIAL DIDÁCTICO 1RO</t>
  </si>
  <si>
    <t>KIT MATERIAL DIDÁCTICO 2DO</t>
  </si>
  <si>
    <t>KIT MATERIAL DIDÁCTICO 3RO</t>
  </si>
  <si>
    <t>KIT MATERIAL DIDÁCTICO 4TO</t>
  </si>
  <si>
    <t>KIT MATERIAL DIDÁCTICO 6TO</t>
  </si>
  <si>
    <t>KIT MATERIAL DIDÁCTICO 8VO</t>
  </si>
  <si>
    <t>KIT MATERIAL DIDÁCTICO ED.ESPECIAL</t>
  </si>
  <si>
    <t>KIT MATERIAL DIDÁCTICO ED.INICIAL</t>
  </si>
  <si>
    <t>TINA FRÍA</t>
  </si>
  <si>
    <t>TRAMERÍA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</si>
</sst>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/>
    <xf numFmtId="164" fontId="1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2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0"/>
  <sheetViews>
    <sheetView tabSelected="1" topLeftCell="A25" workbookViewId="0">
      <selection activeCell="G40" sqref="G40"/>
    </sheetView>
  </sheetViews>
  <sheetFormatPr baseColWidth="10" defaultRowHeight="15" x14ac:dyDescent="0.25"/>
  <cols>
    <col min="1" max="1" width="8.5703125" style="10" customWidth="1"/>
    <col min="2" max="2" width="34.28515625" style="11" customWidth="1"/>
    <col min="3" max="3" width="13.42578125" style="12" customWidth="1"/>
    <col min="4" max="4" width="10.85546875" style="11" customWidth="1"/>
    <col min="5" max="5" width="17" style="11" customWidth="1"/>
    <col min="6" max="6" width="18.7109375" style="11" customWidth="1"/>
    <col min="7" max="7" width="23.5703125" style="11" customWidth="1"/>
  </cols>
  <sheetData>
    <row r="1" spans="1:7" ht="33.75" x14ac:dyDescent="0.25">
      <c r="A1" s="14" t="s">
        <v>0</v>
      </c>
      <c r="B1" s="14" t="s">
        <v>34</v>
      </c>
      <c r="C1" s="14" t="s">
        <v>1</v>
      </c>
      <c r="D1" s="15" t="s">
        <v>2</v>
      </c>
      <c r="E1" s="15" t="s">
        <v>24</v>
      </c>
      <c r="F1" s="16" t="s">
        <v>3</v>
      </c>
      <c r="G1" s="16" t="s">
        <v>4</v>
      </c>
    </row>
    <row r="2" spans="1:7" x14ac:dyDescent="0.25">
      <c r="A2" s="13">
        <v>1</v>
      </c>
      <c r="B2" s="1" t="s">
        <v>32</v>
      </c>
      <c r="C2" s="2">
        <v>0</v>
      </c>
      <c r="D2" s="3">
        <v>4948.7</v>
      </c>
      <c r="E2" s="3">
        <v>0</v>
      </c>
      <c r="F2" s="4">
        <f t="shared" ref="F2:F39" si="0">D2*0.18+D2</f>
        <v>5839.4659999999994</v>
      </c>
      <c r="G2" s="4">
        <f>C2*F2</f>
        <v>0</v>
      </c>
    </row>
    <row r="3" spans="1:7" x14ac:dyDescent="0.25">
      <c r="A3" s="13">
        <v>2</v>
      </c>
      <c r="B3" s="1" t="s">
        <v>33</v>
      </c>
      <c r="C3" s="2">
        <v>22</v>
      </c>
      <c r="D3" s="3">
        <v>5904</v>
      </c>
      <c r="E3" s="3">
        <v>22</v>
      </c>
      <c r="F3" s="4">
        <f t="shared" si="0"/>
        <v>6966.72</v>
      </c>
      <c r="G3" s="4">
        <f t="shared" ref="G3:G39" si="1">C3*F3</f>
        <v>153267.84</v>
      </c>
    </row>
    <row r="4" spans="1:7" x14ac:dyDescent="0.25">
      <c r="A4" s="13">
        <v>3</v>
      </c>
      <c r="B4" s="1" t="s">
        <v>31</v>
      </c>
      <c r="C4" s="2">
        <v>0</v>
      </c>
      <c r="D4" s="3">
        <v>7547.28</v>
      </c>
      <c r="E4" s="3">
        <v>0</v>
      </c>
      <c r="F4" s="4">
        <f t="shared" si="0"/>
        <v>8905.7903999999999</v>
      </c>
      <c r="G4" s="4">
        <f t="shared" si="1"/>
        <v>0</v>
      </c>
    </row>
    <row r="5" spans="1:7" x14ac:dyDescent="0.25">
      <c r="A5" s="13">
        <v>4</v>
      </c>
      <c r="B5" s="1" t="s">
        <v>11</v>
      </c>
      <c r="C5" s="2">
        <v>11</v>
      </c>
      <c r="D5" s="3">
        <v>16479.990000000002</v>
      </c>
      <c r="E5" s="3">
        <v>11</v>
      </c>
      <c r="F5" s="4">
        <f t="shared" si="0"/>
        <v>19446.388200000001</v>
      </c>
      <c r="G5" s="4">
        <f t="shared" si="1"/>
        <v>213910.27020000003</v>
      </c>
    </row>
    <row r="6" spans="1:7" x14ac:dyDescent="0.25">
      <c r="A6" s="13">
        <v>5</v>
      </c>
      <c r="B6" s="1" t="s">
        <v>6</v>
      </c>
      <c r="C6" s="2">
        <v>0</v>
      </c>
      <c r="D6" s="3">
        <v>5755.98</v>
      </c>
      <c r="E6" s="3">
        <v>0</v>
      </c>
      <c r="F6" s="4">
        <f t="shared" si="0"/>
        <v>6792.0563999999995</v>
      </c>
      <c r="G6" s="4">
        <f t="shared" si="1"/>
        <v>0</v>
      </c>
    </row>
    <row r="7" spans="1:7" x14ac:dyDescent="0.25">
      <c r="A7" s="13">
        <v>6</v>
      </c>
      <c r="B7" s="1" t="s">
        <v>25</v>
      </c>
      <c r="C7" s="2">
        <v>4</v>
      </c>
      <c r="D7" s="3">
        <v>2435</v>
      </c>
      <c r="E7" s="3">
        <v>4</v>
      </c>
      <c r="F7" s="4">
        <f t="shared" si="0"/>
        <v>2873.3</v>
      </c>
      <c r="G7" s="4">
        <f t="shared" si="1"/>
        <v>11493.2</v>
      </c>
    </row>
    <row r="8" spans="1:7" x14ac:dyDescent="0.25">
      <c r="A8" s="13">
        <v>7</v>
      </c>
      <c r="B8" s="1" t="s">
        <v>9</v>
      </c>
      <c r="C8" s="2">
        <v>0</v>
      </c>
      <c r="D8" s="3">
        <v>34262.400000000001</v>
      </c>
      <c r="E8" s="3">
        <v>0</v>
      </c>
      <c r="F8" s="4">
        <f t="shared" si="0"/>
        <v>40429.631999999998</v>
      </c>
      <c r="G8" s="4">
        <f t="shared" si="1"/>
        <v>0</v>
      </c>
    </row>
    <row r="9" spans="1:7" x14ac:dyDescent="0.25">
      <c r="A9" s="13">
        <v>8</v>
      </c>
      <c r="B9" s="1" t="s">
        <v>10</v>
      </c>
      <c r="C9" s="2">
        <v>11</v>
      </c>
      <c r="D9" s="3">
        <v>41962.68</v>
      </c>
      <c r="E9" s="3">
        <v>11</v>
      </c>
      <c r="F9" s="4">
        <f t="shared" si="0"/>
        <v>49515.962400000004</v>
      </c>
      <c r="G9" s="4">
        <f t="shared" si="1"/>
        <v>544675.58640000003</v>
      </c>
    </row>
    <row r="10" spans="1:7" x14ac:dyDescent="0.25">
      <c r="A10" s="13">
        <v>9</v>
      </c>
      <c r="B10" s="1" t="s">
        <v>7</v>
      </c>
      <c r="C10" s="2">
        <v>0</v>
      </c>
      <c r="D10" s="3">
        <v>86814.42</v>
      </c>
      <c r="E10" s="3">
        <v>0</v>
      </c>
      <c r="F10" s="4">
        <f t="shared" si="0"/>
        <v>102441.0156</v>
      </c>
      <c r="G10" s="4">
        <f t="shared" si="1"/>
        <v>0</v>
      </c>
    </row>
    <row r="11" spans="1:7" x14ac:dyDescent="0.25">
      <c r="A11" s="13">
        <v>10</v>
      </c>
      <c r="B11" s="1" t="s">
        <v>12</v>
      </c>
      <c r="C11" s="2">
        <v>0</v>
      </c>
      <c r="D11" s="3">
        <v>27845.040000000001</v>
      </c>
      <c r="E11" s="3">
        <v>0</v>
      </c>
      <c r="F11" s="4">
        <f t="shared" si="0"/>
        <v>32857.147199999999</v>
      </c>
      <c r="G11" s="4">
        <f t="shared" si="1"/>
        <v>0</v>
      </c>
    </row>
    <row r="12" spans="1:7" x14ac:dyDescent="0.25">
      <c r="A12" s="13">
        <v>11</v>
      </c>
      <c r="B12" s="1" t="s">
        <v>13</v>
      </c>
      <c r="C12" s="2">
        <v>10</v>
      </c>
      <c r="D12" s="3">
        <v>23849.88</v>
      </c>
      <c r="E12" s="3">
        <v>10</v>
      </c>
      <c r="F12" s="4">
        <f t="shared" si="0"/>
        <v>28142.858400000001</v>
      </c>
      <c r="G12" s="4">
        <f t="shared" si="1"/>
        <v>281428.58400000003</v>
      </c>
    </row>
    <row r="13" spans="1:7" x14ac:dyDescent="0.25">
      <c r="A13" s="13">
        <v>12</v>
      </c>
      <c r="B13" s="5" t="s">
        <v>35</v>
      </c>
      <c r="C13" s="2">
        <v>52</v>
      </c>
      <c r="D13" s="3">
        <v>22360.57</v>
      </c>
      <c r="E13" s="3">
        <v>52</v>
      </c>
      <c r="F13" s="4">
        <f t="shared" si="0"/>
        <v>26385.472600000001</v>
      </c>
      <c r="G13" s="4">
        <f t="shared" si="1"/>
        <v>1372044.5752000001</v>
      </c>
    </row>
    <row r="14" spans="1:7" x14ac:dyDescent="0.25">
      <c r="A14" s="13">
        <v>13</v>
      </c>
      <c r="B14" s="5" t="s">
        <v>36</v>
      </c>
      <c r="C14" s="2">
        <v>25</v>
      </c>
      <c r="D14" s="3">
        <v>25861.01</v>
      </c>
      <c r="E14" s="3">
        <v>25</v>
      </c>
      <c r="F14" s="4">
        <f t="shared" si="0"/>
        <v>30515.991799999996</v>
      </c>
      <c r="G14" s="4">
        <f t="shared" si="1"/>
        <v>762899.79499999993</v>
      </c>
    </row>
    <row r="15" spans="1:7" x14ac:dyDescent="0.25">
      <c r="A15" s="13">
        <v>14</v>
      </c>
      <c r="B15" s="5" t="s">
        <v>37</v>
      </c>
      <c r="C15" s="2">
        <v>58</v>
      </c>
      <c r="D15" s="3">
        <v>19537.89</v>
      </c>
      <c r="E15" s="3">
        <v>58</v>
      </c>
      <c r="F15" s="4">
        <f t="shared" si="0"/>
        <v>23054.710199999998</v>
      </c>
      <c r="G15" s="4">
        <f t="shared" si="1"/>
        <v>1337173.1915999998</v>
      </c>
    </row>
    <row r="16" spans="1:7" x14ac:dyDescent="0.25">
      <c r="A16" s="13">
        <v>15</v>
      </c>
      <c r="B16" s="5" t="s">
        <v>38</v>
      </c>
      <c r="C16" s="2">
        <v>45</v>
      </c>
      <c r="D16" s="3">
        <v>16610.310000000001</v>
      </c>
      <c r="E16" s="3">
        <v>45</v>
      </c>
      <c r="F16" s="4">
        <f t="shared" si="0"/>
        <v>19600.165800000002</v>
      </c>
      <c r="G16" s="4">
        <f t="shared" si="1"/>
        <v>882007.46100000013</v>
      </c>
    </row>
    <row r="17" spans="1:7" x14ac:dyDescent="0.25">
      <c r="A17" s="13">
        <v>16</v>
      </c>
      <c r="B17" s="5" t="s">
        <v>39</v>
      </c>
      <c r="C17" s="2">
        <v>49</v>
      </c>
      <c r="D17" s="3">
        <v>4127.7700000000004</v>
      </c>
      <c r="E17" s="3">
        <v>49</v>
      </c>
      <c r="F17" s="4">
        <f t="shared" si="0"/>
        <v>4870.7686000000003</v>
      </c>
      <c r="G17" s="4">
        <f t="shared" si="1"/>
        <v>238667.66140000001</v>
      </c>
    </row>
    <row r="18" spans="1:7" x14ac:dyDescent="0.25">
      <c r="A18" s="13">
        <v>17</v>
      </c>
      <c r="B18" s="5" t="s">
        <v>40</v>
      </c>
      <c r="C18" s="2">
        <v>38</v>
      </c>
      <c r="D18" s="6">
        <v>8599</v>
      </c>
      <c r="E18" s="3">
        <v>48</v>
      </c>
      <c r="F18" s="4">
        <f t="shared" si="0"/>
        <v>10146.82</v>
      </c>
      <c r="G18" s="4">
        <f t="shared" si="1"/>
        <v>385579.16</v>
      </c>
    </row>
    <row r="19" spans="1:7" x14ac:dyDescent="0.25">
      <c r="A19" s="13">
        <v>18</v>
      </c>
      <c r="B19" s="5" t="s">
        <v>41</v>
      </c>
      <c r="C19" s="2">
        <v>66</v>
      </c>
      <c r="D19" s="3">
        <v>18166.349999999999</v>
      </c>
      <c r="E19" s="3">
        <v>66</v>
      </c>
      <c r="F19" s="4">
        <f t="shared" si="0"/>
        <v>21436.292999999998</v>
      </c>
      <c r="G19" s="4">
        <f t="shared" si="1"/>
        <v>1414795.3379999998</v>
      </c>
    </row>
    <row r="20" spans="1:7" x14ac:dyDescent="0.25">
      <c r="A20" s="13">
        <v>19</v>
      </c>
      <c r="B20" s="5" t="s">
        <v>42</v>
      </c>
      <c r="C20" s="7">
        <v>0</v>
      </c>
      <c r="D20" s="3">
        <v>17622.57</v>
      </c>
      <c r="E20" s="3">
        <v>0</v>
      </c>
      <c r="F20" s="4">
        <f t="shared" si="0"/>
        <v>20794.632600000001</v>
      </c>
      <c r="G20" s="4">
        <f t="shared" si="1"/>
        <v>0</v>
      </c>
    </row>
    <row r="21" spans="1:7" x14ac:dyDescent="0.25">
      <c r="A21" s="13">
        <v>20</v>
      </c>
      <c r="B21" s="8" t="s">
        <v>27</v>
      </c>
      <c r="C21" s="2">
        <v>67</v>
      </c>
      <c r="D21" s="6">
        <v>999.89</v>
      </c>
      <c r="E21" s="3">
        <v>67</v>
      </c>
      <c r="F21" s="4">
        <f t="shared" si="0"/>
        <v>1179.8702000000001</v>
      </c>
      <c r="G21" s="4">
        <f t="shared" si="1"/>
        <v>79051.303400000004</v>
      </c>
    </row>
    <row r="22" spans="1:7" x14ac:dyDescent="0.25">
      <c r="A22" s="13">
        <v>21</v>
      </c>
      <c r="B22" s="8" t="s">
        <v>28</v>
      </c>
      <c r="C22" s="2">
        <v>25</v>
      </c>
      <c r="D22" s="6">
        <v>999.89</v>
      </c>
      <c r="E22" s="3">
        <v>67</v>
      </c>
      <c r="F22" s="4">
        <f t="shared" si="0"/>
        <v>1179.8702000000001</v>
      </c>
      <c r="G22" s="4">
        <f t="shared" si="1"/>
        <v>29496.755000000001</v>
      </c>
    </row>
    <row r="23" spans="1:7" x14ac:dyDescent="0.25">
      <c r="A23" s="13">
        <v>22</v>
      </c>
      <c r="B23" s="8" t="s">
        <v>29</v>
      </c>
      <c r="C23" s="2">
        <v>28</v>
      </c>
      <c r="D23" s="6">
        <v>28</v>
      </c>
      <c r="E23" s="3">
        <v>260</v>
      </c>
      <c r="F23" s="4">
        <f t="shared" si="0"/>
        <v>33.04</v>
      </c>
      <c r="G23" s="4">
        <f t="shared" si="1"/>
        <v>925.12</v>
      </c>
    </row>
    <row r="24" spans="1:7" x14ac:dyDescent="0.25">
      <c r="A24" s="13">
        <v>23</v>
      </c>
      <c r="B24" s="8" t="s">
        <v>30</v>
      </c>
      <c r="C24" s="2">
        <v>25</v>
      </c>
      <c r="D24" s="6">
        <v>999.89</v>
      </c>
      <c r="E24" s="3">
        <v>25</v>
      </c>
      <c r="F24" s="4">
        <f t="shared" si="0"/>
        <v>1179.8702000000001</v>
      </c>
      <c r="G24" s="4">
        <f t="shared" si="1"/>
        <v>29496.755000000001</v>
      </c>
    </row>
    <row r="25" spans="1:7" x14ac:dyDescent="0.25">
      <c r="A25" s="13">
        <v>24</v>
      </c>
      <c r="B25" s="1" t="s">
        <v>14</v>
      </c>
      <c r="C25" s="2">
        <v>86</v>
      </c>
      <c r="D25" s="3">
        <v>13617.9</v>
      </c>
      <c r="E25" s="3">
        <v>86</v>
      </c>
      <c r="F25" s="4">
        <f t="shared" si="0"/>
        <v>16069.121999999999</v>
      </c>
      <c r="G25" s="4">
        <f t="shared" si="1"/>
        <v>1381944.4919999999</v>
      </c>
    </row>
    <row r="26" spans="1:7" x14ac:dyDescent="0.25">
      <c r="A26" s="13">
        <v>25</v>
      </c>
      <c r="B26" s="1" t="s">
        <v>17</v>
      </c>
      <c r="C26" s="2">
        <v>0</v>
      </c>
      <c r="D26" s="3">
        <v>1044.1199999999999</v>
      </c>
      <c r="E26" s="3">
        <v>0</v>
      </c>
      <c r="F26" s="4">
        <f t="shared" si="0"/>
        <v>1232.0615999999998</v>
      </c>
      <c r="G26" s="4">
        <f t="shared" si="1"/>
        <v>0</v>
      </c>
    </row>
    <row r="27" spans="1:7" x14ac:dyDescent="0.25">
      <c r="A27" s="13">
        <v>26</v>
      </c>
      <c r="B27" s="1" t="s">
        <v>22</v>
      </c>
      <c r="C27" s="7">
        <v>14</v>
      </c>
      <c r="D27" s="3">
        <v>8599</v>
      </c>
      <c r="E27" s="3">
        <v>14</v>
      </c>
      <c r="F27" s="4">
        <f t="shared" si="0"/>
        <v>10146.82</v>
      </c>
      <c r="G27" s="4">
        <f t="shared" si="1"/>
        <v>142055.47999999998</v>
      </c>
    </row>
    <row r="28" spans="1:7" x14ac:dyDescent="0.25">
      <c r="A28" s="13">
        <v>27</v>
      </c>
      <c r="B28" s="1" t="s">
        <v>16</v>
      </c>
      <c r="C28" s="2">
        <v>3097</v>
      </c>
      <c r="D28" s="3">
        <v>8599</v>
      </c>
      <c r="E28" s="3">
        <v>3097</v>
      </c>
      <c r="F28" s="4">
        <f t="shared" si="0"/>
        <v>10146.82</v>
      </c>
      <c r="G28" s="4">
        <f t="shared" si="1"/>
        <v>31424701.539999999</v>
      </c>
    </row>
    <row r="29" spans="1:7" x14ac:dyDescent="0.25">
      <c r="A29" s="13">
        <v>28</v>
      </c>
      <c r="B29" s="1" t="s">
        <v>20</v>
      </c>
      <c r="C29" s="2">
        <v>1629</v>
      </c>
      <c r="D29" s="3">
        <v>1867</v>
      </c>
      <c r="E29" s="3">
        <v>1629</v>
      </c>
      <c r="F29" s="4">
        <f t="shared" si="0"/>
        <v>2203.06</v>
      </c>
      <c r="G29" s="4">
        <f t="shared" si="1"/>
        <v>3588784.7399999998</v>
      </c>
    </row>
    <row r="30" spans="1:7" x14ac:dyDescent="0.25">
      <c r="A30" s="13">
        <v>29</v>
      </c>
      <c r="B30" s="1" t="s">
        <v>19</v>
      </c>
      <c r="C30" s="2">
        <v>980</v>
      </c>
      <c r="D30" s="3">
        <v>1150</v>
      </c>
      <c r="E30" s="3">
        <v>980</v>
      </c>
      <c r="F30" s="4">
        <f t="shared" si="0"/>
        <v>1357</v>
      </c>
      <c r="G30" s="4">
        <f t="shared" si="1"/>
        <v>1329860</v>
      </c>
    </row>
    <row r="31" spans="1:7" hidden="1" x14ac:dyDescent="0.25">
      <c r="A31" s="13">
        <v>30</v>
      </c>
      <c r="B31" s="1"/>
      <c r="C31" s="7"/>
      <c r="D31" s="3"/>
      <c r="E31" s="3"/>
      <c r="F31" s="4">
        <f t="shared" si="0"/>
        <v>0</v>
      </c>
      <c r="G31" s="4">
        <f t="shared" si="1"/>
        <v>0</v>
      </c>
    </row>
    <row r="32" spans="1:7" x14ac:dyDescent="0.25">
      <c r="A32" s="13">
        <v>30</v>
      </c>
      <c r="B32" s="1" t="s">
        <v>26</v>
      </c>
      <c r="C32" s="2">
        <v>1</v>
      </c>
      <c r="D32" s="3">
        <v>1460.48</v>
      </c>
      <c r="E32" s="3">
        <v>1</v>
      </c>
      <c r="F32" s="4">
        <f t="shared" si="0"/>
        <v>1723.3663999999999</v>
      </c>
      <c r="G32" s="4">
        <f t="shared" si="1"/>
        <v>1723.3663999999999</v>
      </c>
    </row>
    <row r="33" spans="1:7" x14ac:dyDescent="0.25">
      <c r="A33" s="13">
        <v>31</v>
      </c>
      <c r="B33" s="1" t="s">
        <v>5</v>
      </c>
      <c r="C33" s="2">
        <v>1</v>
      </c>
      <c r="D33" s="3">
        <v>72639.23</v>
      </c>
      <c r="E33" s="3">
        <v>1</v>
      </c>
      <c r="F33" s="4">
        <f t="shared" si="0"/>
        <v>85714.291399999987</v>
      </c>
      <c r="G33" s="4">
        <f t="shared" si="1"/>
        <v>85714.291399999987</v>
      </c>
    </row>
    <row r="34" spans="1:7" x14ac:dyDescent="0.25">
      <c r="A34" s="13">
        <v>32</v>
      </c>
      <c r="B34" s="1" t="s">
        <v>18</v>
      </c>
      <c r="C34" s="2">
        <v>324</v>
      </c>
      <c r="D34" s="3">
        <v>2750</v>
      </c>
      <c r="E34" s="3">
        <v>324</v>
      </c>
      <c r="F34" s="4">
        <f t="shared" si="0"/>
        <v>3245</v>
      </c>
      <c r="G34" s="4">
        <f t="shared" si="1"/>
        <v>1051380</v>
      </c>
    </row>
    <row r="35" spans="1:7" x14ac:dyDescent="0.25">
      <c r="A35" s="13">
        <v>33</v>
      </c>
      <c r="B35" s="1" t="s">
        <v>8</v>
      </c>
      <c r="C35" s="7">
        <v>0</v>
      </c>
      <c r="D35" s="3">
        <v>91027.56</v>
      </c>
      <c r="E35" s="3">
        <v>0</v>
      </c>
      <c r="F35" s="4">
        <f t="shared" si="0"/>
        <v>107412.5208</v>
      </c>
      <c r="G35" s="4">
        <f t="shared" si="1"/>
        <v>0</v>
      </c>
    </row>
    <row r="36" spans="1:7" x14ac:dyDescent="0.25">
      <c r="A36" s="13">
        <v>34</v>
      </c>
      <c r="B36" s="1" t="s">
        <v>15</v>
      </c>
      <c r="C36" s="2">
        <v>11</v>
      </c>
      <c r="D36" s="3">
        <v>4418.8900000000003</v>
      </c>
      <c r="E36" s="3">
        <v>11</v>
      </c>
      <c r="F36" s="4">
        <f t="shared" si="0"/>
        <v>5214.2902000000004</v>
      </c>
      <c r="G36" s="4">
        <f t="shared" si="1"/>
        <v>57357.192200000005</v>
      </c>
    </row>
    <row r="37" spans="1:7" x14ac:dyDescent="0.25">
      <c r="A37" s="13">
        <v>35</v>
      </c>
      <c r="B37" s="1" t="s">
        <v>21</v>
      </c>
      <c r="C37" s="2">
        <v>672</v>
      </c>
      <c r="D37" s="3">
        <v>775</v>
      </c>
      <c r="E37" s="3">
        <v>672</v>
      </c>
      <c r="F37" s="4">
        <f t="shared" si="0"/>
        <v>914.5</v>
      </c>
      <c r="G37" s="4">
        <f t="shared" si="1"/>
        <v>614544</v>
      </c>
    </row>
    <row r="38" spans="1:7" x14ac:dyDescent="0.25">
      <c r="A38" s="13">
        <v>36</v>
      </c>
      <c r="B38" s="1" t="s">
        <v>43</v>
      </c>
      <c r="C38" s="2">
        <v>0</v>
      </c>
      <c r="D38" s="3">
        <v>54479</v>
      </c>
      <c r="E38" s="3">
        <v>0</v>
      </c>
      <c r="F38" s="4">
        <f t="shared" si="0"/>
        <v>64285.22</v>
      </c>
      <c r="G38" s="4">
        <f t="shared" si="1"/>
        <v>0</v>
      </c>
    </row>
    <row r="39" spans="1:7" x14ac:dyDescent="0.25">
      <c r="A39" s="13">
        <v>37</v>
      </c>
      <c r="B39" s="1" t="s">
        <v>44</v>
      </c>
      <c r="C39" s="2">
        <v>9</v>
      </c>
      <c r="D39" s="3">
        <v>7105.51</v>
      </c>
      <c r="E39" s="3">
        <v>9</v>
      </c>
      <c r="F39" s="4">
        <f t="shared" si="0"/>
        <v>8384.5018</v>
      </c>
      <c r="G39" s="4">
        <f t="shared" si="1"/>
        <v>75460.516199999998</v>
      </c>
    </row>
    <row r="40" spans="1:7" x14ac:dyDescent="0.25">
      <c r="A40" s="17" t="s">
        <v>23</v>
      </c>
      <c r="B40" s="17"/>
      <c r="C40" s="17"/>
      <c r="D40" s="17"/>
      <c r="E40" s="17"/>
      <c r="F40" s="17"/>
      <c r="G40" s="9">
        <f>SUM(G2:G39)</f>
        <v>47490438.214400001</v>
      </c>
    </row>
  </sheetData>
  <sortState ref="A2:G39">
    <sortCondition ref="B5"/>
  </sortState>
  <mergeCells count="1">
    <mergeCell ref="A40:F40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01- Enero</Mes>
  </documentManagement>
</p:properties>
</file>

<file path=customXml/itemProps1.xml><?xml version="1.0" encoding="utf-8"?>
<ds:datastoreItem xmlns:ds="http://schemas.openxmlformats.org/officeDocument/2006/customXml" ds:itemID="{D26FB2DC-1E59-446D-BF55-E16314F2AFB0}"/>
</file>

<file path=customXml/itemProps2.xml><?xml version="1.0" encoding="utf-8"?>
<ds:datastoreItem xmlns:ds="http://schemas.openxmlformats.org/officeDocument/2006/customXml" ds:itemID="{DDB0CEE8-E467-4101-AF72-717D8992D44E}"/>
</file>

<file path=customXml/itemProps3.xml><?xml version="1.0" encoding="utf-8"?>
<ds:datastoreItem xmlns:ds="http://schemas.openxmlformats.org/officeDocument/2006/customXml" ds:itemID="{285F5B5F-9959-46DA-A700-EF06B7D7F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AUTOPISTA DUARTE KM13</vt:lpstr>
      <vt:lpstr>'AUTOPISTA DUARTE KM13'!Área_de_impresión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Willian Ney Grullon Feliz</dc:creator>
  <cp:lastModifiedBy>Massiel Elizabeth Segura Montilla</cp:lastModifiedBy>
  <cp:lastPrinted>2016-11-18T13:03:47Z</cp:lastPrinted>
  <dcterms:created xsi:type="dcterms:W3CDTF">2016-05-30T17:02:45Z</dcterms:created>
  <dcterms:modified xsi:type="dcterms:W3CDTF">2017-02-10T16:49:20Z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