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Financiero\Ingresos y Egresos\240-016850-9\"/>
    </mc:Choice>
  </mc:AlternateContent>
  <bookViews>
    <workbookView xWindow="0" yWindow="0" windowWidth="20490" windowHeight="7320"/>
  </bookViews>
  <sheets>
    <sheet name="MINERD ANT FIN GASTOS OP"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s="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alcChain>
</file>

<file path=xl/sharedStrings.xml><?xml version="1.0" encoding="utf-8"?>
<sst xmlns="http://schemas.openxmlformats.org/spreadsheetml/2006/main" count="99" uniqueCount="75">
  <si>
    <t>Balance Inicial:17,086,044.65</t>
  </si>
  <si>
    <t>Fecha</t>
  </si>
  <si>
    <t>No. Ck/Transf</t>
  </si>
  <si>
    <t>Descripción</t>
  </si>
  <si>
    <t>Débito</t>
  </si>
  <si>
    <t>Crédito</t>
  </si>
  <si>
    <t>Balance</t>
  </si>
  <si>
    <t>TRANSFERENCIA ENVIADA</t>
  </si>
  <si>
    <t>P/anular PAG00247170 registrado por error del usuario</t>
  </si>
  <si>
    <t>CHEQUE #1432</t>
  </si>
  <si>
    <t xml:space="preserve">CHEQUE ANULADO </t>
  </si>
  <si>
    <t>CHEQUE #1567</t>
  </si>
  <si>
    <t>REPOSICION FONDO ROTATORIO, ASIGNADO A LA DIRECCION FINANCIERA, SEGUN OFICIO #746/2017, RECIBOS 407 HASTA 427 ANEXOS.</t>
  </si>
  <si>
    <t>CHEQUE #1569</t>
  </si>
  <si>
    <t>PAGO POR SERVICIOS A FACILITADOR QUE IMPARTIO LOS "TALLERES DE EDUCACION EN GENERO PARA PERSONAL DOCENTE DE AREAS CURRICULARES Y NIVELES DE JORNADAS ESCOLAR EXTENDIDA" REALIZADOS LOS DIAS 27,28, DE JUNIO Y 04, 05, 11,12,18 Y 19 DE JULIO DEL 2017.SEGUN EL OFICIO # 0328/2017.</t>
  </si>
  <si>
    <t>CHEQUE #1570</t>
  </si>
  <si>
    <t>PAGO POR SERVICIOS A FACILITADOR QUE IMPARTIO LOS "TALLERES DE EDUCACION EN GENERO PARA PERSONAL DOCENTE DE AREAS CURRICULARES Y NIVELES DE JORNADAS ESCOLAR EXTENDIDA" REALIZADOS LOS DIAS 27 Y 28 DE JUNIO Y 04, 05, 11,12,18 Y 19 DE JULIO DEL 2017.SEGUN EL OFICIO # 0327/2017.</t>
  </si>
  <si>
    <t>CHEQUE #1571</t>
  </si>
  <si>
    <t>FONDOS PARA CUBRIR COMBUSTIBLE, PEAJE Y TRANSPORTE, AL PERSONAL QUE ESTARA PARTICIPANDO EN LA JORNADA DE SISTEMATIZACION DE PROCESOS CON LOS TECNICOS REGIONALES Y DISTRITALES DE JORNADA ESCOLAR EXTENDIDA, EN LAS 18 REGIONALES, LOS DIAS  DEL 17 AL 18 Y 28 AL 31 DE AGOSTO 2017, SEGUN OFICIO#218/2017.</t>
  </si>
  <si>
    <t>CHEQUE #1572</t>
  </si>
  <si>
    <t>REPOSICION FONDO DE COMBUSTIBLE, ASIGNADO A LA DIRECCION GENERAL DE SERVICIOS GENERALES, SEGUN OFICIO #6438/2017, RECIBOS 5135 HASTA 5188 ANEXOS.</t>
  </si>
  <si>
    <t>CHEQUE #1573</t>
  </si>
  <si>
    <t>REPOSICION FONDO DE VIATICOS, ASIGNADO A LA DIRECCION DE GABINETE DE ESTE MINISTERIO DE EDUCACION, SEGUN OFICIO #72/2017, RECIBOS 257 HASTA 314 ANEXOS.</t>
  </si>
  <si>
    <t>CHEQUE #1574</t>
  </si>
  <si>
    <t>PAGO DE HONORARIOS PARA LA REALIZACION DE TRABAJOS CURRICULARES, CORRESPONDIENTE AL AREA DE LENGUA ESPAÑOLA, EN EL MARCO DEL PROCESO DE REVISION, SEGUN OFICIO#249/2016.</t>
  </si>
  <si>
    <t>CHEQUE #1575</t>
  </si>
  <si>
    <t>PAGO DE HONORARIO POR LOS  TRABAJOS CURRICULARES, CORRESPONDIENTE AL AREA DE CIENCIAS SOCIALES, EN EL MARCO DEL PROCESO DE REVISION Y ACTUALIZACION CURRICULAR, SEGUN OFICIO#224/2016.</t>
  </si>
  <si>
    <t>CHEQUE #1576</t>
  </si>
  <si>
    <t>PAGO FACTURA NCF: 11500000010, POR SERVICIOS PROFESIONALES COMO ASESOR LEGAL DEL MINERD, CORRESPONDIENTE AL PERIODO  15 DE MARZO AL 15 DE ABRIL DEL 2016, A RAZON DE  RD$200,000.00 C/ MES MAS ITBIS, SEGUN  CONTRATO # 0748/2013, OFICIO # 1610/2016.</t>
  </si>
  <si>
    <t>CHEQUE #1577</t>
  </si>
  <si>
    <t>PAGO DE HONORARIO POR LOS  TRABAJOS CURRICULARES, CORRESPONDIENTE AL AREA DE LENGUA ESPAÑOLA, EN EL MARCO DEL PROCESO DE REVISION Y ACTUALIZACION CURRICULAR, SEGUN OFICIO#251/2016.</t>
  </si>
  <si>
    <t>CHEQUE #1578</t>
  </si>
  <si>
    <t>PAGO DE LA FACTURA NCF-11500000114, DE FECHA 31 DE AGOSTO 2016, CORRESPONDIENTE A HONORARIO CONSULTORIA, AL AREA DE MATEMATICA, EN EL MARCO DEL PROCESO DE REVISION Y ACTUALIZACION CURRICULAR, EN EL MES DE AGOSTO 2016, SEGUN CONTRATO# 2898/2013, OFICIO#269/2016.</t>
  </si>
  <si>
    <t>CHEQUE #1579</t>
  </si>
  <si>
    <t>REPOSICION FONDO  DE CAJA CHICA, ASIGNADO A LA DIRECCION GENERAL DE POLICIA ESCOLAR, SEGUN OFICIO #712/2017, RECIBOS 1032 HASTA 1086 ANEXOS.</t>
  </si>
  <si>
    <t>CHEQUE #1580</t>
  </si>
  <si>
    <t>ALQUILER DEL INMUEBLE UBICADO EN LA CALLE19 DE JUNIO NO.6 DE LA CIUDAD SAN JOSE, MUNICIPIO ALTAMIRA PUERTO PLATA, PARA ALOJAR LAS OFICINAS DEL DISTRITO EDUCATIVO 11-05, ALTAMIRA, CORRESPONDIENTE A LOS MESES DE ENERO,FEBRERO,MARZO,ABRIL,MAYO,JUNIO, Y JULIO DEL 2017, DEL CONTRATO # 966/2016, SEGUN OFICIO # 628/2017.</t>
  </si>
  <si>
    <t>CHEQUE #1582</t>
  </si>
  <si>
    <t>ALQUILER DEL LOCAL QUE ALOJA A LOS ESTUDIANTES DE LA ESCUELA LOS RINCONES, PERTENECIENTE AL DISTRITO EDUCATIVO 06-06, UBICADO EN EL PARAJE LOS RINCONES, MUNICIPIO MOCA, PROVINCIA ESPAILLAT, CORRESP. A AL 15 DE DICIEMBRE 2016 AL 15 DE DICIEMBRE 2017, SEGUN CONTR. # 0002/2017. OFICIO # 863/2017.</t>
  </si>
  <si>
    <t>CHEQUE #1583</t>
  </si>
  <si>
    <t>CHEQUE #1584</t>
  </si>
  <si>
    <t>REPOSICION FONDO DE CAJA CHICA, ASIGNADO A LA DIRECCION GENERAL DE CULTURA, SEGUN OFICIO #279/2017, 375 HASTA 410 ANEXOS.</t>
  </si>
  <si>
    <t>CHEQUE #1585</t>
  </si>
  <si>
    <t>PAGO PARA CUBRIR LA ALIMENTACION DE LAS COMISIONES, CORRESPONDIENTE A LA APLICACION DE LA TERCERA CONVOCATORIA DE LAS PRUEBAS NACIONALES DEL NIVEL MEDIO, A EFECTUARSE EN EL PERIODO COMPRENDIDO DESDE EL MES DE NOVIEMBRE HASTA EL MES DE DICIEMBRE DEL 2017, SEGUN OFICIO # 343/2017.</t>
  </si>
  <si>
    <t>CHEQUE #1586</t>
  </si>
  <si>
    <t>PAGO PARA CUBRIR COMBUSTIBLE Y TRANSPORTE DE LAS COMICIONES, CORRESPONDIENTE A LA APLICACION DE LA TERCERA CONVOCATORIA DE LAS PRUEBAS NACIONALES DEL NIVEL MEDIO, A EFECTUARSE EN EL PERIODO COMPRENDIDO DESDE EL MES DE NOVIEMBRE HASTA EL MES DE DICIEMBRE DEL 2017, SEGUN OFICIO # 344/2017.</t>
  </si>
  <si>
    <t>CHEQUE #1587</t>
  </si>
  <si>
    <t>PAGO PARA CUBRIR GASTOS DE VIATICOS DE LA COMICION DE VALIDACION E IMPRESION, PROCESAMIENTO, APLICACION DE LA TERCERA COVOCATORIA DE LAS PRUEBAS NACIONALES DEL NIVEL MEDIO, A EFECTUARSE ENTRE LOS MESES DE NOVIEMBRE Y DICIEMBRE/2017, SEGUN OFICIO #345/2017B Y ANEXOS.</t>
  </si>
  <si>
    <t>PAGO VIÁTICO POR PARTICIPACIÓN EN EL TALLER  DE CAPACITACIÓN SOBRE GESTIÓN DEL PERSONAL DE COORDINACIÓN Y SECRETARIAL DE LOS CENTROS DEL NIVEL SECUNDARIO PARA PERSONAS JÓVENES Y ADULTOS "PREPARA", LOS DÍAS 28 Y 30 DE SEPTIEMBRE DEL AÑO EN CURSO, SEGÚN OFICIO EV-358/2017</t>
  </si>
  <si>
    <t>PAGO VIÁTICO POR PARTICIPACIÓN EN TALLER  DE CAPACITACIÓN SOBRE GESTIÓN DEL PERSONAL DE COODINACIÓN Y SECRETARIAL DE LOS CENTROS EDUCATIVOS DE NIVEL SECUNDARIO PARA PERSONAS JÓVENES Y ADULTOS, "PREPARA" SEGÚN OFIC. EV-355/2017</t>
  </si>
  <si>
    <t>PAGO VIATICOS A QUIENES  PARTICIPARON  EN EL VIAJE DE INSPECCION Y EVALUACION SALONES DEL HOTEL DON JUAN BOCA CHICA, SEGUN OFICIO #364/2017 Y ANEXOS, *TRANSFERIR A LA CUENTA DE CADA BENEFICIARIO.</t>
  </si>
  <si>
    <t>PAGO DE VIATICOS A CHOFERES QUE MOVILIZARAN A TECNICAS Y TECNICOS QUE  PARTICIPARAN EN EL CAMPAMENTO EDUCACION EN GENERO SOCIALIZANDO BUENAS PRACTICAS PEDAGOGICAS, EN FECHA 05 DE OCTUBRE DEL 2017, SEGUN OFICIO#263/2017.</t>
  </si>
  <si>
    <t>PAGO VIATICOS AL PERSONAL QUE PARTICIPO EN EL TALLER DE CAPA CITACION SOBRE GESTION DE PERSONAL DE COORDINACION Y SECRETARIAL DE CENTROS SECUNDARIO PARA PERSONAS DE PREPARA, SEGUN OFICIO #363/2017, *TRANSFERIR A LA CUENTA DE CADA BENEFICIARIO.*</t>
  </si>
  <si>
    <t>PARA PARA CUBRIR GASTOS DE VIATICOS A TECNICOS/AS, PARA EL DESARROLLO DE LA ACTIVIDAD "MONITOREO SEGUIMIENTO Y ACOMPAÑAMIENTO A LA IMPLEMENTACION EN AULA DE COMPETENCIAS FUNDAMENTALES Y ENFOQUE  DE GENERO", A REALIZARSE EN LOS DIFERENTE DISTRITOS EDUCATIVOS DE ESTE MINISTERIO, DEL 14 DEL MES DE NOVIEMBRE AL 07 DE DICIEMBRE/2017. SEGUN OFICIO #316/2017 Y ANEXO. *TRANSFERIR A LA CUENTA DE CADA BENEFICIARIO.*</t>
  </si>
  <si>
    <t>PAGO DE VIATICOS DURANTE LOS TALLERES SOBRE ANALISIS ESTADISTICO E INDICADORES POR MEDIO DE TABLAS DINAMICAS A REALIZARCE DEL 16 AL 20 DE OCTUBRE DEL 2017 CON LA PARTICIPACION DE TECNICOS DE SIGERD, INICIAL, BASICA, SECUNDARIA Y PRUEBAS NACIONALES DE LAS REGIONALES 01, 02, 03, 04, 18 Y SUS RESPECTIVOS DISTRITOS EDUCATIVOS, SEGUN OFICIO # 413/2017 Y ANEXOS.</t>
  </si>
  <si>
    <t>PAGO DE VIATICOS PARA CUBRIR LOS GASTOS DE VIAJE A LA REGIONALES 17 DE MONTE PLATA Y 18 DE BAHORUCO LOS DIAS 1 Y 2 DE AGOSTO DEL 2017 PARA FIRMAR LAS CARTAS DE COMPROMISO DE LOS TUTORES DEL PROGRAMA DE INDUCCION DE DOCENTES PRINCIPIANTES CORRESPONDIENTES A LOS TRIMESTRES OCTUBRE-DICIEMBRE 2016 Y ENERO-MARZO 2017, SEGUN OFICIO # 092/2017 Y ANEXOS.</t>
  </si>
  <si>
    <t>PAGO DE ALMUERZO, REFRIGERIO, TRANSPORTE, MATERIAL GASTABLE, VIATICOS PARA LA REALIZACION DE CAPACITACIONES A DOCENTES PARA EL ABORDAJE SOBRE GESTION DE RIESGOS CURRICULAR A REALIZARSE LOS DIAS 03,10,17,24 Y30 DE NOVIEMBRE DEL 2017, EN LAS REGIONALES 03 AZUA, 04 SAN CRISTOBAL,10 SANTO DOMINGO,11 PUERTO PLATA,12 HIGUEY,14 NAGUA,15 SANTO DOMINGO,16 COTUI,17 MONTE PLATA Y18 NEYBA, SEGUN OFICIO # 356/2017.</t>
  </si>
  <si>
    <t>PAGO VIÁTICOS Y TRANSPORTE A TÉCNICOS DOCENTES NACIONALES Y PERSONAL ADMINISTRATIVO, PARA ACOMPAÑAR LOS EQUIPOS TÉCNICOS REGIONALES Y DISTRITALES EN LA SUPERVISIÓN DE LOS CENTROS EDUCATIVOS,  INICIO AÑO ESCOLAR 2017-2018 Y, APOYAR LA SOLUCIÓN DE SITUACIONES PROBLEMÁTICAS QUE AFECTEN UN INICIO DE AÑO ESCOLAR EXITOSO, SEGÚN OFICIO DGSE No.101 DE FECHA 21/8/2017.</t>
  </si>
  <si>
    <t>PAGO DE VIATICOS  Y PEAJE AL PERSONAL QUE ESTUVO VERIFICANDO LA INVERSION DE LOS RECURSOS DE DESCENTRALIZACION DE LA REGIONAL 04-00, SAN CRISTOBAL LOS DIAS 08 Y 09 DE AGOSTO DEL 2017, SEGUN OFICIO # 621/2017 Y ANEXOS.</t>
  </si>
  <si>
    <t>PAGO DE VIATICOS POR TRASLADO A LA PROVINCIA DE MONTE PLATA, EL LUNES 21 DE AGOSTO DEL 2017, A LA ACTIVIDAD DE INAUGURACION QUE SE LLEVO A CABO EN DICHA LOCALIDAD, SEGUN OFICIO #1885/2017.</t>
  </si>
  <si>
    <t>PAGO VIÁTICOS A LOS EQUIPOS DE SUPERVISORES NACIONALES, COORDINADORES Y SUPERVISORES PARA ESTUDIANTES CON DISCAPACIDAD, CORRESPONDIENTES A LA APLICACIÓN DE LA TERCERA CONVOCATORIA DE LAS PRUEBAS NACIONALES DEL NIVEL MEDIO, A EFECTUARSE EN EL PERÍODO COMPRENDIDO DESDE EL MES DE NOVIEMBRE HASTA EL MES DE DICIEMBRE DEL AÑO 2017, SEGÚN OFICIO DPN-350/2017 Y NOTA INFORMATIVA DE FECHA 10/11/2017</t>
  </si>
  <si>
    <t>PAGO DE VIATICOS, COMBUSTIBLE Y PEAJE, PARA LA VISITAS DE ACOMPAÑAMIENTO A LOS CENTROS DE RECURSOS PARA LA ATENCION A LA DIVERSIDAD, CAD, PROGRAMADAS PARA REALIZARSE DURANTE LOS MESES DE ABRIL-MAYO DEL 2017, SEGUN OFICIO # 137/2017 Y ANEXOS.</t>
  </si>
  <si>
    <t>TRANSFERENCIA DE FONDOS A LAS REGIONALES PARTICIPANTES EN LA ACTIVIDAD PROCESO "INDUCCION PARA LA IMPLEMENTACION DEL ENFOQUE DE GENERO Y DERECHOS HUMANOS EN LA EDUCACION" CON PERSONAL TECNICO DE LAS AREAS CURRICULARES, NIVELES REGIONALES Y DISTRITOS (TERCERA ETAPA) A REALIZARSE EN LAS DIFERENTES REGIONALES DEL MINERD, LOS DIAS 5, 6, 12, 13, 19, 20, 26 Y 27 DEL MES DE JULIO Y 2, 3, 9, 10, 17, 18, 23, 24, 30 Y 31 DEL MES DE AGOSTO DEL 2017, SEGUN OFICIO # 0145/2017.</t>
  </si>
  <si>
    <t>PAGO POR VIAJE DE 8 EMPLEADOS PERTENECIENTE AL DEPARTAMENTO DE  POLÍTICA NACIONAL DE JORNADA EXTENDIDA DEL MINISTERIO DE EDUCACIÓN,  A LA UNIVERSIDAD COMPLUTENSE DE BARCELONA, (3) PARA PRESENTACIÓN DE TESIS DE MAESTRÍA EN EVALUACIÓN EDUCATIVA Y (5) A PARTICIPAR DE  LOS CURSOS DE VERANO QUE OFRECE LA UNIVERSIDAD COMPLUTENSE DE MADRID, SEGÚN OFIC. PJEE-170/2017</t>
  </si>
  <si>
    <t>PAGO: PARA CUBRIR GASTOS DE VIATICOS Y TRANSPORTE AL PERSONAL DEL AREA DE EDUCACION ARTISTICA PARA DAR SEGUIMIENTO A LOS FESTIVALES REGIONALES DE COROS, A REALIZARSE DURANTE TODO EL MES DE OCTUBRE/2017, MOTIVO DE "XLII MES DE LA CANCION ESCOLAR. SEGUN OFICIO #403/2017 Y ANEXOS. * TRANSFERIR A LA CUENTA DE CADA BENEFICIARIO.*</t>
  </si>
  <si>
    <t>FONDOS PARA CUBRIR LOS VIATICOS DE LAS COMISIONES DE SUPERVISORES NACIONALES, COORDINADORES Y SUPERVISORES PARA ESTUDIANTES CON DISCAPACIDAD, CORRESPONDIENTE A LA SEGUNDA ETAPA DE LA APLICACION DE LAS PRUEBAS COMPLETIVAS Y DIFERIDAS DEL NIVEL BASICO DE ADULTOS Y SEGUNDA CONVOCATORIA DEL NIVEL MEDIO DE LAS PRUEBAS NACIONALES, EN FECHA DEL 4 AL 11 DEL MES DE AGOSTO 2017, SEGUN OFICIO#296/2017.</t>
  </si>
  <si>
    <t>FONDOS PARA CUBRIR ALIMENTACION Y TRANSPORTE A LOS EJES  REGIONALES PARTICIAPANTES EN LA INDUCCION SOBRE PLAN NACIONAL INTEGRAL DE CAPACITACION DEL SISTEMA A VICTIMA DE VIOLENCIA CONTRA LA MUJER, INTRAFAMILIAR Y DELITOS SEXUALES, EN FECHA DEL 05 AL 21 DE SEPTIEMBRE DEL 2017, SEGUN OFICIO#307/2017.</t>
  </si>
  <si>
    <t>PAGO VIATICO Y TRANSPORTE A LOS TECNICOS DE LA DACE, PARA REALIZAR EL ACOMPAÑAMIENTO Y SEGUIMIENTO A LA APLICACION DEL ENFOQUE POR COMPETENCIA EN LOS NIVELES INICIAL Y PRIMARIA, EN EL EJE CIBAO SUR, SEGUN OFICIO # 244-2017.</t>
  </si>
  <si>
    <t>PAGO DE VIATICOS, PARA SER TRANSFERIDO A LOS TECNICOS NACIONALES, DETALLADOS EN LA RELACION ANEXA, QUE PARTICIPARON EN LOS TALLERES, UNO POR REGIONAL, DIRIGIDO A TECNICOS REGIONALES Y DISTRITALES PARA ORIENTARLOS SOBRE LA CONFORMACION DE 85,000 DIRECTIVAS DE COMITES DE CURSO Y 10,000 APMAE EN LOS CENTROS EDUCATIVOS. SEGUN OFICIO #  0359/2017.</t>
  </si>
  <si>
    <t>TRANFERENCIA PENDIENTE DE APLICAR</t>
  </si>
  <si>
    <t>COMISION MANEJO BANCARIO</t>
  </si>
  <si>
    <t xml:space="preserve">COMISION BANCO CENTRAL 0.15% SEGÚN ESTADO BANCARIO </t>
  </si>
  <si>
    <t>31/11/2017</t>
  </si>
  <si>
    <t>COMISION POR MANEJO CUENTA</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</si>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</sst>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P_t_s_-;\-* #,##0.00\ _P_t_s_-;_-* &quot;-&quot;??\ _P_t_s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164" fontId="4" fillId="0" borderId="0" applyFont="0" applyFill="0" applyBorder="0" applyAlignment="0" applyProtection="0"/>
  </cellStyleXfs>
  <cellXfs count="9">
    <xf numFmtId="0" fontId="0" fillId="0" borderId="0" xfId="0"/>
    <xf numFmtId="14" fontId="1" fillId="0" borderId="0" xfId="1" applyNumberFormat="1"/>
    <xf numFmtId="14" fontId="0" fillId="0" borderId="0" xfId="0" applyNumberFormat="1" applyAlignment="1">
      <alignment horizontal="center" wrapText="1"/>
    </xf>
    <xf numFmtId="0" fontId="0" fillId="0" borderId="0" xfId="0" applyBorder="1"/>
    <xf numFmtId="0" fontId="3" fillId="0" borderId="0" xfId="0" applyFont="1" applyBorder="1"/>
    <xf numFmtId="14" fontId="3" fillId="0" borderId="0" xfId="1" applyNumberFormat="1" applyFont="1" applyBorder="1" applyAlignment="1">
      <alignment horizontal="center" vertical="center"/>
    </xf>
    <xf numFmtId="14" fontId="3" fillId="0" borderId="0" xfId="0" applyNumberFormat="1" applyFont="1" applyBorder="1" applyAlignment="1">
      <alignment horizontal="center" vertical="center"/>
    </xf>
    <xf numFmtId="0" fontId="2" fillId="0" borderId="0" xfId="0" applyFont="1" applyBorder="1"/>
    <xf numFmtId="0" fontId="0" fillId="0" borderId="0" xfId="0" applyFont="1" applyBorder="1" applyAlignment="1">
      <alignment horizontal="left"/>
    </xf>
  </cellXfs>
  <cellStyles count="3">
    <cellStyle name="Millares 177" xfId="2"/>
    <cellStyle name="Normal" xfId="0" builtinId="0"/>
    <cellStyle name="Normal 10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6"/>
  <sheetViews>
    <sheetView tabSelected="1" workbookViewId="0">
      <selection activeCell="D49" sqref="D49"/>
    </sheetView>
  </sheetViews>
  <sheetFormatPr baseColWidth="10" defaultRowHeight="15" x14ac:dyDescent="0.25"/>
  <cols>
    <col min="1" max="1" width="1.7109375" customWidth="1"/>
    <col min="2" max="2" width="11.28515625" style="3" customWidth="1"/>
    <col min="3" max="3" width="26" bestFit="1" customWidth="1"/>
    <col min="4" max="4" width="40.42578125" bestFit="1" customWidth="1"/>
    <col min="5" max="5" width="14.5703125" customWidth="1"/>
    <col min="6" max="6" width="17.28515625" customWidth="1"/>
    <col min="7" max="7" width="17.7109375" customWidth="1"/>
  </cols>
  <sheetData>
    <row r="1" spans="2:9" x14ac:dyDescent="0.25">
      <c r="E1" t="s">
        <v>0</v>
      </c>
    </row>
    <row r="2" spans="2:9" x14ac:dyDescent="0.25">
      <c r="B2" s="3" t="s">
        <v>1</v>
      </c>
      <c r="C2" t="s">
        <v>2</v>
      </c>
      <c r="D2" t="s">
        <v>3</v>
      </c>
      <c r="E2" t="s">
        <v>4</v>
      </c>
      <c r="F2" t="s">
        <v>5</v>
      </c>
      <c r="G2" t="s">
        <v>6</v>
      </c>
    </row>
    <row r="3" spans="2:9" x14ac:dyDescent="0.25">
      <c r="B3" s="4"/>
      <c r="G3">
        <v>17086044.649999999</v>
      </c>
    </row>
    <row r="4" spans="2:9" x14ac:dyDescent="0.25">
      <c r="B4" s="5">
        <v>43061</v>
      </c>
      <c r="C4" t="s">
        <v>7</v>
      </c>
      <c r="D4" t="s">
        <v>8</v>
      </c>
      <c r="E4">
        <v>188100</v>
      </c>
      <c r="G4">
        <f>+G3+E4-F4</f>
        <v>17274144.649999999</v>
      </c>
      <c r="I4" s="1"/>
    </row>
    <row r="5" spans="2:9" x14ac:dyDescent="0.25">
      <c r="B5" s="6">
        <v>43047</v>
      </c>
      <c r="C5" t="s">
        <v>9</v>
      </c>
      <c r="D5" t="s">
        <v>10</v>
      </c>
      <c r="E5">
        <v>5084.6499999999996</v>
      </c>
      <c r="G5">
        <f t="shared" ref="G5:G48" si="0">+G4+E5-F5</f>
        <v>17279229.299999997</v>
      </c>
      <c r="I5" s="1"/>
    </row>
    <row r="6" spans="2:9" x14ac:dyDescent="0.25">
      <c r="B6" s="5">
        <v>43041</v>
      </c>
      <c r="C6" t="s">
        <v>11</v>
      </c>
      <c r="D6" t="s">
        <v>12</v>
      </c>
      <c r="F6">
        <v>23141.7</v>
      </c>
      <c r="G6">
        <f t="shared" si="0"/>
        <v>17256087.599999998</v>
      </c>
      <c r="I6" s="1"/>
    </row>
    <row r="7" spans="2:9" x14ac:dyDescent="0.25">
      <c r="B7" s="5">
        <v>43041</v>
      </c>
      <c r="C7" t="s">
        <v>13</v>
      </c>
      <c r="D7" t="s">
        <v>14</v>
      </c>
      <c r="F7">
        <v>72000</v>
      </c>
      <c r="G7">
        <f t="shared" si="0"/>
        <v>17184087.599999998</v>
      </c>
      <c r="H7" s="2"/>
    </row>
    <row r="8" spans="2:9" x14ac:dyDescent="0.25">
      <c r="B8" s="5">
        <v>43041</v>
      </c>
      <c r="C8" t="s">
        <v>15</v>
      </c>
      <c r="D8" t="s">
        <v>16</v>
      </c>
      <c r="F8">
        <v>72000</v>
      </c>
      <c r="G8">
        <f t="shared" si="0"/>
        <v>17112087.599999998</v>
      </c>
      <c r="H8" s="2"/>
    </row>
    <row r="9" spans="2:9" x14ac:dyDescent="0.25">
      <c r="B9" s="5">
        <v>43041</v>
      </c>
      <c r="C9" t="s">
        <v>17</v>
      </c>
      <c r="D9" t="s">
        <v>18</v>
      </c>
      <c r="F9">
        <v>33133.22</v>
      </c>
      <c r="G9">
        <f t="shared" si="0"/>
        <v>17078954.379999999</v>
      </c>
      <c r="H9" s="2"/>
    </row>
    <row r="10" spans="2:9" x14ac:dyDescent="0.25">
      <c r="B10" s="5">
        <v>43041</v>
      </c>
      <c r="C10" t="s">
        <v>19</v>
      </c>
      <c r="D10" t="s">
        <v>20</v>
      </c>
      <c r="F10">
        <v>379357.44</v>
      </c>
      <c r="G10">
        <f t="shared" si="0"/>
        <v>16699596.939999999</v>
      </c>
      <c r="H10" s="2"/>
    </row>
    <row r="11" spans="2:9" x14ac:dyDescent="0.25">
      <c r="B11" s="5">
        <v>43046</v>
      </c>
      <c r="C11" t="s">
        <v>21</v>
      </c>
      <c r="D11" t="s">
        <v>22</v>
      </c>
      <c r="F11">
        <v>90000</v>
      </c>
      <c r="G11">
        <f t="shared" si="0"/>
        <v>16609596.939999999</v>
      </c>
      <c r="H11" s="2"/>
    </row>
    <row r="12" spans="2:9" x14ac:dyDescent="0.25">
      <c r="B12" s="5">
        <v>43046</v>
      </c>
      <c r="C12" t="s">
        <v>23</v>
      </c>
      <c r="D12" t="s">
        <v>24</v>
      </c>
      <c r="F12">
        <v>59940</v>
      </c>
      <c r="G12">
        <f t="shared" si="0"/>
        <v>16549656.939999999</v>
      </c>
      <c r="H12" s="2"/>
    </row>
    <row r="13" spans="2:9" x14ac:dyDescent="0.25">
      <c r="B13" s="5">
        <v>43046</v>
      </c>
      <c r="C13" t="s">
        <v>25</v>
      </c>
      <c r="D13" t="s">
        <v>26</v>
      </c>
      <c r="F13">
        <v>99900</v>
      </c>
      <c r="G13">
        <f t="shared" si="0"/>
        <v>16449756.939999999</v>
      </c>
      <c r="H13" s="2"/>
    </row>
    <row r="14" spans="2:9" x14ac:dyDescent="0.25">
      <c r="B14" s="5">
        <v>43046</v>
      </c>
      <c r="C14" t="s">
        <v>27</v>
      </c>
      <c r="D14" t="s">
        <v>28</v>
      </c>
      <c r="F14">
        <v>180000</v>
      </c>
      <c r="G14">
        <f t="shared" si="0"/>
        <v>16269756.939999999</v>
      </c>
      <c r="H14" s="2"/>
    </row>
    <row r="15" spans="2:9" x14ac:dyDescent="0.25">
      <c r="B15" s="5">
        <v>43046</v>
      </c>
      <c r="C15" t="s">
        <v>29</v>
      </c>
      <c r="D15" t="s">
        <v>30</v>
      </c>
      <c r="F15">
        <v>159840</v>
      </c>
      <c r="G15">
        <f t="shared" si="0"/>
        <v>16109916.939999999</v>
      </c>
      <c r="H15" s="2"/>
    </row>
    <row r="16" spans="2:9" x14ac:dyDescent="0.25">
      <c r="B16" s="5">
        <v>43047</v>
      </c>
      <c r="C16" t="s">
        <v>31</v>
      </c>
      <c r="D16" t="s">
        <v>32</v>
      </c>
      <c r="F16">
        <v>90000</v>
      </c>
      <c r="G16">
        <f t="shared" si="0"/>
        <v>16019916.939999999</v>
      </c>
      <c r="H16" s="2"/>
    </row>
    <row r="17" spans="2:8" x14ac:dyDescent="0.25">
      <c r="B17" s="5">
        <v>43047</v>
      </c>
      <c r="C17" t="s">
        <v>33</v>
      </c>
      <c r="D17" t="s">
        <v>34</v>
      </c>
      <c r="F17">
        <v>30140.97</v>
      </c>
      <c r="G17">
        <f t="shared" si="0"/>
        <v>15989775.969999999</v>
      </c>
      <c r="H17" s="2"/>
    </row>
    <row r="18" spans="2:8" x14ac:dyDescent="0.25">
      <c r="B18" s="5">
        <v>43047</v>
      </c>
      <c r="C18" t="s">
        <v>35</v>
      </c>
      <c r="D18" t="s">
        <v>36</v>
      </c>
      <c r="F18">
        <v>189000</v>
      </c>
      <c r="G18">
        <f t="shared" si="0"/>
        <v>15800775.969999999</v>
      </c>
      <c r="H18" s="2"/>
    </row>
    <row r="19" spans="2:8" x14ac:dyDescent="0.25">
      <c r="B19" s="5">
        <v>43047</v>
      </c>
      <c r="C19" t="s">
        <v>37</v>
      </c>
      <c r="D19" t="s">
        <v>38</v>
      </c>
      <c r="F19">
        <v>45000</v>
      </c>
      <c r="G19">
        <f t="shared" si="0"/>
        <v>15755775.969999999</v>
      </c>
      <c r="H19" s="2"/>
    </row>
    <row r="20" spans="2:8" x14ac:dyDescent="0.25">
      <c r="B20" s="5">
        <v>43047</v>
      </c>
      <c r="C20" t="s">
        <v>39</v>
      </c>
      <c r="D20" t="s">
        <v>38</v>
      </c>
      <c r="F20">
        <v>100547.68</v>
      </c>
      <c r="G20">
        <f t="shared" si="0"/>
        <v>15655228.289999999</v>
      </c>
      <c r="H20" s="2"/>
    </row>
    <row r="21" spans="2:8" x14ac:dyDescent="0.25">
      <c r="B21" s="5">
        <v>43049</v>
      </c>
      <c r="C21" t="s">
        <v>40</v>
      </c>
      <c r="D21" t="s">
        <v>41</v>
      </c>
      <c r="F21">
        <v>11259.05</v>
      </c>
      <c r="G21">
        <f t="shared" si="0"/>
        <v>15643969.239999998</v>
      </c>
      <c r="H21" s="2"/>
    </row>
    <row r="22" spans="2:8" x14ac:dyDescent="0.25">
      <c r="B22" s="5">
        <v>43049</v>
      </c>
      <c r="C22" t="s">
        <v>42</v>
      </c>
      <c r="D22" t="s">
        <v>43</v>
      </c>
      <c r="F22">
        <v>1199910</v>
      </c>
      <c r="G22">
        <f t="shared" si="0"/>
        <v>14444059.239999998</v>
      </c>
      <c r="H22" s="2"/>
    </row>
    <row r="23" spans="2:8" x14ac:dyDescent="0.25">
      <c r="B23" s="5">
        <v>43049</v>
      </c>
      <c r="C23" t="s">
        <v>44</v>
      </c>
      <c r="D23" t="s">
        <v>45</v>
      </c>
      <c r="F23">
        <v>970000</v>
      </c>
      <c r="G23">
        <f t="shared" si="0"/>
        <v>13474059.239999998</v>
      </c>
      <c r="H23" s="2"/>
    </row>
    <row r="24" spans="2:8" x14ac:dyDescent="0.25">
      <c r="B24" s="5">
        <v>43049</v>
      </c>
      <c r="C24" t="s">
        <v>46</v>
      </c>
      <c r="D24" t="s">
        <v>47</v>
      </c>
      <c r="F24">
        <v>3140700</v>
      </c>
      <c r="G24">
        <f t="shared" si="0"/>
        <v>10333359.239999998</v>
      </c>
      <c r="H24" s="2"/>
    </row>
    <row r="25" spans="2:8" x14ac:dyDescent="0.25">
      <c r="B25" s="5">
        <v>43047</v>
      </c>
      <c r="C25" t="s">
        <v>7</v>
      </c>
      <c r="D25" t="s">
        <v>48</v>
      </c>
      <c r="F25">
        <v>6500</v>
      </c>
      <c r="G25">
        <f t="shared" si="0"/>
        <v>10326859.239999998</v>
      </c>
      <c r="H25" s="2"/>
    </row>
    <row r="26" spans="2:8" x14ac:dyDescent="0.25">
      <c r="B26" s="5">
        <v>43047</v>
      </c>
      <c r="C26" t="s">
        <v>7</v>
      </c>
      <c r="D26" t="s">
        <v>49</v>
      </c>
      <c r="F26">
        <v>6500</v>
      </c>
      <c r="G26">
        <f t="shared" si="0"/>
        <v>10320359.239999998</v>
      </c>
      <c r="H26" s="2"/>
    </row>
    <row r="27" spans="2:8" x14ac:dyDescent="0.25">
      <c r="B27" s="5">
        <v>43047</v>
      </c>
      <c r="C27" t="s">
        <v>7</v>
      </c>
      <c r="D27" t="s">
        <v>50</v>
      </c>
      <c r="F27">
        <v>3000</v>
      </c>
      <c r="G27">
        <f t="shared" si="0"/>
        <v>10317359.239999998</v>
      </c>
      <c r="H27" s="2"/>
    </row>
    <row r="28" spans="2:8" x14ac:dyDescent="0.25">
      <c r="B28" s="5">
        <v>43047</v>
      </c>
      <c r="C28" t="s">
        <v>7</v>
      </c>
      <c r="D28" t="s">
        <v>51</v>
      </c>
      <c r="F28">
        <v>9000</v>
      </c>
      <c r="G28">
        <f t="shared" si="0"/>
        <v>10308359.239999998</v>
      </c>
      <c r="H28" s="2"/>
    </row>
    <row r="29" spans="2:8" x14ac:dyDescent="0.25">
      <c r="B29" s="5">
        <v>43047</v>
      </c>
      <c r="C29" t="s">
        <v>7</v>
      </c>
      <c r="D29" t="s">
        <v>52</v>
      </c>
      <c r="F29">
        <v>13000</v>
      </c>
      <c r="G29">
        <f t="shared" si="0"/>
        <v>10295359.239999998</v>
      </c>
      <c r="H29" s="2"/>
    </row>
    <row r="30" spans="2:8" x14ac:dyDescent="0.25">
      <c r="B30" s="5">
        <v>43052</v>
      </c>
      <c r="C30" t="s">
        <v>7</v>
      </c>
      <c r="D30" t="s">
        <v>53</v>
      </c>
      <c r="F30">
        <v>215800</v>
      </c>
      <c r="G30">
        <f t="shared" si="0"/>
        <v>10079559.239999998</v>
      </c>
      <c r="H30" s="2"/>
    </row>
    <row r="31" spans="2:8" x14ac:dyDescent="0.25">
      <c r="B31" s="5">
        <v>43052</v>
      </c>
      <c r="C31" t="s">
        <v>7</v>
      </c>
      <c r="D31" t="s">
        <v>54</v>
      </c>
      <c r="F31">
        <v>91300</v>
      </c>
      <c r="G31">
        <f t="shared" si="0"/>
        <v>9988259.2399999984</v>
      </c>
      <c r="H31" s="2"/>
    </row>
    <row r="32" spans="2:8" x14ac:dyDescent="0.25">
      <c r="B32" s="5">
        <v>43052</v>
      </c>
      <c r="C32" t="s">
        <v>7</v>
      </c>
      <c r="D32" t="s">
        <v>55</v>
      </c>
      <c r="F32">
        <v>9000</v>
      </c>
      <c r="G32">
        <f t="shared" si="0"/>
        <v>9979259.2399999984</v>
      </c>
      <c r="H32" s="2"/>
    </row>
    <row r="33" spans="2:8" x14ac:dyDescent="0.25">
      <c r="B33" s="5">
        <v>43052</v>
      </c>
      <c r="C33" t="s">
        <v>7</v>
      </c>
      <c r="D33" t="s">
        <v>56</v>
      </c>
      <c r="F33">
        <v>1087000</v>
      </c>
      <c r="G33">
        <f t="shared" si="0"/>
        <v>8892259.2399999984</v>
      </c>
      <c r="H33" s="2"/>
    </row>
    <row r="34" spans="2:8" x14ac:dyDescent="0.25">
      <c r="B34" s="5">
        <v>43052</v>
      </c>
      <c r="C34" t="s">
        <v>7</v>
      </c>
      <c r="D34" t="s">
        <v>57</v>
      </c>
      <c r="F34">
        <v>330830</v>
      </c>
      <c r="G34">
        <f t="shared" si="0"/>
        <v>8561429.2399999984</v>
      </c>
      <c r="H34" s="2"/>
    </row>
    <row r="35" spans="2:8" x14ac:dyDescent="0.25">
      <c r="B35" s="5">
        <v>43052</v>
      </c>
      <c r="C35" t="s">
        <v>7</v>
      </c>
      <c r="D35" t="s">
        <v>58</v>
      </c>
      <c r="F35">
        <v>10520</v>
      </c>
      <c r="G35">
        <f t="shared" si="0"/>
        <v>8550909.2399999984</v>
      </c>
      <c r="H35" s="2"/>
    </row>
    <row r="36" spans="2:8" x14ac:dyDescent="0.25">
      <c r="B36" s="5">
        <v>43052</v>
      </c>
      <c r="C36" t="s">
        <v>7</v>
      </c>
      <c r="D36" t="s">
        <v>59</v>
      </c>
      <c r="F36">
        <v>1000</v>
      </c>
      <c r="G36">
        <f t="shared" si="0"/>
        <v>8549909.2399999984</v>
      </c>
      <c r="H36" s="2"/>
    </row>
    <row r="37" spans="2:8" x14ac:dyDescent="0.25">
      <c r="B37" s="5">
        <v>43052</v>
      </c>
      <c r="C37" t="s">
        <v>7</v>
      </c>
      <c r="D37" t="s">
        <v>60</v>
      </c>
      <c r="F37">
        <v>1023100</v>
      </c>
      <c r="G37">
        <f t="shared" si="0"/>
        <v>7526809.2399999984</v>
      </c>
      <c r="H37" s="2"/>
    </row>
    <row r="38" spans="2:8" x14ac:dyDescent="0.25">
      <c r="B38" s="5">
        <v>43052</v>
      </c>
      <c r="C38" t="s">
        <v>7</v>
      </c>
      <c r="D38" t="s">
        <v>61</v>
      </c>
      <c r="F38">
        <v>144393.84</v>
      </c>
      <c r="G38">
        <f t="shared" si="0"/>
        <v>7382415.3999999985</v>
      </c>
      <c r="H38" s="2"/>
    </row>
    <row r="39" spans="2:8" x14ac:dyDescent="0.25">
      <c r="B39" s="5">
        <v>43059</v>
      </c>
      <c r="C39" t="s">
        <v>7</v>
      </c>
      <c r="D39" t="s">
        <v>62</v>
      </c>
      <c r="F39">
        <v>535100</v>
      </c>
      <c r="G39">
        <f t="shared" si="0"/>
        <v>6847315.3999999985</v>
      </c>
      <c r="H39" s="2"/>
    </row>
    <row r="40" spans="2:8" x14ac:dyDescent="0.25">
      <c r="B40" s="5">
        <v>43059</v>
      </c>
      <c r="C40" t="s">
        <v>7</v>
      </c>
      <c r="D40" t="s">
        <v>63</v>
      </c>
      <c r="F40">
        <v>578634</v>
      </c>
      <c r="G40">
        <f t="shared" si="0"/>
        <v>6268681.3999999985</v>
      </c>
      <c r="H40" s="2"/>
    </row>
    <row r="41" spans="2:8" x14ac:dyDescent="0.25">
      <c r="B41" s="5">
        <v>43059</v>
      </c>
      <c r="C41" t="s">
        <v>7</v>
      </c>
      <c r="D41" t="s">
        <v>64</v>
      </c>
      <c r="F41">
        <v>50370</v>
      </c>
      <c r="G41">
        <f t="shared" si="0"/>
        <v>6218311.3999999985</v>
      </c>
      <c r="H41" s="2"/>
    </row>
    <row r="42" spans="2:8" x14ac:dyDescent="0.25">
      <c r="B42" s="5">
        <v>43059</v>
      </c>
      <c r="C42" t="s">
        <v>7</v>
      </c>
      <c r="D42" t="s">
        <v>65</v>
      </c>
      <c r="F42">
        <v>2604100</v>
      </c>
      <c r="G42">
        <f t="shared" si="0"/>
        <v>3614211.3999999985</v>
      </c>
      <c r="H42" s="2"/>
    </row>
    <row r="43" spans="2:8" x14ac:dyDescent="0.25">
      <c r="B43" s="5">
        <v>43060</v>
      </c>
      <c r="C43" t="s">
        <v>7</v>
      </c>
      <c r="D43" t="s">
        <v>66</v>
      </c>
      <c r="F43">
        <v>480000</v>
      </c>
      <c r="G43">
        <f t="shared" si="0"/>
        <v>3134211.3999999985</v>
      </c>
      <c r="H43" s="2"/>
    </row>
    <row r="44" spans="2:8" x14ac:dyDescent="0.25">
      <c r="B44" s="5">
        <v>43061</v>
      </c>
      <c r="C44" t="s">
        <v>7</v>
      </c>
      <c r="D44" t="s">
        <v>67</v>
      </c>
      <c r="F44">
        <v>188100</v>
      </c>
      <c r="G44">
        <f t="shared" si="0"/>
        <v>2946111.3999999985</v>
      </c>
      <c r="H44" s="2"/>
    </row>
    <row r="45" spans="2:8" x14ac:dyDescent="0.25">
      <c r="B45" s="5">
        <v>43067</v>
      </c>
      <c r="C45" t="s">
        <v>7</v>
      </c>
      <c r="D45" t="s">
        <v>68</v>
      </c>
      <c r="F45">
        <v>49500</v>
      </c>
      <c r="G45">
        <f t="shared" si="0"/>
        <v>2896611.3999999985</v>
      </c>
      <c r="H45" s="2"/>
    </row>
    <row r="46" spans="2:8" x14ac:dyDescent="0.25">
      <c r="B46" s="6">
        <v>43069</v>
      </c>
      <c r="C46" t="s">
        <v>7</v>
      </c>
      <c r="D46" t="s">
        <v>69</v>
      </c>
      <c r="F46">
        <v>75900</v>
      </c>
      <c r="G46">
        <f t="shared" si="0"/>
        <v>2820711.3999999985</v>
      </c>
      <c r="H46" s="2"/>
    </row>
    <row r="47" spans="2:8" x14ac:dyDescent="0.25">
      <c r="B47" s="6">
        <v>43069</v>
      </c>
      <c r="C47" t="s">
        <v>70</v>
      </c>
      <c r="D47" t="s">
        <v>71</v>
      </c>
      <c r="F47">
        <v>36741.82</v>
      </c>
      <c r="G47">
        <f t="shared" si="0"/>
        <v>2783969.5799999987</v>
      </c>
      <c r="H47" s="2"/>
    </row>
    <row r="48" spans="2:8" x14ac:dyDescent="0.25">
      <c r="B48" s="6" t="s">
        <v>72</v>
      </c>
      <c r="C48" t="s">
        <v>70</v>
      </c>
      <c r="D48" t="s">
        <v>73</v>
      </c>
      <c r="F48">
        <v>875</v>
      </c>
      <c r="G48">
        <f t="shared" si="0"/>
        <v>2783094.5799999987</v>
      </c>
      <c r="H48" s="2"/>
    </row>
    <row r="49" spans="1:7" x14ac:dyDescent="0.25">
      <c r="A49" t="s">
        <v>74</v>
      </c>
      <c r="G49">
        <f>+G48</f>
        <v>2783094.5799999987</v>
      </c>
    </row>
    <row r="54" spans="1:7" x14ac:dyDescent="0.25">
      <c r="B54" s="7"/>
    </row>
    <row r="56" spans="1:7" x14ac:dyDescent="0.25">
      <c r="B56" s="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 ANT FIN GASTOS 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2017-12-12T16:15:21Z</dcterms:created>
  <dcterms:modified xsi:type="dcterms:W3CDTF">2017-12-12T16:20:55Z</dcterms:modified>
</cp:coreProperties>
</file>