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ssiel.segura\Desktop\Nueva carpeta (2)\Ingresos y Egresos\010-391767-5\"/>
    </mc:Choice>
  </mc:AlternateContent>
  <bookViews>
    <workbookView xWindow="0" yWindow="0" windowWidth="20490" windowHeight="6120"/>
  </bookViews>
  <sheets>
    <sheet name="MINERD"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9" i="1" l="1"/>
  <c r="G20" i="1" s="1"/>
  <c r="G21" i="1" s="1"/>
  <c r="G22" i="1" s="1"/>
  <c r="G23" i="1" s="1"/>
  <c r="G24" i="1" s="1"/>
  <c r="G25" i="1" s="1"/>
  <c r="G26" i="1" s="1"/>
  <c r="G27" i="1" s="1"/>
  <c r="G28" i="1" s="1"/>
  <c r="G29" i="1" s="1"/>
  <c r="G30" i="1" s="1"/>
  <c r="G31" i="1" s="1"/>
  <c r="G32" i="1" s="1"/>
  <c r="G33" i="1" s="1"/>
  <c r="G34" i="1" s="1"/>
  <c r="G35" i="1" s="1"/>
  <c r="G36" i="1" s="1"/>
  <c r="G37" i="1" s="1"/>
  <c r="G38" i="1" s="1"/>
  <c r="G39" i="1" s="1"/>
  <c r="G40" i="1" s="1"/>
  <c r="G41" i="1" s="1"/>
  <c r="G42" i="1" s="1"/>
  <c r="G43" i="1" s="1"/>
  <c r="G44" i="1" s="1"/>
  <c r="G45" i="1" s="1"/>
  <c r="G46" i="1" s="1"/>
  <c r="G47" i="1" s="1"/>
  <c r="G48" i="1" s="1"/>
  <c r="G49" i="1" s="1"/>
  <c r="G50" i="1" s="1"/>
  <c r="G51" i="1" s="1"/>
</calcChain>
</file>

<file path=xl/sharedStrings.xml><?xml version="1.0" encoding="utf-8"?>
<sst xmlns="http://schemas.openxmlformats.org/spreadsheetml/2006/main" count="83" uniqueCount="60">
  <si>
    <t>“Año del Fomento a las Exportaciones”</t>
  </si>
  <si>
    <t>Libro de Banco</t>
  </si>
  <si>
    <t>Del 01 al 31 de MARZO del año 2018</t>
  </si>
  <si>
    <t xml:space="preserve">VALOR EN RD$ </t>
  </si>
  <si>
    <t>Cuenta Bancaria No:010-391767-5</t>
  </si>
  <si>
    <t>Balance Inicial:1,107,997.47</t>
  </si>
  <si>
    <t>Fecha</t>
  </si>
  <si>
    <t>No. Ck/Transf</t>
  </si>
  <si>
    <t>Descripción</t>
  </si>
  <si>
    <t>Débito</t>
  </si>
  <si>
    <t>Crédito</t>
  </si>
  <si>
    <t>Balance</t>
  </si>
  <si>
    <t>DEPOSITO RECIBIDO EN BANCO</t>
  </si>
  <si>
    <t>Dep. Bco(S/G BANRESERVAS, REG.17, DEV.SOB. TRANSF.</t>
  </si>
  <si>
    <t>Dep.Bco(COPIA DEP. S/G BANRESERVAS, D/F 01/03/18, DEV.SOB. T</t>
  </si>
  <si>
    <t>Depositos(PREST.LAB.SIN CORRESP.SRA.MARIA V Y ANGELA PEÑA</t>
  </si>
  <si>
    <t>Dep. Bco(COPIA DEP. S/G BANRESERVAS, D/F 05/03/18, VIATICOS</t>
  </si>
  <si>
    <t>Depositos(DEV.SUELDO, SR. ENO FCO. NUÑEZ</t>
  </si>
  <si>
    <t>Dep. Bco(COMPLETIVO FDO. CAJA CHICA</t>
  </si>
  <si>
    <t>Dep. Bco(S/G BANRESERVAS, D/F 08/03/18, PGO. TRANSP. REG.2</t>
  </si>
  <si>
    <t>Depositos(DEV. CK.000590 D/F 22/04/16, CONST, PARQ.ZONA ESTE</t>
  </si>
  <si>
    <t>Dep. Bco(S/G BANRESERVAS, D/F 19/03/18, REG.01,PGO. TRANSP.</t>
  </si>
  <si>
    <t>Dep. Bco(S/G BANRESERVAS, TRAB. ASCENSOR</t>
  </si>
  <si>
    <t>DEPOSITO EN BANCO DE RESERVAS</t>
  </si>
  <si>
    <t>DEPOSITO CK- DEVOLUCION DE FONDOS</t>
  </si>
  <si>
    <t>DEPOSITO- COMPL. DEL FONDO DE CAJA CHICA</t>
  </si>
  <si>
    <t>DEPOSITO- DEVOLUC CAPAC DOC DE APOYO</t>
  </si>
  <si>
    <t>DEVOLUCION DEL TALLER</t>
  </si>
  <si>
    <t>NOTA DE CREDITO</t>
  </si>
  <si>
    <t>CHEQUE #502062</t>
  </si>
  <si>
    <t>PAGO AYUDA ECONOMICA PARA EL SR. FAUSTO RADHAMES FELIZ ROSA,CHOFER ASIGNADO A LA DIVISION DE TRANSPORTACION DE LA DIRECCION GENERAL DE MANTENIMIENTO DE INFRAESTRUCTURA ESCOLAR,DICHO REQUERIMIENTO OBEDECE A QUE SERA INTERVENIDO QUIRURGICAMENTE CON UN IMPLANTE PARA EL GLAUCOMA EN EL OJO IZQUIERDO, POR LO QUE DEBE COMPRAR UNA VALVULA DE AHMED FP7, FLEXIBLE, Y NO CUENTA CON LA CONDICIONES ECONOMICAS DE SUPLIRLO POR SU CUENTA Y EL SEGURO MEDICO NO CUBRE ESTE PROCEDIMIENTO. SEGUN NOTA DE TRAMIT/I.OFICIO# 104/2018.</t>
  </si>
  <si>
    <t>CHEQUE #502063</t>
  </si>
  <si>
    <t>CHEQUE #502064</t>
  </si>
  <si>
    <t>AYUDA ECONOMICA PARA EL PAGO DE COLEGIATURA DE LA NIÑA SARA EILIN VALOIS VANDERHORST, QUIEN SE ENCUENTRA INSCRITA EN EL CENTRO DE ATENCION INTEGRAL PARA LA DISCAPACIDAD (CAID), LA CUAL FUE DIAGNOSTICADA DE ESPECTRO AUTISTA, SEGUN OFICIO #105/2018 Y ANEXOS.</t>
  </si>
  <si>
    <t>CHEQUE #502065</t>
  </si>
  <si>
    <t>AYUDA ECONOMICA A LA SRA. ANDREINA BAEZ BONILLA CONSISTENTE EN MATERIALES DE CONSTRUCCION, PARA SER UTILIZADOS EN LA TERMINACION DE VIVIENDA, SEGUN OFICIO # 939/2017 Y ANEXOS.</t>
  </si>
  <si>
    <t>CHEQUE #502066</t>
  </si>
  <si>
    <t>AYUDA PARA COSTEAR LOS GASTOS DE LA MAESTRIA EN CIENCIAS POLITICAS MENCION POLITOLOGIA, AL SR. VICTOR ISMAEL VASQUEZ, MEDIANTE FACTURA NCF-21500000368, DE FECHA 01/24/2018, SEGUN TRAMITACION INTERNA NO.012/2018,</t>
  </si>
  <si>
    <t>CHEQUE #502067</t>
  </si>
  <si>
    <t>AYUDA ECONOMICA PARA COSTEAR LOS GASTOS DE LA MAESTRIA EN CIENCIAS POLITICAS MENCION POLITOLOGIA PARA SER REALIZADA EN LA UNIVERSIDAD NACIONAL "PEDRO HENRIQUEZ UREÑA" (UNPHU), CON UNA DURACION DE DOS (2) AÑOS, SEGUN OFICIO # 014/2018 Y ANEXOS.</t>
  </si>
  <si>
    <t>CHEQUE #502068</t>
  </si>
  <si>
    <t>AYUDA ECONOMICA PARA CUBRIR LOS GASTOS DEL FALLECIMIENTO DEL  PADRE  DEL SR. FAUSTINO BENITEZ EL CUAL EJERCE LA FUNCION DE AUXILIAR,  SEGUN OFICIO#269/2017.</t>
  </si>
  <si>
    <t>CHEQUE #502069</t>
  </si>
  <si>
    <t>AYUDA ECONOMICA PARA EL SR. VICTOR RAMIREZ ALCANTARA, QUIEN SE DESEMPEÑA  COMO MILITAR DEL MINISTRO, QUIEN ESTUVO INGRESADO POR UNA SEMANA POR CARDIOPATIA ISQUEMICA E INFARTO DE MIOCARDIO Y HA INCURRIDO EN GASTOS MEDICOS, SEGUN OFICIO#167/2018, Y ANEXO.</t>
  </si>
  <si>
    <t>CHEQUE #502070</t>
  </si>
  <si>
    <t>PAGO DE LA FACTURA NCF:10100062437 DE FECHA 18/12/2017, POR EL PAGO DE LA COLEGIATURA DE LA MAESTRIA EN ADMINISTRACION FINANCIERA EN LA UNIVERSIDAD APEC, SEGUN OFICIO # 00964/2017 Y ANEXOS.</t>
  </si>
  <si>
    <t>CHEQUE #502071</t>
  </si>
  <si>
    <t>AYUDA ECONOMICA PARA COSTEAR LOS GASTOS DE LA MAESTRIA EN GERENCIA DE PROYECTO A REALIZARSE EN LA UNIVERSIDAD NACIONAL PEDRO HENRIQUE UREÑA (UNPHU), CON UNA DURACION DE DOS (2) AÑOS , SEGUN OFICIO#13/2017 Y ANEXOS.</t>
  </si>
  <si>
    <t>CHEQUE #502072</t>
  </si>
  <si>
    <t>REEMBOLSO A LA SEÑORA  CHEILA CASTILLO TEJADA POR ESTUDIO QUE SE REALIZO  SU  PADRE EL SR. BRIGIDO CASTILLO, EN EL CENTRO DE DIAGNOSTICO MEDICINA AVANZADA Y TELEMEDICINA (CEDIMAT) OFICIO#19/2018.</t>
  </si>
  <si>
    <t>CARGO POR MANEJO BANCARIO</t>
  </si>
  <si>
    <t xml:space="preserve">COMISION .15% SEGÚN ESTADO BANCARIO </t>
  </si>
  <si>
    <t>COMISION POR MANEJO CUENTA</t>
  </si>
  <si>
    <t>Totales</t>
  </si>
  <si>
    <t>PREPARADO POR:</t>
  </si>
  <si>
    <t>AUTORIZADO POR:</t>
  </si>
  <si>
    <t>PEDRO RAFAEL GARCIA DURAN</t>
  </si>
  <si>
    <t>RAFAEL ESTEBAN MARTINEZ ESTRELLA</t>
  </si>
  <si>
    <t>Contador Dirección General de Contabilidad</t>
  </si>
  <si>
    <t>Director Dirección General de Contabilidad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</si>
</sst>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P_t_s_-;\-* #,##0.00\ _P_t_s_-;_-* &quot;-&quot;??\ _P_t_s_-;_-@_-"/>
  </numFmts>
  <fonts count="12" x14ac:knownFonts="1">
    <font>
      <sz val="11"/>
      <color theme="1"/>
      <name val="Calibri"/>
      <family val="2"/>
      <scheme val="minor"/>
    </font>
    <font>
      <sz val="11"/>
      <color theme="1"/>
      <name val="Calibri"/>
      <family val="2"/>
      <scheme val="minor"/>
    </font>
    <font>
      <b/>
      <sz val="11"/>
      <color theme="1"/>
      <name val="Calibri"/>
      <family val="2"/>
      <scheme val="minor"/>
    </font>
    <font>
      <i/>
      <sz val="10"/>
      <color theme="1"/>
      <name val="Calibri"/>
      <family val="2"/>
      <scheme val="minor"/>
    </font>
    <font>
      <b/>
      <sz val="11"/>
      <color theme="1"/>
      <name val="Arial Narrow"/>
      <family val="2"/>
    </font>
    <font>
      <sz val="9"/>
      <color theme="1"/>
      <name val="Calibri Light"/>
      <family val="1"/>
      <scheme val="major"/>
    </font>
    <font>
      <sz val="9"/>
      <name val="Calibri"/>
      <family val="2"/>
      <scheme val="minor"/>
    </font>
    <font>
      <sz val="10"/>
      <name val="Arial"/>
      <family val="2"/>
    </font>
    <font>
      <b/>
      <sz val="9"/>
      <name val="Calibri"/>
      <family val="2"/>
      <scheme val="minor"/>
    </font>
    <font>
      <b/>
      <sz val="10"/>
      <color theme="1"/>
      <name val="Calibri Light"/>
      <family val="1"/>
      <scheme val="major"/>
    </font>
    <font>
      <b/>
      <sz val="11"/>
      <name val="Calibri"/>
      <family val="2"/>
      <scheme val="minor"/>
    </font>
    <font>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3" tint="0.59999389629810485"/>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164" fontId="7" fillId="0" borderId="0" applyFont="0" applyFill="0" applyBorder="0" applyAlignment="0" applyProtection="0"/>
    <xf numFmtId="0" fontId="1" fillId="0" borderId="0"/>
    <xf numFmtId="0" fontId="1" fillId="0" borderId="0"/>
    <xf numFmtId="0" fontId="1" fillId="0" borderId="0"/>
    <xf numFmtId="0" fontId="1" fillId="0" borderId="0"/>
  </cellStyleXfs>
  <cellXfs count="51">
    <xf numFmtId="0" fontId="0" fillId="0" borderId="0" xfId="0"/>
    <xf numFmtId="0" fontId="3" fillId="0" borderId="0" xfId="0" applyFont="1" applyAlignment="1"/>
    <xf numFmtId="0" fontId="4" fillId="2" borderId="0" xfId="0" applyFont="1" applyFill="1" applyAlignment="1"/>
    <xf numFmtId="0" fontId="4" fillId="3" borderId="7" xfId="0" applyFont="1" applyFill="1" applyBorder="1" applyAlignment="1">
      <alignment horizontal="center" vertical="center" wrapText="1"/>
    </xf>
    <xf numFmtId="0" fontId="5" fillId="0" borderId="7" xfId="0" applyFont="1" applyBorder="1"/>
    <xf numFmtId="0" fontId="6" fillId="0" borderId="7" xfId="0" applyFont="1" applyBorder="1" applyAlignment="1">
      <alignment horizontal="center" vertical="center"/>
    </xf>
    <xf numFmtId="0" fontId="6" fillId="0" borderId="7" xfId="0" applyFont="1" applyBorder="1"/>
    <xf numFmtId="164" fontId="6" fillId="0" borderId="7" xfId="1" applyFont="1" applyFill="1" applyBorder="1" applyAlignment="1">
      <alignment horizontal="center" vertical="center"/>
    </xf>
    <xf numFmtId="4" fontId="6" fillId="0" borderId="7" xfId="2" applyNumberFormat="1" applyFont="1" applyBorder="1" applyAlignment="1">
      <alignment horizontal="center" vertical="center"/>
    </xf>
    <xf numFmtId="4" fontId="8" fillId="0" borderId="7" xfId="2" applyNumberFormat="1" applyFont="1" applyBorder="1" applyAlignment="1">
      <alignment horizontal="center" vertical="center"/>
    </xf>
    <xf numFmtId="14" fontId="6" fillId="0" borderId="7" xfId="0" applyNumberFormat="1" applyFont="1" applyBorder="1" applyAlignment="1">
      <alignment horizontal="center" vertical="center"/>
    </xf>
    <xf numFmtId="0" fontId="6" fillId="0" borderId="7" xfId="2" applyFont="1" applyBorder="1" applyAlignment="1">
      <alignment horizontal="center" vertical="center" wrapText="1"/>
    </xf>
    <xf numFmtId="0" fontId="6" fillId="0" borderId="7" xfId="3" applyFont="1" applyBorder="1" applyAlignment="1">
      <alignment wrapText="1"/>
    </xf>
    <xf numFmtId="14" fontId="1" fillId="0" borderId="0" xfId="2" applyNumberFormat="1"/>
    <xf numFmtId="14" fontId="0" fillId="0" borderId="0" xfId="0" applyNumberFormat="1" applyAlignment="1">
      <alignment horizontal="center" wrapText="1"/>
    </xf>
    <xf numFmtId="14" fontId="6" fillId="0" borderId="7" xfId="1" applyNumberFormat="1" applyFont="1" applyBorder="1" applyAlignment="1">
      <alignment horizontal="center" vertical="center"/>
    </xf>
    <xf numFmtId="14" fontId="6" fillId="0" borderId="7" xfId="0" applyNumberFormat="1" applyFont="1" applyFill="1" applyBorder="1" applyAlignment="1">
      <alignment horizontal="center" vertical="center"/>
    </xf>
    <xf numFmtId="0" fontId="6" fillId="0" borderId="7" xfId="0" applyFont="1" applyFill="1" applyBorder="1" applyAlignment="1">
      <alignment wrapText="1"/>
    </xf>
    <xf numFmtId="0" fontId="6" fillId="0" borderId="7" xfId="4" applyFont="1" applyBorder="1" applyAlignment="1">
      <alignment wrapText="1"/>
    </xf>
    <xf numFmtId="164" fontId="6" fillId="0" borderId="7" xfId="1" applyFont="1" applyFill="1" applyBorder="1" applyAlignment="1">
      <alignment wrapText="1"/>
    </xf>
    <xf numFmtId="14" fontId="6" fillId="0" borderId="7" xfId="0" applyNumberFormat="1" applyFont="1" applyBorder="1" applyAlignment="1">
      <alignment horizontal="center" vertical="center" wrapText="1"/>
    </xf>
    <xf numFmtId="0" fontId="6" fillId="0" borderId="7" xfId="3" applyFont="1" applyBorder="1" applyAlignment="1">
      <alignment horizontal="center" vertical="center"/>
    </xf>
    <xf numFmtId="0" fontId="6" fillId="0" borderId="7" xfId="5" applyNumberFormat="1" applyFont="1" applyBorder="1" applyAlignment="1">
      <alignment horizontal="center" vertical="center"/>
    </xf>
    <xf numFmtId="0" fontId="6" fillId="0" borderId="7" xfId="5" applyFont="1" applyBorder="1" applyAlignment="1">
      <alignment horizontal="left" wrapText="1"/>
    </xf>
    <xf numFmtId="0" fontId="6" fillId="0" borderId="7" xfId="0" applyNumberFormat="1" applyFont="1" applyBorder="1" applyAlignment="1">
      <alignment horizontal="center" vertical="center"/>
    </xf>
    <xf numFmtId="0" fontId="6" fillId="0" borderId="7" xfId="0" applyFont="1" applyBorder="1" applyAlignment="1">
      <alignment horizontal="left" wrapText="1"/>
    </xf>
    <xf numFmtId="0" fontId="6" fillId="0" borderId="7" xfId="0" applyFont="1" applyBorder="1" applyAlignment="1">
      <alignment horizontal="left" vertical="center"/>
    </xf>
    <xf numFmtId="0" fontId="6" fillId="0" borderId="7" xfId="0" applyFont="1" applyBorder="1" applyAlignment="1">
      <alignment horizontal="left" vertical="center" wrapText="1"/>
    </xf>
    <xf numFmtId="0" fontId="6" fillId="0" borderId="7" xfId="2" applyFont="1" applyBorder="1" applyAlignment="1">
      <alignment vertical="center" wrapText="1"/>
    </xf>
    <xf numFmtId="0" fontId="2" fillId="4" borderId="7" xfId="0" applyFont="1" applyFill="1" applyBorder="1"/>
    <xf numFmtId="4" fontId="9" fillId="4" borderId="7" xfId="2" applyNumberFormat="1" applyFont="1" applyFill="1" applyBorder="1" applyAlignment="1">
      <alignment horizontal="center" vertical="center"/>
    </xf>
    <xf numFmtId="0" fontId="10" fillId="0" borderId="0" xfId="0" applyFont="1"/>
    <xf numFmtId="0" fontId="11" fillId="0" borderId="0" xfId="0" applyFont="1"/>
    <xf numFmtId="0" fontId="2" fillId="0" borderId="0" xfId="0" applyFont="1"/>
    <xf numFmtId="0" fontId="0" fillId="0" borderId="0" xfId="0" applyFont="1" applyAlignment="1">
      <alignment horizontal="left"/>
    </xf>
    <xf numFmtId="0" fontId="2" fillId="4" borderId="3" xfId="0" applyFont="1" applyFill="1" applyBorder="1" applyAlignment="1">
      <alignment horizontal="center"/>
    </xf>
    <xf numFmtId="0" fontId="2" fillId="4" borderId="4" xfId="0" applyFont="1" applyFill="1" applyBorder="1" applyAlignment="1">
      <alignment horizontal="center"/>
    </xf>
    <xf numFmtId="0" fontId="2" fillId="4" borderId="5" xfId="0" applyFont="1" applyFill="1" applyBorder="1" applyAlignment="1">
      <alignment horizontal="center"/>
    </xf>
    <xf numFmtId="0" fontId="2" fillId="0" borderId="0" xfId="0" applyFont="1" applyAlignment="1">
      <alignment horizontal="center"/>
    </xf>
    <xf numFmtId="0" fontId="4" fillId="0" borderId="0" xfId="0" applyFont="1" applyAlignment="1">
      <alignment horizontal="center"/>
    </xf>
    <xf numFmtId="0" fontId="4" fillId="2" borderId="0" xfId="0" applyFont="1" applyFill="1" applyAlignment="1">
      <alignment horizontal="center"/>
    </xf>
    <xf numFmtId="0" fontId="2" fillId="0" borderId="1" xfId="0" applyFont="1" applyBorder="1" applyAlignment="1">
      <alignment horizontal="center"/>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cellXfs>
  <cellStyles count="6">
    <cellStyle name="Millares 177" xfId="1"/>
    <cellStyle name="Normal" xfId="0" builtinId="0"/>
    <cellStyle name="Normal 10 2" xfId="2"/>
    <cellStyle name="Normal 41" xfId="5"/>
    <cellStyle name="Normal 44" xfId="4"/>
    <cellStyle name="Normal 45" xfId="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733425</xdr:colOff>
      <xdr:row>0</xdr:row>
      <xdr:rowOff>95250</xdr:rowOff>
    </xdr:from>
    <xdr:to>
      <xdr:col>5</xdr:col>
      <xdr:colOff>885825</xdr:colOff>
      <xdr:row>9</xdr:row>
      <xdr:rowOff>142875</xdr:rowOff>
    </xdr:to>
    <xdr:pic>
      <xdr:nvPicPr>
        <xdr:cNvPr id="2"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7725" y="95250"/>
          <a:ext cx="6448425" cy="1762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1:I62"/>
  <sheetViews>
    <sheetView tabSelected="1" zoomScaleNormal="100" workbookViewId="0">
      <selection activeCell="I8" sqref="I8"/>
    </sheetView>
  </sheetViews>
  <sheetFormatPr baseColWidth="10" defaultRowHeight="15" x14ac:dyDescent="0.25"/>
  <cols>
    <col min="1" max="1" width="1.7109375" customWidth="1"/>
    <col min="2" max="2" width="11.28515625" customWidth="1"/>
    <col min="3" max="3" width="28.140625" customWidth="1"/>
    <col min="4" max="4" width="40.42578125" bestFit="1" customWidth="1"/>
    <col min="5" max="5" width="14.5703125" customWidth="1"/>
    <col min="6" max="6" width="15.7109375" customWidth="1"/>
    <col min="7" max="7" width="17.7109375" customWidth="1"/>
  </cols>
  <sheetData>
    <row r="11" spans="1:8" x14ac:dyDescent="0.25">
      <c r="B11" s="38" t="s">
        <v>0</v>
      </c>
      <c r="C11" s="38"/>
      <c r="D11" s="38"/>
      <c r="E11" s="38"/>
      <c r="F11" s="38"/>
      <c r="G11" s="38"/>
      <c r="H11" s="1"/>
    </row>
    <row r="12" spans="1:8" ht="16.5" x14ac:dyDescent="0.3">
      <c r="B12" s="39" t="s">
        <v>1</v>
      </c>
      <c r="C12" s="39"/>
      <c r="D12" s="39"/>
      <c r="E12" s="39"/>
      <c r="F12" s="39"/>
      <c r="G12" s="39"/>
    </row>
    <row r="13" spans="1:8" ht="16.5" x14ac:dyDescent="0.3">
      <c r="B13" s="40" t="s">
        <v>2</v>
      </c>
      <c r="C13" s="40"/>
      <c r="D13" s="40"/>
      <c r="E13" s="40"/>
      <c r="F13" s="40"/>
      <c r="G13" s="40"/>
      <c r="H13" s="2"/>
    </row>
    <row r="14" spans="1:8" x14ac:dyDescent="0.25">
      <c r="B14" s="41" t="s">
        <v>3</v>
      </c>
      <c r="C14" s="41"/>
      <c r="D14" s="41"/>
      <c r="E14" s="41"/>
      <c r="F14" s="41"/>
      <c r="G14" s="41"/>
    </row>
    <row r="15" spans="1:8" ht="16.5" x14ac:dyDescent="0.25">
      <c r="A15" s="42"/>
      <c r="B15" s="45" t="s">
        <v>4</v>
      </c>
      <c r="C15" s="46"/>
      <c r="D15" s="46"/>
      <c r="E15" s="46"/>
      <c r="F15" s="46"/>
      <c r="G15" s="47"/>
    </row>
    <row r="16" spans="1:8" ht="16.5" x14ac:dyDescent="0.25">
      <c r="A16" s="43"/>
      <c r="B16" s="48"/>
      <c r="C16" s="49"/>
      <c r="D16" s="50"/>
      <c r="E16" s="48" t="s">
        <v>5</v>
      </c>
      <c r="F16" s="50"/>
      <c r="G16" s="3"/>
    </row>
    <row r="17" spans="1:9" ht="16.5" x14ac:dyDescent="0.25">
      <c r="A17" s="44"/>
      <c r="B17" s="3" t="s">
        <v>6</v>
      </c>
      <c r="C17" s="3" t="s">
        <v>7</v>
      </c>
      <c r="D17" s="3" t="s">
        <v>8</v>
      </c>
      <c r="E17" s="3" t="s">
        <v>9</v>
      </c>
      <c r="F17" s="3" t="s">
        <v>10</v>
      </c>
      <c r="G17" s="3" t="s">
        <v>11</v>
      </c>
    </row>
    <row r="18" spans="1:9" x14ac:dyDescent="0.25">
      <c r="A18" s="4"/>
      <c r="B18" s="5"/>
      <c r="C18" s="6"/>
      <c r="D18" s="6"/>
      <c r="E18" s="7"/>
      <c r="F18" s="8"/>
      <c r="G18" s="9">
        <v>1107997.47</v>
      </c>
    </row>
    <row r="19" spans="1:9" ht="24.75" x14ac:dyDescent="0.25">
      <c r="A19" s="4"/>
      <c r="B19" s="10">
        <v>43160</v>
      </c>
      <c r="C19" s="11" t="s">
        <v>12</v>
      </c>
      <c r="D19" s="12" t="s">
        <v>13</v>
      </c>
      <c r="E19" s="8">
        <v>650</v>
      </c>
      <c r="F19" s="8"/>
      <c r="G19" s="8">
        <f>+G18+E19-F19</f>
        <v>1108647.47</v>
      </c>
      <c r="I19" s="13"/>
    </row>
    <row r="20" spans="1:9" ht="24.75" x14ac:dyDescent="0.25">
      <c r="A20" s="4"/>
      <c r="B20" s="10">
        <v>43160</v>
      </c>
      <c r="C20" s="11" t="s">
        <v>12</v>
      </c>
      <c r="D20" s="12" t="s">
        <v>14</v>
      </c>
      <c r="E20" s="8">
        <v>22390</v>
      </c>
      <c r="F20" s="8"/>
      <c r="G20" s="8">
        <f t="shared" ref="G20:G50" si="0">+G19+E20-F20</f>
        <v>1131037.47</v>
      </c>
      <c r="I20" s="13"/>
    </row>
    <row r="21" spans="1:9" ht="24.75" x14ac:dyDescent="0.25">
      <c r="A21" s="4"/>
      <c r="B21" s="10">
        <v>43161</v>
      </c>
      <c r="C21" s="11" t="s">
        <v>12</v>
      </c>
      <c r="D21" s="12" t="s">
        <v>15</v>
      </c>
      <c r="E21" s="8">
        <v>45144.26</v>
      </c>
      <c r="F21" s="8"/>
      <c r="G21" s="8">
        <f t="shared" si="0"/>
        <v>1176181.73</v>
      </c>
      <c r="I21" s="13"/>
    </row>
    <row r="22" spans="1:9" ht="24.75" x14ac:dyDescent="0.25">
      <c r="A22" s="4"/>
      <c r="B22" s="10">
        <v>43164</v>
      </c>
      <c r="C22" s="11" t="s">
        <v>12</v>
      </c>
      <c r="D22" s="12" t="s">
        <v>16</v>
      </c>
      <c r="E22" s="8">
        <v>17000</v>
      </c>
      <c r="F22" s="8"/>
      <c r="G22" s="8">
        <f t="shared" si="0"/>
        <v>1193181.73</v>
      </c>
      <c r="H22" s="14"/>
    </row>
    <row r="23" spans="1:9" x14ac:dyDescent="0.25">
      <c r="A23" s="4"/>
      <c r="B23" s="10">
        <v>43165</v>
      </c>
      <c r="C23" s="11" t="s">
        <v>12</v>
      </c>
      <c r="D23" s="12" t="s">
        <v>17</v>
      </c>
      <c r="E23" s="8">
        <v>10000</v>
      </c>
      <c r="F23" s="8"/>
      <c r="G23" s="8">
        <f t="shared" si="0"/>
        <v>1203181.73</v>
      </c>
      <c r="H23" s="14"/>
    </row>
    <row r="24" spans="1:9" x14ac:dyDescent="0.25">
      <c r="A24" s="4"/>
      <c r="B24" s="10">
        <v>43167</v>
      </c>
      <c r="C24" s="11" t="s">
        <v>12</v>
      </c>
      <c r="D24" s="12" t="s">
        <v>18</v>
      </c>
      <c r="E24" s="8">
        <v>45.64</v>
      </c>
      <c r="F24" s="8"/>
      <c r="G24" s="8">
        <f t="shared" si="0"/>
        <v>1203227.3699999999</v>
      </c>
      <c r="H24" s="14"/>
    </row>
    <row r="25" spans="1:9" ht="24.75" x14ac:dyDescent="0.25">
      <c r="A25" s="4"/>
      <c r="B25" s="10">
        <v>43167</v>
      </c>
      <c r="C25" s="11" t="s">
        <v>12</v>
      </c>
      <c r="D25" s="12" t="s">
        <v>19</v>
      </c>
      <c r="E25" s="8">
        <v>1600</v>
      </c>
      <c r="F25" s="8"/>
      <c r="G25" s="8">
        <f t="shared" si="0"/>
        <v>1204827.3699999999</v>
      </c>
      <c r="H25" s="14"/>
    </row>
    <row r="26" spans="1:9" ht="24.75" x14ac:dyDescent="0.25">
      <c r="A26" s="4"/>
      <c r="B26" s="10">
        <v>43174</v>
      </c>
      <c r="C26" s="11" t="s">
        <v>12</v>
      </c>
      <c r="D26" s="12" t="s">
        <v>20</v>
      </c>
      <c r="E26" s="8">
        <v>220991.22</v>
      </c>
      <c r="F26" s="8"/>
      <c r="G26" s="8">
        <f t="shared" si="0"/>
        <v>1425818.5899999999</v>
      </c>
      <c r="H26" s="14"/>
    </row>
    <row r="27" spans="1:9" ht="24.75" x14ac:dyDescent="0.25">
      <c r="A27" s="4"/>
      <c r="B27" s="15">
        <v>43178</v>
      </c>
      <c r="C27" s="11" t="s">
        <v>12</v>
      </c>
      <c r="D27" s="12" t="s">
        <v>21</v>
      </c>
      <c r="E27" s="8">
        <v>8067</v>
      </c>
      <c r="F27" s="8"/>
      <c r="G27" s="8">
        <f t="shared" si="0"/>
        <v>1433885.5899999999</v>
      </c>
      <c r="H27" s="14"/>
    </row>
    <row r="28" spans="1:9" x14ac:dyDescent="0.25">
      <c r="A28" s="4"/>
      <c r="B28" s="15">
        <v>43179</v>
      </c>
      <c r="C28" s="11" t="s">
        <v>12</v>
      </c>
      <c r="D28" s="12" t="s">
        <v>22</v>
      </c>
      <c r="E28" s="8">
        <v>100000</v>
      </c>
      <c r="F28" s="8"/>
      <c r="G28" s="8">
        <f t="shared" si="0"/>
        <v>1533885.5899999999</v>
      </c>
      <c r="H28" s="14"/>
    </row>
    <row r="29" spans="1:9" x14ac:dyDescent="0.25">
      <c r="A29" s="4"/>
      <c r="B29" s="16">
        <v>43174</v>
      </c>
      <c r="C29" s="11" t="s">
        <v>12</v>
      </c>
      <c r="D29" s="17" t="s">
        <v>23</v>
      </c>
      <c r="E29" s="8">
        <v>48100</v>
      </c>
      <c r="F29" s="8"/>
      <c r="G29" s="8">
        <f t="shared" si="0"/>
        <v>1581985.5899999999</v>
      </c>
      <c r="H29" s="14"/>
    </row>
    <row r="30" spans="1:9" x14ac:dyDescent="0.25">
      <c r="A30" s="4"/>
      <c r="B30" s="16">
        <v>43164</v>
      </c>
      <c r="C30" s="11" t="s">
        <v>12</v>
      </c>
      <c r="D30" s="17" t="s">
        <v>23</v>
      </c>
      <c r="E30" s="8">
        <v>2835</v>
      </c>
      <c r="F30" s="8"/>
      <c r="G30" s="8">
        <f t="shared" si="0"/>
        <v>1584820.5899999999</v>
      </c>
    </row>
    <row r="31" spans="1:9" x14ac:dyDescent="0.25">
      <c r="A31" s="4"/>
      <c r="B31" s="16">
        <v>43164</v>
      </c>
      <c r="C31" s="11" t="s">
        <v>12</v>
      </c>
      <c r="D31" s="17" t="s">
        <v>23</v>
      </c>
      <c r="E31" s="8">
        <v>44020</v>
      </c>
      <c r="F31" s="8"/>
      <c r="G31" s="8">
        <f t="shared" si="0"/>
        <v>1628840.5899999999</v>
      </c>
    </row>
    <row r="32" spans="1:9" x14ac:dyDescent="0.25">
      <c r="A32" s="4"/>
      <c r="B32" s="16">
        <v>43164</v>
      </c>
      <c r="C32" s="11" t="s">
        <v>12</v>
      </c>
      <c r="D32" s="17" t="s">
        <v>23</v>
      </c>
      <c r="E32" s="8">
        <v>400</v>
      </c>
      <c r="F32" s="8"/>
      <c r="G32" s="8">
        <f t="shared" si="0"/>
        <v>1629240.5899999999</v>
      </c>
    </row>
    <row r="33" spans="1:7" x14ac:dyDescent="0.25">
      <c r="A33" s="4"/>
      <c r="B33" s="16">
        <v>43164</v>
      </c>
      <c r="C33" s="11" t="s">
        <v>12</v>
      </c>
      <c r="D33" s="18" t="s">
        <v>24</v>
      </c>
      <c r="E33" s="8">
        <v>31807</v>
      </c>
      <c r="F33" s="8"/>
      <c r="G33" s="8">
        <f t="shared" si="0"/>
        <v>1661047.5899999999</v>
      </c>
    </row>
    <row r="34" spans="1:7" x14ac:dyDescent="0.25">
      <c r="A34" s="4"/>
      <c r="B34" s="16">
        <v>43167</v>
      </c>
      <c r="C34" s="11" t="s">
        <v>12</v>
      </c>
      <c r="D34" s="18" t="s">
        <v>25</v>
      </c>
      <c r="E34" s="8">
        <v>45.05</v>
      </c>
      <c r="F34" s="8"/>
      <c r="G34" s="8">
        <f t="shared" si="0"/>
        <v>1661092.64</v>
      </c>
    </row>
    <row r="35" spans="1:7" x14ac:dyDescent="0.25">
      <c r="A35" s="4"/>
      <c r="B35" s="16">
        <v>43164</v>
      </c>
      <c r="C35" s="11" t="s">
        <v>12</v>
      </c>
      <c r="D35" s="18" t="s">
        <v>26</v>
      </c>
      <c r="E35" s="8">
        <v>2500</v>
      </c>
      <c r="F35" s="8"/>
      <c r="G35" s="8">
        <f t="shared" si="0"/>
        <v>1663592.64</v>
      </c>
    </row>
    <row r="36" spans="1:7" x14ac:dyDescent="0.25">
      <c r="A36" s="4"/>
      <c r="B36" s="16">
        <v>43161</v>
      </c>
      <c r="C36" s="11" t="s">
        <v>12</v>
      </c>
      <c r="D36" s="18" t="s">
        <v>27</v>
      </c>
      <c r="E36" s="8">
        <v>40500</v>
      </c>
      <c r="F36" s="8"/>
      <c r="G36" s="8">
        <f t="shared" si="0"/>
        <v>1704092.64</v>
      </c>
    </row>
    <row r="37" spans="1:7" x14ac:dyDescent="0.25">
      <c r="A37" s="4"/>
      <c r="B37" s="16">
        <v>43164</v>
      </c>
      <c r="C37" s="11" t="s">
        <v>12</v>
      </c>
      <c r="D37" s="19" t="s">
        <v>28</v>
      </c>
      <c r="E37" s="8">
        <v>10950</v>
      </c>
      <c r="F37" s="8"/>
      <c r="G37" s="8">
        <f t="shared" si="0"/>
        <v>1715042.64</v>
      </c>
    </row>
    <row r="38" spans="1:7" ht="168.75" x14ac:dyDescent="0.25">
      <c r="A38" s="4"/>
      <c r="B38" s="20">
        <v>43173</v>
      </c>
      <c r="C38" s="21" t="s">
        <v>29</v>
      </c>
      <c r="D38" s="12" t="s">
        <v>30</v>
      </c>
      <c r="E38" s="8"/>
      <c r="F38" s="8">
        <v>20151.45</v>
      </c>
      <c r="G38" s="8">
        <f t="shared" si="0"/>
        <v>1694891.19</v>
      </c>
    </row>
    <row r="39" spans="1:7" ht="168.75" x14ac:dyDescent="0.25">
      <c r="A39" s="4"/>
      <c r="B39" s="20">
        <v>43173</v>
      </c>
      <c r="C39" s="21" t="s">
        <v>31</v>
      </c>
      <c r="D39" s="12" t="s">
        <v>30</v>
      </c>
      <c r="E39" s="8"/>
      <c r="F39" s="8">
        <v>53000</v>
      </c>
      <c r="G39" s="8">
        <f t="shared" si="0"/>
        <v>1641891.19</v>
      </c>
    </row>
    <row r="40" spans="1:7" ht="72.75" x14ac:dyDescent="0.25">
      <c r="A40" s="4"/>
      <c r="B40" s="20">
        <v>43173</v>
      </c>
      <c r="C40" s="21" t="s">
        <v>32</v>
      </c>
      <c r="D40" s="12" t="s">
        <v>33</v>
      </c>
      <c r="E40" s="8"/>
      <c r="F40" s="8">
        <v>270000</v>
      </c>
      <c r="G40" s="8">
        <f t="shared" si="0"/>
        <v>1371891.19</v>
      </c>
    </row>
    <row r="41" spans="1:7" ht="60.75" x14ac:dyDescent="0.25">
      <c r="A41" s="4"/>
      <c r="B41" s="20">
        <v>43173</v>
      </c>
      <c r="C41" s="21" t="s">
        <v>34</v>
      </c>
      <c r="D41" s="12" t="s">
        <v>35</v>
      </c>
      <c r="E41" s="8"/>
      <c r="F41" s="8">
        <v>37655</v>
      </c>
      <c r="G41" s="8">
        <f t="shared" si="0"/>
        <v>1334236.19</v>
      </c>
    </row>
    <row r="42" spans="1:7" ht="60.75" x14ac:dyDescent="0.25">
      <c r="A42" s="4"/>
      <c r="B42" s="20">
        <v>43173</v>
      </c>
      <c r="C42" s="21" t="s">
        <v>36</v>
      </c>
      <c r="D42" s="12" t="s">
        <v>37</v>
      </c>
      <c r="E42" s="8"/>
      <c r="F42" s="8">
        <v>271400</v>
      </c>
      <c r="G42" s="8">
        <f t="shared" si="0"/>
        <v>1062836.19</v>
      </c>
    </row>
    <row r="43" spans="1:7" ht="72.75" x14ac:dyDescent="0.25">
      <c r="A43" s="4"/>
      <c r="B43" s="20">
        <v>43173</v>
      </c>
      <c r="C43" s="22" t="s">
        <v>38</v>
      </c>
      <c r="D43" s="23" t="s">
        <v>39</v>
      </c>
      <c r="E43" s="8"/>
      <c r="F43" s="8">
        <v>271400</v>
      </c>
      <c r="G43" s="8">
        <f t="shared" si="0"/>
        <v>791436.19</v>
      </c>
    </row>
    <row r="44" spans="1:7" ht="48.75" x14ac:dyDescent="0.25">
      <c r="A44" s="4"/>
      <c r="B44" s="20">
        <v>43173</v>
      </c>
      <c r="C44" s="22" t="s">
        <v>40</v>
      </c>
      <c r="D44" s="23" t="s">
        <v>41</v>
      </c>
      <c r="E44" s="8"/>
      <c r="F44" s="8">
        <v>42878</v>
      </c>
      <c r="G44" s="8">
        <f t="shared" si="0"/>
        <v>748558.19</v>
      </c>
    </row>
    <row r="45" spans="1:7" ht="84.75" x14ac:dyDescent="0.25">
      <c r="A45" s="4"/>
      <c r="B45" s="20">
        <v>43178</v>
      </c>
      <c r="C45" s="22" t="s">
        <v>42</v>
      </c>
      <c r="D45" s="23" t="s">
        <v>43</v>
      </c>
      <c r="E45" s="8"/>
      <c r="F45" s="8">
        <v>40390.800000000003</v>
      </c>
      <c r="G45" s="8">
        <f t="shared" si="0"/>
        <v>708167.3899999999</v>
      </c>
    </row>
    <row r="46" spans="1:7" ht="60.75" x14ac:dyDescent="0.25">
      <c r="A46" s="4"/>
      <c r="B46" s="20">
        <v>43180</v>
      </c>
      <c r="C46" s="22" t="s">
        <v>44</v>
      </c>
      <c r="D46" s="23" t="s">
        <v>45</v>
      </c>
      <c r="E46" s="8"/>
      <c r="F46" s="8">
        <v>200835</v>
      </c>
      <c r="G46" s="8">
        <f t="shared" si="0"/>
        <v>507332.3899999999</v>
      </c>
    </row>
    <row r="47" spans="1:7" ht="72.75" x14ac:dyDescent="0.25">
      <c r="A47" s="4"/>
      <c r="B47" s="20">
        <v>43186</v>
      </c>
      <c r="C47" s="22" t="s">
        <v>46</v>
      </c>
      <c r="D47" s="23" t="s">
        <v>47</v>
      </c>
      <c r="E47" s="8"/>
      <c r="F47" s="8">
        <v>270000</v>
      </c>
      <c r="G47" s="8">
        <f t="shared" si="0"/>
        <v>237332.3899999999</v>
      </c>
    </row>
    <row r="48" spans="1:7" ht="60.75" x14ac:dyDescent="0.25">
      <c r="A48" s="4"/>
      <c r="B48" s="20">
        <v>43186</v>
      </c>
      <c r="C48" s="24" t="s">
        <v>48</v>
      </c>
      <c r="D48" s="25" t="s">
        <v>49</v>
      </c>
      <c r="E48" s="8"/>
      <c r="F48" s="8">
        <v>8545.5</v>
      </c>
      <c r="G48" s="8">
        <f t="shared" si="0"/>
        <v>228786.8899999999</v>
      </c>
    </row>
    <row r="49" spans="1:7" x14ac:dyDescent="0.25">
      <c r="A49" s="4"/>
      <c r="B49" s="10">
        <v>43190</v>
      </c>
      <c r="C49" s="26" t="s">
        <v>50</v>
      </c>
      <c r="D49" s="27" t="s">
        <v>51</v>
      </c>
      <c r="E49" s="8"/>
      <c r="F49" s="8">
        <v>780.27</v>
      </c>
      <c r="G49" s="8">
        <f t="shared" si="0"/>
        <v>228006.61999999991</v>
      </c>
    </row>
    <row r="50" spans="1:7" x14ac:dyDescent="0.25">
      <c r="A50" s="4"/>
      <c r="B50" s="10">
        <v>43190</v>
      </c>
      <c r="C50" s="26" t="s">
        <v>50</v>
      </c>
      <c r="D50" s="28" t="s">
        <v>52</v>
      </c>
      <c r="E50" s="8"/>
      <c r="F50" s="8">
        <v>525</v>
      </c>
      <c r="G50" s="8">
        <f t="shared" si="0"/>
        <v>227481.61999999991</v>
      </c>
    </row>
    <row r="51" spans="1:7" x14ac:dyDescent="0.25">
      <c r="A51" s="35" t="s">
        <v>53</v>
      </c>
      <c r="B51" s="36"/>
      <c r="C51" s="36"/>
      <c r="D51" s="37"/>
      <c r="E51" s="29"/>
      <c r="F51" s="29"/>
      <c r="G51" s="30">
        <f>+G50</f>
        <v>227481.61999999991</v>
      </c>
    </row>
    <row r="55" spans="1:7" x14ac:dyDescent="0.25">
      <c r="B55" s="31" t="s">
        <v>54</v>
      </c>
      <c r="C55" s="32"/>
      <c r="D55" s="32"/>
      <c r="E55" s="33" t="s">
        <v>55</v>
      </c>
    </row>
    <row r="56" spans="1:7" x14ac:dyDescent="0.25">
      <c r="B56" s="33" t="s">
        <v>56</v>
      </c>
      <c r="C56" s="33"/>
      <c r="D56" s="33"/>
      <c r="E56" s="33" t="s">
        <v>57</v>
      </c>
    </row>
    <row r="57" spans="1:7" x14ac:dyDescent="0.25">
      <c r="B57" s="34" t="s">
        <v>58</v>
      </c>
      <c r="E57" s="34" t="s">
        <v>59</v>
      </c>
    </row>
    <row r="60" spans="1:7" x14ac:dyDescent="0.25">
      <c r="B60" s="33"/>
    </row>
    <row r="62" spans="1:7" x14ac:dyDescent="0.25">
      <c r="B62" s="34"/>
    </row>
  </sheetData>
  <mergeCells count="9">
    <mergeCell ref="A51:D51"/>
    <mergeCell ref="B11:G11"/>
    <mergeCell ref="B12:G12"/>
    <mergeCell ref="B13:G13"/>
    <mergeCell ref="B14:G14"/>
    <mergeCell ref="A15:A17"/>
    <mergeCell ref="B15:G15"/>
    <mergeCell ref="B16:D16"/>
    <mergeCell ref="E16:F16"/>
  </mergeCells>
  <conditionalFormatting sqref="C38:C48">
    <cfRule type="duplicateValues" dxfId="0" priority="1"/>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MINERD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Massiel Elizabeth Segura Montilla</dc:creator>
  <cp:lastModifiedBy>Massiel Elizabeth Segura Montilla</cp:lastModifiedBy>
  <dcterms:created xsi:type="dcterms:W3CDTF">2018-04-12T15:24:18Z</dcterms:created>
  <dcterms:modified xsi:type="dcterms:W3CDTF">2018-04-12T15:34:16Z</dcterms:modified>
</cp:coreProperties>
</file>