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ssiel.segura\Desktop\Financiero\Ingresos y egresos\"/>
    </mc:Choice>
  </mc:AlternateContent>
  <bookViews>
    <workbookView xWindow="0" yWindow="0" windowWidth="9915" windowHeight="6540"/>
  </bookViews>
  <sheets>
    <sheet name="MINERD"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alcChain>
</file>

<file path=xl/sharedStrings.xml><?xml version="1.0" encoding="utf-8"?>
<sst xmlns="http://schemas.openxmlformats.org/spreadsheetml/2006/main" count="175" uniqueCount="60">
  <si>
    <t>“Año del Fomento a las Exportaciones”</t>
  </si>
  <si>
    <t>Libro de Banco</t>
  </si>
  <si>
    <t>Del 01 al 30 de JUNIO del año 2018</t>
  </si>
  <si>
    <t xml:space="preserve">VALOR EN RD$ </t>
  </si>
  <si>
    <t>Cuenta Bancaria No:010-391767-5</t>
  </si>
  <si>
    <t>Balance Inicial:798,447.07</t>
  </si>
  <si>
    <t>Fecha</t>
  </si>
  <si>
    <t>No. Ck/Transf</t>
  </si>
  <si>
    <t>Descripción</t>
  </si>
  <si>
    <t>Débito</t>
  </si>
  <si>
    <t>Crédito</t>
  </si>
  <si>
    <t>Balance</t>
  </si>
  <si>
    <t>DEPOSITO RECIBIDO EN BANCO DE RESERVAS</t>
  </si>
  <si>
    <t>DEPOSITO-</t>
  </si>
  <si>
    <t>DEPOSITO- SOBRANTE DE CAJA</t>
  </si>
  <si>
    <t>DEPOSITO CK-</t>
  </si>
  <si>
    <t>DEPOSITO- CK NO. 001761 COMBUSTIBLE</t>
  </si>
  <si>
    <t>DEPOSITO- DEP. MERCEDES ALEJANDRA</t>
  </si>
  <si>
    <t>DEPOSITO- SOBRANTE CAJA CHICA</t>
  </si>
  <si>
    <t>DEVOLUCION DE RECURSOS</t>
  </si>
  <si>
    <t>DEVOLUCION DEL TALLER</t>
  </si>
  <si>
    <t>DEPOSITO- CONGRESO DE CIENCIAS NATURALES</t>
  </si>
  <si>
    <t>DEPOSITO- DEV. TRANSP. DISTRITO 02-03</t>
  </si>
  <si>
    <t>DEPOSITO- ENFOQUE DE GENERO</t>
  </si>
  <si>
    <t>DEPOSITO- PASAJE TALLER DE GENERO</t>
  </si>
  <si>
    <t>DEPOSITO- DEVOLUCION TRANSPORTE GRUPO</t>
  </si>
  <si>
    <t>DEVOLUCION  DE FONDOS SOBRANTE</t>
  </si>
  <si>
    <t>RECUP TRANF PHISHING, 3067611</t>
  </si>
  <si>
    <t>DEPOSITO- DEVOLUCION CK #01751</t>
  </si>
  <si>
    <t>DEPOSITO- TRANSPORTE PRIMARIA</t>
  </si>
  <si>
    <t>DEPOSITO- DISTRITO 13/06 RESTAURACION</t>
  </si>
  <si>
    <t>DEPOSITO- PARTICIPACION COMUNITARIA</t>
  </si>
  <si>
    <t>DEPOSITO- DEVOLUCION DE VIATICO</t>
  </si>
  <si>
    <t>DEPOSITO- DEVOLUCION DE VIATICOS DIAS</t>
  </si>
  <si>
    <t>DEPOSITO- DEV. NIVEL PRIMARIO DIST 02-03</t>
  </si>
  <si>
    <t>DEPOSITO- TALLER PRIMARIA</t>
  </si>
  <si>
    <t>DEPOSITO- DEVOLUCION DE IMPUESTO</t>
  </si>
  <si>
    <t>DEPOSITO- INGRESOS LEGALIZACION</t>
  </si>
  <si>
    <t>DEPOSITO- NO REALIZARON MUESTRA D TEATRO</t>
  </si>
  <si>
    <t>DEPOSITO CK- DEP.#32 DEV.PAGO INDEBIDO</t>
  </si>
  <si>
    <t>DEPOSITO CK- 16908190</t>
  </si>
  <si>
    <t>NOTA DE CREDITO</t>
  </si>
  <si>
    <t>CHEQUE #502105</t>
  </si>
  <si>
    <t>AYUDA PARA CUBRIR LOS GASTOS FUNEBRE DE LA MADRE, DE LA SRA. JOHANNA ZABALA, EMPLEADA DEL MINISTERIO DE EDUACION (MINERD), SEGUN TRAMITACION INTERNA NO.546/2018.</t>
  </si>
  <si>
    <t>CHEQUE #502106</t>
  </si>
  <si>
    <t>PREMIO AL MERITO MAGISTERIAL 2018, RECONOCIMIENTO "EUGENIO MARIA DE HOSTOS",  SEGUN ACTO DEL DIA DEL MAESTRO,  EN EL PALACIO NACIONAL, ENCABEZADO POR EL EXCELENTISIMO SEÑOR PRESIDENTE  DE LA REPUBLICA, LIC. DANILO MEDINA, OFICIO#153/2018</t>
  </si>
  <si>
    <t>CHEQUE #502107</t>
  </si>
  <si>
    <t>PAGO DE LA GANADORA DE LA MEDALLA AL MERITO MAGISTERIAL,PREMIO  AL HONOR PEDRO HENRIQUEZ UREÑA, SEGUN OFICIO No DGC No.152/2018 SEGUN FACTURA No.CXP00078518.</t>
  </si>
  <si>
    <t>CHEQUE #502108</t>
  </si>
  <si>
    <t>PAGO COMO GANADORA DE LA MEDALLA AL MERITO MAGISTERIAL, PREMIO AL ESTIMULO "SALOME UREÑA DE HENRIQUEZ", EN EL MARCO DE LA ACTIVIDADES DE "JUNIO MES DE RECONOCIMIENTO A LA EXCELENCIA MAGISTERIAL 2018", SEGUN OFICIO # 154/2018.</t>
  </si>
  <si>
    <t>CARGO POR MANEJO BANCARIO</t>
  </si>
  <si>
    <t xml:space="preserve">COMISION .15% SEGÚN ESTADO BANCARIO </t>
  </si>
  <si>
    <t>COMISION POR MANEJO CUENTA</t>
  </si>
  <si>
    <t>Totales</t>
  </si>
  <si>
    <t>PREPARADO POR:</t>
  </si>
  <si>
    <t>AUTORIZADO POR:</t>
  </si>
  <si>
    <t>PEDRO RAFAEL GARCIA DURAN</t>
  </si>
  <si>
    <t>RAFAEL ESTEBAN MARTINEZ ESTRELLA</t>
  </si>
  <si>
    <t>Contador Dirección General de Contabilidad</t>
  </si>
  <si>
    <t>Director Dirección General de Contabilidad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</si>
</sst>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3" x14ac:knownFonts="1">
    <font>
      <sz val="11"/>
      <color theme="1"/>
      <name val="Calibri"/>
      <family val="2"/>
      <scheme val="minor"/>
    </font>
    <font>
      <sz val="11"/>
      <color theme="1"/>
      <name val="Calibri"/>
      <family val="2"/>
      <scheme val="minor"/>
    </font>
    <font>
      <b/>
      <sz val="11"/>
      <color theme="1"/>
      <name val="Calibri"/>
      <family val="2"/>
      <scheme val="minor"/>
    </font>
    <font>
      <i/>
      <sz val="10"/>
      <color theme="1"/>
      <name val="Calibri"/>
      <family val="2"/>
      <scheme val="minor"/>
    </font>
    <font>
      <b/>
      <sz val="11"/>
      <color theme="1"/>
      <name val="Arial Narrow"/>
      <family val="2"/>
    </font>
    <font>
      <sz val="9"/>
      <color theme="1"/>
      <name val="Calibri Light"/>
      <family val="1"/>
      <scheme val="major"/>
    </font>
    <font>
      <sz val="9"/>
      <name val="Calibri"/>
      <family val="2"/>
      <scheme val="minor"/>
    </font>
    <font>
      <b/>
      <sz val="9"/>
      <name val="Calibri"/>
      <family val="2"/>
      <scheme val="minor"/>
    </font>
    <font>
      <sz val="9"/>
      <color indexed="63"/>
      <name val="Calibri"/>
      <family val="2"/>
      <scheme val="minor"/>
    </font>
    <font>
      <sz val="9"/>
      <color theme="1"/>
      <name val="Calibri"/>
      <family val="2"/>
      <scheme val="minor"/>
    </font>
    <font>
      <b/>
      <sz val="10"/>
      <color theme="1"/>
      <name val="Calibri Light"/>
      <family val="1"/>
      <scheme val="major"/>
    </font>
    <font>
      <b/>
      <sz val="11"/>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3" tint="0.59999389629810485"/>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1" fillId="0" borderId="0"/>
    <xf numFmtId="0" fontId="1" fillId="0" borderId="0"/>
  </cellStyleXfs>
  <cellXfs count="43">
    <xf numFmtId="0" fontId="0" fillId="0" borderId="0" xfId="0"/>
    <xf numFmtId="0" fontId="2" fillId="0" borderId="0" xfId="0" applyFont="1" applyAlignment="1">
      <alignment horizontal="center"/>
    </xf>
    <xf numFmtId="0" fontId="3" fillId="0" borderId="0" xfId="0" applyFont="1" applyAlignment="1"/>
    <xf numFmtId="0" fontId="4" fillId="0" borderId="0" xfId="0" applyFont="1" applyAlignment="1">
      <alignment horizontal="center"/>
    </xf>
    <xf numFmtId="0" fontId="4" fillId="2" borderId="0" xfId="0" applyFont="1" applyFill="1" applyAlignment="1">
      <alignment horizontal="center"/>
    </xf>
    <xf numFmtId="0" fontId="4" fillId="2" borderId="0" xfId="0" applyFont="1" applyFill="1" applyAlignment="1"/>
    <xf numFmtId="0" fontId="2" fillId="0" borderId="1" xfId="0" applyFont="1" applyBorder="1" applyAlignment="1">
      <alignment horizontal="center"/>
    </xf>
    <xf numFmtId="0" fontId="4" fillId="3"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0" borderId="7" xfId="0" applyFont="1" applyBorder="1"/>
    <xf numFmtId="0" fontId="6" fillId="0" borderId="7" xfId="0" applyFont="1" applyBorder="1" applyAlignment="1">
      <alignment horizontal="center" vertical="center"/>
    </xf>
    <xf numFmtId="0" fontId="6" fillId="0" borderId="7" xfId="0" applyFont="1" applyBorder="1"/>
    <xf numFmtId="4" fontId="6" fillId="0" borderId="7" xfId="1" applyNumberFormat="1" applyFont="1" applyBorder="1" applyAlignment="1">
      <alignment horizontal="center" vertical="center"/>
    </xf>
    <xf numFmtId="4" fontId="7" fillId="0" borderId="7" xfId="1" applyNumberFormat="1" applyFont="1" applyBorder="1" applyAlignment="1">
      <alignment horizontal="center" vertical="center"/>
    </xf>
    <xf numFmtId="164" fontId="8" fillId="0" borderId="7" xfId="0" applyNumberFormat="1" applyFont="1" applyFill="1" applyBorder="1" applyAlignment="1">
      <alignment horizontal="center" vertical="center"/>
    </xf>
    <xf numFmtId="0" fontId="6" fillId="0" borderId="7" xfId="1" applyFont="1" applyBorder="1" applyAlignment="1">
      <alignment horizontal="left" vertical="center" wrapText="1"/>
    </xf>
    <xf numFmtId="0" fontId="8" fillId="0" borderId="7" xfId="0" applyFont="1" applyFill="1" applyBorder="1" applyAlignment="1">
      <alignment horizontal="left" vertical="center" wrapText="1"/>
    </xf>
    <xf numFmtId="14" fontId="1" fillId="0" borderId="0" xfId="1" applyNumberFormat="1"/>
    <xf numFmtId="0" fontId="8" fillId="0" borderId="7" xfId="0" applyNumberFormat="1" applyFont="1" applyFill="1" applyBorder="1" applyAlignment="1">
      <alignment horizontal="left" vertical="center" wrapText="1"/>
    </xf>
    <xf numFmtId="14" fontId="0" fillId="0" borderId="0" xfId="0" applyNumberFormat="1" applyAlignment="1">
      <alignment horizontal="center" wrapText="1"/>
    </xf>
    <xf numFmtId="14" fontId="9" fillId="0" borderId="7" xfId="2" applyNumberFormat="1" applyFont="1" applyBorder="1" applyAlignment="1">
      <alignment horizontal="center" vertical="center"/>
    </xf>
    <xf numFmtId="0" fontId="9" fillId="0" borderId="7" xfId="3" applyFont="1" applyBorder="1" applyAlignment="1">
      <alignment horizontal="center" vertical="center" wrapText="1"/>
    </xf>
    <xf numFmtId="0" fontId="9" fillId="0" borderId="7" xfId="3" applyFont="1" applyBorder="1" applyAlignment="1">
      <alignment vertical="center" wrapText="1"/>
    </xf>
    <xf numFmtId="14" fontId="6" fillId="0" borderId="7" xfId="0" applyNumberFormat="1" applyFont="1" applyBorder="1" applyAlignment="1">
      <alignment horizontal="center" vertical="center"/>
    </xf>
    <xf numFmtId="0" fontId="6" fillId="0" borderId="7" xfId="0" applyFont="1" applyBorder="1" applyAlignment="1">
      <alignment horizontal="left" vertical="center" wrapText="1"/>
    </xf>
    <xf numFmtId="0" fontId="6" fillId="0" borderId="7" xfId="1" applyFont="1" applyBorder="1" applyAlignment="1">
      <alignment vertical="center" wrapText="1"/>
    </xf>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4" borderId="7" xfId="0" applyFont="1" applyFill="1" applyBorder="1"/>
    <xf numFmtId="4" fontId="10" fillId="4" borderId="7" xfId="1" applyNumberFormat="1" applyFont="1" applyFill="1" applyBorder="1" applyAlignment="1">
      <alignment horizontal="center" vertical="center"/>
    </xf>
    <xf numFmtId="0" fontId="11" fillId="0" borderId="0" xfId="0" applyFont="1"/>
    <xf numFmtId="0" fontId="12" fillId="0" borderId="0" xfId="0" applyFont="1"/>
    <xf numFmtId="0" fontId="2" fillId="0" borderId="0" xfId="0" applyFont="1"/>
    <xf numFmtId="0" fontId="0" fillId="0" borderId="0" xfId="0" applyFont="1" applyAlignment="1">
      <alignment horizontal="left"/>
    </xf>
  </cellXfs>
  <cellStyles count="4">
    <cellStyle name="Normal" xfId="0" builtinId="0"/>
    <cellStyle name="Normal 10 2" xfId="1"/>
    <cellStyle name="Normal 46" xfId="2"/>
    <cellStyle name="Normal 47"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733425</xdr:colOff>
      <xdr:row>0</xdr:row>
      <xdr:rowOff>95250</xdr:rowOff>
    </xdr:from>
    <xdr:to>
      <xdr:col>5</xdr:col>
      <xdr:colOff>885825</xdr:colOff>
      <xdr:row>9</xdr:row>
      <xdr:rowOff>142875</xdr:rowOff>
    </xdr:to>
    <xdr:pic>
      <xdr:nvPicPr>
        <xdr:cNvPr id="2"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95250"/>
          <a:ext cx="6448425" cy="176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1:I108"/>
  <sheetViews>
    <sheetView tabSelected="1" zoomScaleNormal="100" workbookViewId="0">
      <selection activeCell="B15" sqref="B15:G15"/>
    </sheetView>
  </sheetViews>
  <sheetFormatPr baseColWidth="10" defaultRowHeight="15" x14ac:dyDescent="0.25"/>
  <cols>
    <col min="1" max="1" width="1.7109375" customWidth="1"/>
    <col min="2" max="2" width="11.28515625" customWidth="1"/>
    <col min="3" max="3" width="28.140625" customWidth="1"/>
    <col min="4" max="4" width="40.42578125" bestFit="1" customWidth="1"/>
    <col min="5" max="5" width="14.5703125" customWidth="1"/>
    <col min="6" max="6" width="15.7109375" customWidth="1"/>
    <col min="7" max="7" width="17.7109375" customWidth="1"/>
  </cols>
  <sheetData>
    <row r="11" spans="1:8" x14ac:dyDescent="0.25">
      <c r="B11" s="1" t="s">
        <v>0</v>
      </c>
      <c r="C11" s="1"/>
      <c r="D11" s="1"/>
      <c r="E11" s="1"/>
      <c r="F11" s="1"/>
      <c r="G11" s="1"/>
      <c r="H11" s="2"/>
    </row>
    <row r="12" spans="1:8" ht="16.5" x14ac:dyDescent="0.3">
      <c r="B12" s="3" t="s">
        <v>1</v>
      </c>
      <c r="C12" s="3"/>
      <c r="D12" s="3"/>
      <c r="E12" s="3"/>
      <c r="F12" s="3"/>
      <c r="G12" s="3"/>
    </row>
    <row r="13" spans="1:8" ht="16.5" x14ac:dyDescent="0.3">
      <c r="B13" s="4" t="s">
        <v>2</v>
      </c>
      <c r="C13" s="4"/>
      <c r="D13" s="4"/>
      <c r="E13" s="4"/>
      <c r="F13" s="4"/>
      <c r="G13" s="4"/>
      <c r="H13" s="5"/>
    </row>
    <row r="14" spans="1:8" x14ac:dyDescent="0.25">
      <c r="B14" s="6" t="s">
        <v>3</v>
      </c>
      <c r="C14" s="6"/>
      <c r="D14" s="6"/>
      <c r="E14" s="6"/>
      <c r="F14" s="6"/>
      <c r="G14" s="6"/>
    </row>
    <row r="15" spans="1:8" ht="16.5" x14ac:dyDescent="0.25">
      <c r="A15" s="7"/>
      <c r="B15" s="8" t="s">
        <v>4</v>
      </c>
      <c r="C15" s="9"/>
      <c r="D15" s="9"/>
      <c r="E15" s="9"/>
      <c r="F15" s="9"/>
      <c r="G15" s="10"/>
    </row>
    <row r="16" spans="1:8" ht="16.5" x14ac:dyDescent="0.25">
      <c r="A16" s="11"/>
      <c r="B16" s="12"/>
      <c r="C16" s="13"/>
      <c r="D16" s="14"/>
      <c r="E16" s="12" t="s">
        <v>5</v>
      </c>
      <c r="F16" s="14"/>
      <c r="G16" s="15"/>
    </row>
    <row r="17" spans="1:9" ht="16.5" x14ac:dyDescent="0.25">
      <c r="A17" s="16"/>
      <c r="B17" s="15" t="s">
        <v>6</v>
      </c>
      <c r="C17" s="15" t="s">
        <v>7</v>
      </c>
      <c r="D17" s="15" t="s">
        <v>8</v>
      </c>
      <c r="E17" s="15" t="s">
        <v>9</v>
      </c>
      <c r="F17" s="15" t="s">
        <v>10</v>
      </c>
      <c r="G17" s="15" t="s">
        <v>11</v>
      </c>
    </row>
    <row r="18" spans="1:9" x14ac:dyDescent="0.25">
      <c r="A18" s="17"/>
      <c r="B18" s="18"/>
      <c r="C18" s="19"/>
      <c r="D18" s="19"/>
      <c r="E18" s="20"/>
      <c r="F18" s="20"/>
      <c r="G18" s="21">
        <v>798447.07</v>
      </c>
    </row>
    <row r="19" spans="1:9" ht="24" x14ac:dyDescent="0.25">
      <c r="A19" s="17"/>
      <c r="B19" s="22">
        <v>43277</v>
      </c>
      <c r="C19" s="23" t="s">
        <v>12</v>
      </c>
      <c r="D19" s="24" t="s">
        <v>13</v>
      </c>
      <c r="E19" s="20">
        <v>0.22</v>
      </c>
      <c r="F19" s="20"/>
      <c r="G19" s="20">
        <f>+G18+E19-F19</f>
        <v>798447.28999999992</v>
      </c>
      <c r="I19" s="25"/>
    </row>
    <row r="20" spans="1:9" ht="24" x14ac:dyDescent="0.25">
      <c r="A20" s="17"/>
      <c r="B20" s="22">
        <v>43265</v>
      </c>
      <c r="C20" s="23" t="s">
        <v>12</v>
      </c>
      <c r="D20" s="26" t="s">
        <v>13</v>
      </c>
      <c r="E20" s="20">
        <v>0.47</v>
      </c>
      <c r="F20" s="20"/>
      <c r="G20" s="20">
        <f t="shared" ref="G20:G83" si="0">+G19+E20-F20</f>
        <v>798447.75999999989</v>
      </c>
      <c r="I20" s="25"/>
    </row>
    <row r="21" spans="1:9" ht="24" x14ac:dyDescent="0.25">
      <c r="A21" s="17"/>
      <c r="B21" s="22">
        <v>43258</v>
      </c>
      <c r="C21" s="23" t="s">
        <v>12</v>
      </c>
      <c r="D21" s="24" t="s">
        <v>13</v>
      </c>
      <c r="E21" s="20">
        <v>0.61</v>
      </c>
      <c r="F21" s="20"/>
      <c r="G21" s="20">
        <f t="shared" si="0"/>
        <v>798448.36999999988</v>
      </c>
      <c r="I21" s="25"/>
    </row>
    <row r="22" spans="1:9" ht="24" x14ac:dyDescent="0.25">
      <c r="A22" s="17"/>
      <c r="B22" s="22">
        <v>43256</v>
      </c>
      <c r="C22" s="23" t="s">
        <v>12</v>
      </c>
      <c r="D22" s="24" t="s">
        <v>13</v>
      </c>
      <c r="E22" s="20">
        <v>1</v>
      </c>
      <c r="F22" s="20"/>
      <c r="G22" s="20">
        <f t="shared" si="0"/>
        <v>798449.36999999988</v>
      </c>
      <c r="H22" s="27"/>
    </row>
    <row r="23" spans="1:9" ht="24" x14ac:dyDescent="0.25">
      <c r="A23" s="17"/>
      <c r="B23" s="22">
        <v>43256</v>
      </c>
      <c r="C23" s="23" t="s">
        <v>12</v>
      </c>
      <c r="D23" s="26" t="s">
        <v>13</v>
      </c>
      <c r="E23" s="20">
        <v>2</v>
      </c>
      <c r="F23" s="20"/>
      <c r="G23" s="20">
        <f t="shared" si="0"/>
        <v>798451.36999999988</v>
      </c>
      <c r="H23" s="27"/>
    </row>
    <row r="24" spans="1:9" ht="24" x14ac:dyDescent="0.25">
      <c r="A24" s="17"/>
      <c r="B24" s="22">
        <v>43280</v>
      </c>
      <c r="C24" s="23" t="s">
        <v>12</v>
      </c>
      <c r="D24" s="26" t="s">
        <v>14</v>
      </c>
      <c r="E24" s="20">
        <v>3</v>
      </c>
      <c r="F24" s="20"/>
      <c r="G24" s="20">
        <f t="shared" si="0"/>
        <v>798454.36999999988</v>
      </c>
      <c r="H24" s="27"/>
    </row>
    <row r="25" spans="1:9" ht="24" x14ac:dyDescent="0.25">
      <c r="A25" s="17"/>
      <c r="B25" s="22">
        <v>43259</v>
      </c>
      <c r="C25" s="23" t="s">
        <v>12</v>
      </c>
      <c r="D25" s="26" t="s">
        <v>13</v>
      </c>
      <c r="E25" s="20">
        <v>67</v>
      </c>
      <c r="F25" s="20"/>
      <c r="G25" s="20">
        <f t="shared" si="0"/>
        <v>798521.36999999988</v>
      </c>
      <c r="H25" s="27"/>
    </row>
    <row r="26" spans="1:9" ht="24" x14ac:dyDescent="0.25">
      <c r="A26" s="17"/>
      <c r="B26" s="22">
        <v>43266</v>
      </c>
      <c r="C26" s="23" t="s">
        <v>12</v>
      </c>
      <c r="D26" s="26" t="s">
        <v>13</v>
      </c>
      <c r="E26" s="20">
        <v>100</v>
      </c>
      <c r="F26" s="20"/>
      <c r="G26" s="20">
        <f t="shared" si="0"/>
        <v>798621.36999999988</v>
      </c>
      <c r="H26" s="27"/>
    </row>
    <row r="27" spans="1:9" ht="24" x14ac:dyDescent="0.25">
      <c r="A27" s="17"/>
      <c r="B27" s="22">
        <v>43252</v>
      </c>
      <c r="C27" s="23" t="s">
        <v>12</v>
      </c>
      <c r="D27" s="26" t="s">
        <v>15</v>
      </c>
      <c r="E27" s="20">
        <v>140</v>
      </c>
      <c r="F27" s="20"/>
      <c r="G27" s="20">
        <f t="shared" si="0"/>
        <v>798761.36999999988</v>
      </c>
      <c r="H27" s="27"/>
    </row>
    <row r="28" spans="1:9" ht="24" x14ac:dyDescent="0.25">
      <c r="A28" s="17"/>
      <c r="B28" s="22">
        <v>43262</v>
      </c>
      <c r="C28" s="23" t="s">
        <v>12</v>
      </c>
      <c r="D28" s="26" t="s">
        <v>13</v>
      </c>
      <c r="E28" s="20">
        <v>289.52</v>
      </c>
      <c r="F28" s="20"/>
      <c r="G28" s="20">
        <f t="shared" si="0"/>
        <v>799050.8899999999</v>
      </c>
      <c r="H28" s="27"/>
    </row>
    <row r="29" spans="1:9" ht="24" x14ac:dyDescent="0.25">
      <c r="A29" s="17"/>
      <c r="B29" s="22">
        <v>43258</v>
      </c>
      <c r="C29" s="23" t="s">
        <v>12</v>
      </c>
      <c r="D29" s="26" t="s">
        <v>13</v>
      </c>
      <c r="E29" s="20">
        <v>305</v>
      </c>
      <c r="F29" s="20"/>
      <c r="G29" s="20">
        <f t="shared" si="0"/>
        <v>799355.8899999999</v>
      </c>
      <c r="H29" s="27"/>
    </row>
    <row r="30" spans="1:9" ht="24" x14ac:dyDescent="0.25">
      <c r="A30" s="17"/>
      <c r="B30" s="22">
        <v>43262</v>
      </c>
      <c r="C30" s="23" t="s">
        <v>12</v>
      </c>
      <c r="D30" s="24" t="s">
        <v>13</v>
      </c>
      <c r="E30" s="20">
        <v>421.74</v>
      </c>
      <c r="F30" s="20"/>
      <c r="G30" s="20">
        <f t="shared" si="0"/>
        <v>799777.62999999989</v>
      </c>
      <c r="H30" s="27"/>
    </row>
    <row r="31" spans="1:9" ht="24" x14ac:dyDescent="0.25">
      <c r="A31" s="17"/>
      <c r="B31" s="22">
        <v>43263</v>
      </c>
      <c r="C31" s="23" t="s">
        <v>12</v>
      </c>
      <c r="D31" s="26" t="s">
        <v>16</v>
      </c>
      <c r="E31" s="20">
        <v>445.7</v>
      </c>
      <c r="F31" s="20"/>
      <c r="G31" s="20">
        <f t="shared" si="0"/>
        <v>800223.32999999984</v>
      </c>
      <c r="H31" s="27"/>
    </row>
    <row r="32" spans="1:9" ht="24" x14ac:dyDescent="0.25">
      <c r="A32" s="17"/>
      <c r="B32" s="22">
        <v>43269</v>
      </c>
      <c r="C32" s="23" t="s">
        <v>12</v>
      </c>
      <c r="D32" s="24" t="s">
        <v>17</v>
      </c>
      <c r="E32" s="20">
        <v>590</v>
      </c>
      <c r="F32" s="20"/>
      <c r="G32" s="20">
        <f t="shared" si="0"/>
        <v>800813.32999999984</v>
      </c>
      <c r="H32" s="27"/>
    </row>
    <row r="33" spans="1:8" ht="24" x14ac:dyDescent="0.25">
      <c r="A33" s="17"/>
      <c r="B33" s="22">
        <v>43280</v>
      </c>
      <c r="C33" s="23" t="s">
        <v>12</v>
      </c>
      <c r="D33" s="26" t="s">
        <v>18</v>
      </c>
      <c r="E33" s="20">
        <v>706</v>
      </c>
      <c r="F33" s="20"/>
      <c r="G33" s="20">
        <f t="shared" si="0"/>
        <v>801519.32999999984</v>
      </c>
      <c r="H33" s="27"/>
    </row>
    <row r="34" spans="1:8" ht="24" x14ac:dyDescent="0.25">
      <c r="A34" s="17"/>
      <c r="B34" s="22">
        <v>43252</v>
      </c>
      <c r="C34" s="23" t="s">
        <v>12</v>
      </c>
      <c r="D34" s="24" t="s">
        <v>13</v>
      </c>
      <c r="E34" s="20">
        <v>776.59</v>
      </c>
      <c r="F34" s="20"/>
      <c r="G34" s="20">
        <f t="shared" si="0"/>
        <v>802295.91999999981</v>
      </c>
      <c r="H34" s="27"/>
    </row>
    <row r="35" spans="1:8" ht="24" x14ac:dyDescent="0.25">
      <c r="A35" s="17"/>
      <c r="B35" s="22">
        <v>43269</v>
      </c>
      <c r="C35" s="23" t="s">
        <v>12</v>
      </c>
      <c r="D35" s="26" t="s">
        <v>15</v>
      </c>
      <c r="E35" s="20">
        <v>905.48</v>
      </c>
      <c r="F35" s="20"/>
      <c r="G35" s="20">
        <f t="shared" si="0"/>
        <v>803201.39999999979</v>
      </c>
      <c r="H35" s="27"/>
    </row>
    <row r="36" spans="1:8" ht="24" x14ac:dyDescent="0.25">
      <c r="A36" s="17"/>
      <c r="B36" s="22">
        <v>43264</v>
      </c>
      <c r="C36" s="23" t="s">
        <v>12</v>
      </c>
      <c r="D36" s="24" t="s">
        <v>15</v>
      </c>
      <c r="E36" s="20">
        <v>929.8</v>
      </c>
      <c r="F36" s="20"/>
      <c r="G36" s="20">
        <f t="shared" si="0"/>
        <v>804131.19999999984</v>
      </c>
      <c r="H36" s="27"/>
    </row>
    <row r="37" spans="1:8" ht="24" x14ac:dyDescent="0.25">
      <c r="A37" s="17"/>
      <c r="B37" s="22">
        <v>43276</v>
      </c>
      <c r="C37" s="23" t="s">
        <v>12</v>
      </c>
      <c r="D37" s="24" t="s">
        <v>13</v>
      </c>
      <c r="E37" s="20">
        <v>954.88</v>
      </c>
      <c r="F37" s="20"/>
      <c r="G37" s="20">
        <f t="shared" si="0"/>
        <v>805086.07999999984</v>
      </c>
      <c r="H37" s="27"/>
    </row>
    <row r="38" spans="1:8" ht="24" x14ac:dyDescent="0.25">
      <c r="A38" s="17"/>
      <c r="B38" s="22">
        <v>43265</v>
      </c>
      <c r="C38" s="23" t="s">
        <v>12</v>
      </c>
      <c r="D38" s="26" t="s">
        <v>15</v>
      </c>
      <c r="E38" s="20">
        <v>1000</v>
      </c>
      <c r="F38" s="20"/>
      <c r="G38" s="20">
        <f t="shared" si="0"/>
        <v>806086.07999999984</v>
      </c>
      <c r="H38" s="27"/>
    </row>
    <row r="39" spans="1:8" ht="24" x14ac:dyDescent="0.25">
      <c r="A39" s="17"/>
      <c r="B39" s="22">
        <v>43265</v>
      </c>
      <c r="C39" s="23" t="s">
        <v>12</v>
      </c>
      <c r="D39" s="24" t="s">
        <v>15</v>
      </c>
      <c r="E39" s="20">
        <v>1000</v>
      </c>
      <c r="F39" s="20"/>
      <c r="G39" s="20">
        <f t="shared" si="0"/>
        <v>807086.07999999984</v>
      </c>
      <c r="H39" s="27"/>
    </row>
    <row r="40" spans="1:8" ht="24" x14ac:dyDescent="0.25">
      <c r="A40" s="17"/>
      <c r="B40" s="22">
        <v>43262</v>
      </c>
      <c r="C40" s="23" t="s">
        <v>12</v>
      </c>
      <c r="D40" s="24" t="s">
        <v>19</v>
      </c>
      <c r="E40" s="20">
        <v>1000</v>
      </c>
      <c r="F40" s="20"/>
      <c r="G40" s="20">
        <f t="shared" si="0"/>
        <v>808086.07999999984</v>
      </c>
      <c r="H40" s="27"/>
    </row>
    <row r="41" spans="1:8" ht="24" x14ac:dyDescent="0.25">
      <c r="A41" s="17"/>
      <c r="B41" s="22">
        <v>43257</v>
      </c>
      <c r="C41" s="23" t="s">
        <v>12</v>
      </c>
      <c r="D41" s="24" t="s">
        <v>20</v>
      </c>
      <c r="E41" s="20">
        <v>1477.9</v>
      </c>
      <c r="F41" s="20"/>
      <c r="G41" s="20">
        <f t="shared" si="0"/>
        <v>809563.97999999986</v>
      </c>
      <c r="H41" s="27"/>
    </row>
    <row r="42" spans="1:8" ht="24" x14ac:dyDescent="0.25">
      <c r="A42" s="17"/>
      <c r="B42" s="22">
        <v>43265</v>
      </c>
      <c r="C42" s="23" t="s">
        <v>12</v>
      </c>
      <c r="D42" s="24" t="s">
        <v>15</v>
      </c>
      <c r="E42" s="20">
        <v>1500</v>
      </c>
      <c r="F42" s="20"/>
      <c r="G42" s="20">
        <f t="shared" si="0"/>
        <v>811063.97999999986</v>
      </c>
      <c r="H42" s="27"/>
    </row>
    <row r="43" spans="1:8" ht="24" x14ac:dyDescent="0.25">
      <c r="A43" s="17"/>
      <c r="B43" s="22">
        <v>43252</v>
      </c>
      <c r="C43" s="23" t="s">
        <v>12</v>
      </c>
      <c r="D43" s="26" t="s">
        <v>21</v>
      </c>
      <c r="E43" s="20">
        <v>1600</v>
      </c>
      <c r="F43" s="20"/>
      <c r="G43" s="20">
        <f t="shared" si="0"/>
        <v>812663.97999999986</v>
      </c>
      <c r="H43" s="27"/>
    </row>
    <row r="44" spans="1:8" ht="24" x14ac:dyDescent="0.25">
      <c r="A44" s="17"/>
      <c r="B44" s="22">
        <v>43252</v>
      </c>
      <c r="C44" s="23" t="s">
        <v>12</v>
      </c>
      <c r="D44" s="24" t="s">
        <v>15</v>
      </c>
      <c r="E44" s="20">
        <v>1600</v>
      </c>
      <c r="F44" s="20"/>
      <c r="G44" s="20">
        <f t="shared" si="0"/>
        <v>814263.97999999986</v>
      </c>
      <c r="H44" s="27"/>
    </row>
    <row r="45" spans="1:8" ht="24" x14ac:dyDescent="0.25">
      <c r="A45" s="17"/>
      <c r="B45" s="22">
        <v>43256</v>
      </c>
      <c r="C45" s="23" t="s">
        <v>12</v>
      </c>
      <c r="D45" s="24" t="s">
        <v>22</v>
      </c>
      <c r="E45" s="20">
        <v>1700</v>
      </c>
      <c r="F45" s="20"/>
      <c r="G45" s="20">
        <f t="shared" si="0"/>
        <v>815963.97999999986</v>
      </c>
      <c r="H45" s="27"/>
    </row>
    <row r="46" spans="1:8" ht="24" x14ac:dyDescent="0.25">
      <c r="A46" s="17"/>
      <c r="B46" s="22">
        <v>43252</v>
      </c>
      <c r="C46" s="23" t="s">
        <v>12</v>
      </c>
      <c r="D46" s="24" t="s">
        <v>23</v>
      </c>
      <c r="E46" s="20">
        <v>1900</v>
      </c>
      <c r="F46" s="20"/>
      <c r="G46" s="20">
        <f t="shared" si="0"/>
        <v>817863.97999999986</v>
      </c>
      <c r="H46" s="27"/>
    </row>
    <row r="47" spans="1:8" ht="24" x14ac:dyDescent="0.25">
      <c r="A47" s="17"/>
      <c r="B47" s="22">
        <v>43252</v>
      </c>
      <c r="C47" s="23" t="s">
        <v>12</v>
      </c>
      <c r="D47" s="24" t="s">
        <v>24</v>
      </c>
      <c r="E47" s="20">
        <v>1900</v>
      </c>
      <c r="F47" s="20"/>
      <c r="G47" s="20">
        <f t="shared" si="0"/>
        <v>819763.97999999986</v>
      </c>
      <c r="H47" s="27"/>
    </row>
    <row r="48" spans="1:8" ht="24" x14ac:dyDescent="0.25">
      <c r="A48" s="17"/>
      <c r="B48" s="22">
        <v>43265</v>
      </c>
      <c r="C48" s="23" t="s">
        <v>12</v>
      </c>
      <c r="D48" s="26" t="s">
        <v>13</v>
      </c>
      <c r="E48" s="20">
        <v>2000</v>
      </c>
      <c r="F48" s="20"/>
      <c r="G48" s="20">
        <f t="shared" si="0"/>
        <v>821763.97999999986</v>
      </c>
      <c r="H48" s="27"/>
    </row>
    <row r="49" spans="1:8" ht="24" x14ac:dyDescent="0.25">
      <c r="A49" s="17"/>
      <c r="B49" s="22">
        <v>43264</v>
      </c>
      <c r="C49" s="23" t="s">
        <v>12</v>
      </c>
      <c r="D49" s="26" t="s">
        <v>13</v>
      </c>
      <c r="E49" s="20">
        <v>2000</v>
      </c>
      <c r="F49" s="20"/>
      <c r="G49" s="20">
        <f t="shared" si="0"/>
        <v>823763.97999999986</v>
      </c>
      <c r="H49" s="27"/>
    </row>
    <row r="50" spans="1:8" ht="24" x14ac:dyDescent="0.25">
      <c r="A50" s="17"/>
      <c r="B50" s="22">
        <v>43266</v>
      </c>
      <c r="C50" s="23" t="s">
        <v>12</v>
      </c>
      <c r="D50" s="24" t="s">
        <v>25</v>
      </c>
      <c r="E50" s="20">
        <v>2000</v>
      </c>
      <c r="F50" s="20"/>
      <c r="G50" s="20">
        <f t="shared" si="0"/>
        <v>825763.97999999986</v>
      </c>
      <c r="H50" s="27"/>
    </row>
    <row r="51" spans="1:8" ht="24" x14ac:dyDescent="0.25">
      <c r="A51" s="17"/>
      <c r="B51" s="22">
        <v>43256</v>
      </c>
      <c r="C51" s="23" t="s">
        <v>12</v>
      </c>
      <c r="D51" s="26" t="s">
        <v>15</v>
      </c>
      <c r="E51" s="20">
        <v>2074.62</v>
      </c>
      <c r="F51" s="20"/>
      <c r="G51" s="20">
        <f t="shared" si="0"/>
        <v>827838.59999999986</v>
      </c>
      <c r="H51" s="27"/>
    </row>
    <row r="52" spans="1:8" ht="24" x14ac:dyDescent="0.25">
      <c r="A52" s="17"/>
      <c r="B52" s="22">
        <v>43252</v>
      </c>
      <c r="C52" s="23" t="s">
        <v>12</v>
      </c>
      <c r="D52" s="24" t="s">
        <v>26</v>
      </c>
      <c r="E52" s="20">
        <v>2350</v>
      </c>
      <c r="F52" s="20"/>
      <c r="G52" s="20">
        <f t="shared" si="0"/>
        <v>830188.59999999986</v>
      </c>
      <c r="H52" s="27"/>
    </row>
    <row r="53" spans="1:8" ht="24" x14ac:dyDescent="0.25">
      <c r="A53" s="17"/>
      <c r="B53" s="22">
        <v>43280</v>
      </c>
      <c r="C53" s="23" t="s">
        <v>12</v>
      </c>
      <c r="D53" s="24" t="s">
        <v>27</v>
      </c>
      <c r="E53" s="20">
        <v>3000</v>
      </c>
      <c r="F53" s="20"/>
      <c r="G53" s="20">
        <f t="shared" si="0"/>
        <v>833188.59999999986</v>
      </c>
      <c r="H53" s="27"/>
    </row>
    <row r="54" spans="1:8" ht="24" x14ac:dyDescent="0.25">
      <c r="A54" s="17"/>
      <c r="B54" s="22">
        <v>43256</v>
      </c>
      <c r="C54" s="23" t="s">
        <v>12</v>
      </c>
      <c r="D54" s="26" t="s">
        <v>22</v>
      </c>
      <c r="E54" s="20">
        <v>3160</v>
      </c>
      <c r="F54" s="20"/>
      <c r="G54" s="20">
        <f t="shared" si="0"/>
        <v>836348.59999999986</v>
      </c>
      <c r="H54" s="27"/>
    </row>
    <row r="55" spans="1:8" ht="24" x14ac:dyDescent="0.25">
      <c r="A55" s="17"/>
      <c r="B55" s="22">
        <v>43277</v>
      </c>
      <c r="C55" s="23" t="s">
        <v>12</v>
      </c>
      <c r="D55" s="24" t="s">
        <v>13</v>
      </c>
      <c r="E55" s="20">
        <v>3303.66</v>
      </c>
      <c r="F55" s="20"/>
      <c r="G55" s="20">
        <f t="shared" si="0"/>
        <v>839652.25999999989</v>
      </c>
      <c r="H55" s="27"/>
    </row>
    <row r="56" spans="1:8" ht="24" x14ac:dyDescent="0.25">
      <c r="A56" s="17"/>
      <c r="B56" s="22">
        <v>43280</v>
      </c>
      <c r="C56" s="23" t="s">
        <v>12</v>
      </c>
      <c r="D56" s="24" t="s">
        <v>28</v>
      </c>
      <c r="E56" s="20">
        <v>3335.96</v>
      </c>
      <c r="F56" s="20"/>
      <c r="G56" s="20">
        <f t="shared" si="0"/>
        <v>842988.21999999986</v>
      </c>
      <c r="H56" s="27"/>
    </row>
    <row r="57" spans="1:8" ht="24" x14ac:dyDescent="0.25">
      <c r="A57" s="17"/>
      <c r="B57" s="22">
        <v>43252</v>
      </c>
      <c r="C57" s="23" t="s">
        <v>12</v>
      </c>
      <c r="D57" s="24" t="s">
        <v>29</v>
      </c>
      <c r="E57" s="20">
        <v>3360</v>
      </c>
      <c r="F57" s="20"/>
      <c r="G57" s="20">
        <f t="shared" si="0"/>
        <v>846348.21999999986</v>
      </c>
      <c r="H57" s="27"/>
    </row>
    <row r="58" spans="1:8" ht="24" x14ac:dyDescent="0.25">
      <c r="A58" s="17"/>
      <c r="B58" s="22">
        <v>43277</v>
      </c>
      <c r="C58" s="23" t="s">
        <v>12</v>
      </c>
      <c r="D58" s="26" t="s">
        <v>30</v>
      </c>
      <c r="E58" s="20">
        <v>3450</v>
      </c>
      <c r="F58" s="20"/>
      <c r="G58" s="20">
        <f t="shared" si="0"/>
        <v>849798.21999999986</v>
      </c>
      <c r="H58" s="27"/>
    </row>
    <row r="59" spans="1:8" ht="24" x14ac:dyDescent="0.25">
      <c r="A59" s="17"/>
      <c r="B59" s="22">
        <v>43256</v>
      </c>
      <c r="C59" s="23" t="s">
        <v>12</v>
      </c>
      <c r="D59" s="24" t="s">
        <v>15</v>
      </c>
      <c r="E59" s="20">
        <v>3500</v>
      </c>
      <c r="F59" s="20"/>
      <c r="G59" s="20">
        <f t="shared" si="0"/>
        <v>853298.21999999986</v>
      </c>
      <c r="H59" s="27"/>
    </row>
    <row r="60" spans="1:8" ht="24" x14ac:dyDescent="0.25">
      <c r="A60" s="17"/>
      <c r="B60" s="22">
        <v>43252</v>
      </c>
      <c r="C60" s="23" t="s">
        <v>12</v>
      </c>
      <c r="D60" s="26" t="s">
        <v>15</v>
      </c>
      <c r="E60" s="20">
        <v>4074.03</v>
      </c>
      <c r="F60" s="20"/>
      <c r="G60" s="20">
        <f t="shared" si="0"/>
        <v>857372.24999999988</v>
      </c>
      <c r="H60" s="27"/>
    </row>
    <row r="61" spans="1:8" ht="24" x14ac:dyDescent="0.25">
      <c r="A61" s="17"/>
      <c r="B61" s="22">
        <v>43252</v>
      </c>
      <c r="C61" s="23" t="s">
        <v>12</v>
      </c>
      <c r="D61" s="26" t="s">
        <v>31</v>
      </c>
      <c r="E61" s="20">
        <v>4500</v>
      </c>
      <c r="F61" s="20"/>
      <c r="G61" s="20">
        <f t="shared" si="0"/>
        <v>861872.24999999988</v>
      </c>
      <c r="H61" s="27"/>
    </row>
    <row r="62" spans="1:8" ht="24" x14ac:dyDescent="0.25">
      <c r="A62" s="17"/>
      <c r="B62" s="22">
        <v>43257</v>
      </c>
      <c r="C62" s="23" t="s">
        <v>12</v>
      </c>
      <c r="D62" s="26" t="s">
        <v>32</v>
      </c>
      <c r="E62" s="20">
        <v>5000</v>
      </c>
      <c r="F62" s="20"/>
      <c r="G62" s="20">
        <f t="shared" si="0"/>
        <v>866872.24999999988</v>
      </c>
      <c r="H62" s="27"/>
    </row>
    <row r="63" spans="1:8" ht="24" x14ac:dyDescent="0.25">
      <c r="A63" s="17"/>
      <c r="B63" s="22">
        <v>43264</v>
      </c>
      <c r="C63" s="23" t="s">
        <v>12</v>
      </c>
      <c r="D63" s="24" t="s">
        <v>13</v>
      </c>
      <c r="E63" s="20">
        <v>5043.43</v>
      </c>
      <c r="F63" s="20"/>
      <c r="G63" s="20">
        <f t="shared" si="0"/>
        <v>871915.67999999993</v>
      </c>
      <c r="H63" s="27"/>
    </row>
    <row r="64" spans="1:8" ht="24" x14ac:dyDescent="0.25">
      <c r="A64" s="17"/>
      <c r="B64" s="22">
        <v>43255</v>
      </c>
      <c r="C64" s="23" t="s">
        <v>12</v>
      </c>
      <c r="D64" s="26" t="s">
        <v>33</v>
      </c>
      <c r="E64" s="20">
        <v>5600</v>
      </c>
      <c r="F64" s="20"/>
      <c r="G64" s="20">
        <f t="shared" si="0"/>
        <v>877515.67999999993</v>
      </c>
      <c r="H64" s="27"/>
    </row>
    <row r="65" spans="1:8" ht="24" x14ac:dyDescent="0.25">
      <c r="A65" s="17"/>
      <c r="B65" s="22">
        <v>43265</v>
      </c>
      <c r="C65" s="23" t="s">
        <v>12</v>
      </c>
      <c r="D65" s="26" t="s">
        <v>15</v>
      </c>
      <c r="E65" s="20">
        <v>6000</v>
      </c>
      <c r="F65" s="20"/>
      <c r="G65" s="20">
        <f t="shared" si="0"/>
        <v>883515.67999999993</v>
      </c>
      <c r="H65" s="27"/>
    </row>
    <row r="66" spans="1:8" ht="24" x14ac:dyDescent="0.25">
      <c r="A66" s="17"/>
      <c r="B66" s="22">
        <v>43256</v>
      </c>
      <c r="C66" s="23" t="s">
        <v>12</v>
      </c>
      <c r="D66" s="24" t="s">
        <v>34</v>
      </c>
      <c r="E66" s="20">
        <v>6975</v>
      </c>
      <c r="F66" s="20"/>
      <c r="G66" s="20">
        <f t="shared" si="0"/>
        <v>890490.67999999993</v>
      </c>
      <c r="H66" s="27"/>
    </row>
    <row r="67" spans="1:8" ht="24" x14ac:dyDescent="0.25">
      <c r="A67" s="17"/>
      <c r="B67" s="22">
        <v>43252</v>
      </c>
      <c r="C67" s="23" t="s">
        <v>12</v>
      </c>
      <c r="D67" s="26" t="s">
        <v>35</v>
      </c>
      <c r="E67" s="20">
        <v>6975</v>
      </c>
      <c r="F67" s="20"/>
      <c r="G67" s="20">
        <f t="shared" si="0"/>
        <v>897465.67999999993</v>
      </c>
      <c r="H67" s="27"/>
    </row>
    <row r="68" spans="1:8" ht="24" x14ac:dyDescent="0.25">
      <c r="A68" s="17"/>
      <c r="B68" s="22">
        <v>43265</v>
      </c>
      <c r="C68" s="23" t="s">
        <v>12</v>
      </c>
      <c r="D68" s="24" t="s">
        <v>13</v>
      </c>
      <c r="E68" s="20">
        <v>7146.19</v>
      </c>
      <c r="F68" s="20"/>
      <c r="G68" s="20">
        <f t="shared" si="0"/>
        <v>904611.86999999988</v>
      </c>
      <c r="H68" s="27"/>
    </row>
    <row r="69" spans="1:8" ht="24" x14ac:dyDescent="0.25">
      <c r="A69" s="17"/>
      <c r="B69" s="22">
        <v>43280</v>
      </c>
      <c r="C69" s="23" t="s">
        <v>12</v>
      </c>
      <c r="D69" s="26" t="s">
        <v>36</v>
      </c>
      <c r="E69" s="20">
        <v>7200</v>
      </c>
      <c r="F69" s="20"/>
      <c r="G69" s="20">
        <f t="shared" si="0"/>
        <v>911811.86999999988</v>
      </c>
      <c r="H69" s="27"/>
    </row>
    <row r="70" spans="1:8" ht="24" x14ac:dyDescent="0.25">
      <c r="A70" s="17"/>
      <c r="B70" s="22">
        <v>43255</v>
      </c>
      <c r="C70" s="23" t="s">
        <v>12</v>
      </c>
      <c r="D70" s="26" t="s">
        <v>13</v>
      </c>
      <c r="E70" s="20">
        <v>7283.14</v>
      </c>
      <c r="F70" s="20"/>
      <c r="G70" s="20">
        <f t="shared" si="0"/>
        <v>919095.00999999989</v>
      </c>
      <c r="H70" s="27"/>
    </row>
    <row r="71" spans="1:8" ht="24" x14ac:dyDescent="0.25">
      <c r="A71" s="17"/>
      <c r="B71" s="22">
        <v>43280</v>
      </c>
      <c r="C71" s="23" t="s">
        <v>12</v>
      </c>
      <c r="D71" s="24" t="s">
        <v>37</v>
      </c>
      <c r="E71" s="20">
        <v>7800</v>
      </c>
      <c r="F71" s="20"/>
      <c r="G71" s="20">
        <f t="shared" si="0"/>
        <v>926895.00999999989</v>
      </c>
      <c r="H71" s="27"/>
    </row>
    <row r="72" spans="1:8" ht="24" x14ac:dyDescent="0.25">
      <c r="A72" s="17"/>
      <c r="B72" s="22">
        <v>43271</v>
      </c>
      <c r="C72" s="23" t="s">
        <v>12</v>
      </c>
      <c r="D72" s="26" t="s">
        <v>13</v>
      </c>
      <c r="E72" s="20">
        <v>7968.47</v>
      </c>
      <c r="F72" s="20"/>
      <c r="G72" s="20">
        <f t="shared" si="0"/>
        <v>934863.47999999986</v>
      </c>
      <c r="H72" s="27"/>
    </row>
    <row r="73" spans="1:8" ht="24" x14ac:dyDescent="0.25">
      <c r="A73" s="17"/>
      <c r="B73" s="22">
        <v>43266</v>
      </c>
      <c r="C73" s="23" t="s">
        <v>12</v>
      </c>
      <c r="D73" s="24" t="s">
        <v>37</v>
      </c>
      <c r="E73" s="20">
        <v>9000</v>
      </c>
      <c r="F73" s="20"/>
      <c r="G73" s="20">
        <f t="shared" si="0"/>
        <v>943863.47999999986</v>
      </c>
      <c r="H73" s="27"/>
    </row>
    <row r="74" spans="1:8" ht="24" x14ac:dyDescent="0.25">
      <c r="A74" s="17"/>
      <c r="B74" s="22">
        <v>43265</v>
      </c>
      <c r="C74" s="23" t="s">
        <v>12</v>
      </c>
      <c r="D74" s="24" t="s">
        <v>13</v>
      </c>
      <c r="E74" s="20">
        <v>9725.7999999999993</v>
      </c>
      <c r="F74" s="20"/>
      <c r="G74" s="20">
        <f t="shared" si="0"/>
        <v>953589.27999999991</v>
      </c>
      <c r="H74" s="27"/>
    </row>
    <row r="75" spans="1:8" ht="24" x14ac:dyDescent="0.25">
      <c r="A75" s="17"/>
      <c r="B75" s="22">
        <v>43255</v>
      </c>
      <c r="C75" s="23" t="s">
        <v>12</v>
      </c>
      <c r="D75" s="24" t="s">
        <v>38</v>
      </c>
      <c r="E75" s="20">
        <v>9850</v>
      </c>
      <c r="F75" s="20"/>
      <c r="G75" s="20">
        <f t="shared" si="0"/>
        <v>963439.27999999991</v>
      </c>
      <c r="H75" s="27"/>
    </row>
    <row r="76" spans="1:8" ht="24" x14ac:dyDescent="0.25">
      <c r="A76" s="17"/>
      <c r="B76" s="22">
        <v>43266</v>
      </c>
      <c r="C76" s="23" t="s">
        <v>12</v>
      </c>
      <c r="D76" s="26" t="s">
        <v>15</v>
      </c>
      <c r="E76" s="20">
        <v>9982.11</v>
      </c>
      <c r="F76" s="20"/>
      <c r="G76" s="20">
        <f t="shared" si="0"/>
        <v>973421.3899999999</v>
      </c>
      <c r="H76" s="27"/>
    </row>
    <row r="77" spans="1:8" ht="24" x14ac:dyDescent="0.25">
      <c r="A77" s="17"/>
      <c r="B77" s="22">
        <v>43265</v>
      </c>
      <c r="C77" s="23" t="s">
        <v>12</v>
      </c>
      <c r="D77" s="26" t="s">
        <v>15</v>
      </c>
      <c r="E77" s="20">
        <v>11000</v>
      </c>
      <c r="F77" s="20"/>
      <c r="G77" s="20">
        <f t="shared" si="0"/>
        <v>984421.3899999999</v>
      </c>
      <c r="H77" s="27"/>
    </row>
    <row r="78" spans="1:8" ht="24" x14ac:dyDescent="0.25">
      <c r="A78" s="17"/>
      <c r="B78" s="22">
        <v>43265</v>
      </c>
      <c r="C78" s="23" t="s">
        <v>12</v>
      </c>
      <c r="D78" s="24" t="s">
        <v>15</v>
      </c>
      <c r="E78" s="20">
        <v>11400</v>
      </c>
      <c r="F78" s="20"/>
      <c r="G78" s="20">
        <f t="shared" si="0"/>
        <v>995821.3899999999</v>
      </c>
      <c r="H78" s="27"/>
    </row>
    <row r="79" spans="1:8" ht="24" x14ac:dyDescent="0.25">
      <c r="A79" s="17"/>
      <c r="B79" s="22">
        <v>43276</v>
      </c>
      <c r="C79" s="23" t="s">
        <v>12</v>
      </c>
      <c r="D79" s="26" t="s">
        <v>13</v>
      </c>
      <c r="E79" s="20">
        <v>12000</v>
      </c>
      <c r="F79" s="20"/>
      <c r="G79" s="20">
        <f t="shared" si="0"/>
        <v>1007821.3899999999</v>
      </c>
      <c r="H79" s="27"/>
    </row>
    <row r="80" spans="1:8" ht="24" x14ac:dyDescent="0.25">
      <c r="A80" s="17"/>
      <c r="B80" s="22">
        <v>43276</v>
      </c>
      <c r="C80" s="23" t="s">
        <v>12</v>
      </c>
      <c r="D80" s="26" t="s">
        <v>13</v>
      </c>
      <c r="E80" s="20">
        <v>16000</v>
      </c>
      <c r="F80" s="20"/>
      <c r="G80" s="20">
        <f t="shared" si="0"/>
        <v>1023821.3899999999</v>
      </c>
      <c r="H80" s="27"/>
    </row>
    <row r="81" spans="1:8" ht="24" x14ac:dyDescent="0.25">
      <c r="A81" s="17"/>
      <c r="B81" s="22">
        <v>43256</v>
      </c>
      <c r="C81" s="23" t="s">
        <v>12</v>
      </c>
      <c r="D81" s="26" t="s">
        <v>39</v>
      </c>
      <c r="E81" s="20">
        <v>18672</v>
      </c>
      <c r="F81" s="20"/>
      <c r="G81" s="20">
        <f t="shared" si="0"/>
        <v>1042493.3899999999</v>
      </c>
      <c r="H81" s="27"/>
    </row>
    <row r="82" spans="1:8" ht="24" x14ac:dyDescent="0.25">
      <c r="A82" s="17"/>
      <c r="B82" s="22">
        <v>43262</v>
      </c>
      <c r="C82" s="23" t="s">
        <v>12</v>
      </c>
      <c r="D82" s="24" t="s">
        <v>15</v>
      </c>
      <c r="E82" s="20">
        <v>19069</v>
      </c>
      <c r="F82" s="20"/>
      <c r="G82" s="20">
        <f t="shared" si="0"/>
        <v>1061562.3899999999</v>
      </c>
      <c r="H82" s="27"/>
    </row>
    <row r="83" spans="1:8" ht="24" x14ac:dyDescent="0.25">
      <c r="A83" s="17"/>
      <c r="B83" s="22">
        <v>43270</v>
      </c>
      <c r="C83" s="23" t="s">
        <v>12</v>
      </c>
      <c r="D83" s="26" t="s">
        <v>13</v>
      </c>
      <c r="E83" s="20">
        <v>27156</v>
      </c>
      <c r="F83" s="20"/>
      <c r="G83" s="20">
        <f t="shared" si="0"/>
        <v>1088718.3899999999</v>
      </c>
      <c r="H83" s="27"/>
    </row>
    <row r="84" spans="1:8" ht="24" x14ac:dyDescent="0.25">
      <c r="A84" s="17"/>
      <c r="B84" s="22">
        <v>43279</v>
      </c>
      <c r="C84" s="23" t="s">
        <v>12</v>
      </c>
      <c r="D84" s="26" t="s">
        <v>40</v>
      </c>
      <c r="E84" s="20">
        <v>48420</v>
      </c>
      <c r="F84" s="20"/>
      <c r="G84" s="20">
        <f t="shared" ref="G84:G96" si="1">+G83+E84-F84</f>
        <v>1137138.3899999999</v>
      </c>
      <c r="H84" s="27"/>
    </row>
    <row r="85" spans="1:8" ht="24" x14ac:dyDescent="0.25">
      <c r="A85" s="17"/>
      <c r="B85" s="22">
        <v>43265</v>
      </c>
      <c r="C85" s="23" t="s">
        <v>12</v>
      </c>
      <c r="D85" s="24" t="s">
        <v>15</v>
      </c>
      <c r="E85" s="20">
        <v>160800</v>
      </c>
      <c r="F85" s="20"/>
      <c r="G85" s="20">
        <f t="shared" si="1"/>
        <v>1297938.3899999999</v>
      </c>
      <c r="H85" s="27"/>
    </row>
    <row r="86" spans="1:8" ht="24" x14ac:dyDescent="0.25">
      <c r="A86" s="17"/>
      <c r="B86" s="22">
        <v>43270</v>
      </c>
      <c r="C86" s="23" t="s">
        <v>12</v>
      </c>
      <c r="D86" s="24" t="s">
        <v>41</v>
      </c>
      <c r="E86" s="20">
        <v>190350.68</v>
      </c>
      <c r="F86" s="20"/>
      <c r="G86" s="20">
        <f t="shared" si="1"/>
        <v>1488289.0699999998</v>
      </c>
      <c r="H86" s="27"/>
    </row>
    <row r="87" spans="1:8" ht="24" x14ac:dyDescent="0.25">
      <c r="A87" s="17"/>
      <c r="B87" s="22">
        <v>43263</v>
      </c>
      <c r="C87" s="23" t="s">
        <v>12</v>
      </c>
      <c r="D87" s="24" t="s">
        <v>15</v>
      </c>
      <c r="E87" s="20">
        <v>195490</v>
      </c>
      <c r="F87" s="20"/>
      <c r="G87" s="20">
        <f t="shared" si="1"/>
        <v>1683779.0699999998</v>
      </c>
      <c r="H87" s="27"/>
    </row>
    <row r="88" spans="1:8" ht="24" x14ac:dyDescent="0.25">
      <c r="A88" s="17"/>
      <c r="B88" s="22">
        <v>43256</v>
      </c>
      <c r="C88" s="23" t="s">
        <v>12</v>
      </c>
      <c r="D88" s="24" t="s">
        <v>15</v>
      </c>
      <c r="E88" s="20">
        <v>246779.38</v>
      </c>
      <c r="F88" s="20"/>
      <c r="G88" s="20">
        <f t="shared" si="1"/>
        <v>1930558.4499999997</v>
      </c>
      <c r="H88" s="27"/>
    </row>
    <row r="89" spans="1:8" ht="24" x14ac:dyDescent="0.25">
      <c r="A89" s="17"/>
      <c r="B89" s="22">
        <v>43272</v>
      </c>
      <c r="C89" s="23" t="s">
        <v>12</v>
      </c>
      <c r="D89" s="26" t="s">
        <v>41</v>
      </c>
      <c r="E89" s="20">
        <v>343995.63</v>
      </c>
      <c r="F89" s="20"/>
      <c r="G89" s="20">
        <f t="shared" si="1"/>
        <v>2274554.0799999996</v>
      </c>
      <c r="H89" s="27"/>
    </row>
    <row r="90" spans="1:8" ht="24" x14ac:dyDescent="0.25">
      <c r="A90" s="17"/>
      <c r="B90" s="22">
        <v>43262</v>
      </c>
      <c r="C90" s="23" t="s">
        <v>12</v>
      </c>
      <c r="D90" s="26" t="s">
        <v>15</v>
      </c>
      <c r="E90" s="20">
        <v>756619.38</v>
      </c>
      <c r="F90" s="20"/>
      <c r="G90" s="20">
        <f t="shared" si="1"/>
        <v>3031173.4599999995</v>
      </c>
      <c r="H90" s="27"/>
    </row>
    <row r="91" spans="1:8" ht="48" x14ac:dyDescent="0.25">
      <c r="A91" s="17"/>
      <c r="B91" s="28">
        <v>43256</v>
      </c>
      <c r="C91" s="29" t="s">
        <v>42</v>
      </c>
      <c r="D91" s="30" t="s">
        <v>43</v>
      </c>
      <c r="E91" s="20"/>
      <c r="F91" s="20">
        <v>37240</v>
      </c>
      <c r="G91" s="20">
        <f t="shared" si="1"/>
        <v>2993933.4599999995</v>
      </c>
      <c r="H91" s="27"/>
    </row>
    <row r="92" spans="1:8" ht="72" x14ac:dyDescent="0.25">
      <c r="A92" s="17"/>
      <c r="B92" s="28">
        <v>43278</v>
      </c>
      <c r="C92" s="29" t="s">
        <v>44</v>
      </c>
      <c r="D92" s="30" t="s">
        <v>45</v>
      </c>
      <c r="E92" s="20"/>
      <c r="F92" s="20">
        <v>400000</v>
      </c>
      <c r="G92" s="20">
        <f t="shared" si="1"/>
        <v>2593933.4599999995</v>
      </c>
      <c r="H92" s="27"/>
    </row>
    <row r="93" spans="1:8" ht="48" x14ac:dyDescent="0.25">
      <c r="A93" s="17"/>
      <c r="B93" s="28">
        <v>43278</v>
      </c>
      <c r="C93" s="29" t="s">
        <v>46</v>
      </c>
      <c r="D93" s="30" t="s">
        <v>47</v>
      </c>
      <c r="E93" s="20"/>
      <c r="F93" s="20">
        <v>500000</v>
      </c>
      <c r="G93" s="20">
        <f t="shared" si="1"/>
        <v>2093933.4599999995</v>
      </c>
      <c r="H93" s="27"/>
    </row>
    <row r="94" spans="1:8" ht="72" x14ac:dyDescent="0.25">
      <c r="A94" s="17"/>
      <c r="B94" s="28">
        <v>43278</v>
      </c>
      <c r="C94" s="29" t="s">
        <v>48</v>
      </c>
      <c r="D94" s="30" t="s">
        <v>49</v>
      </c>
      <c r="E94" s="20"/>
      <c r="F94" s="20">
        <v>300000</v>
      </c>
      <c r="G94" s="20">
        <f t="shared" si="1"/>
        <v>1793933.4599999995</v>
      </c>
      <c r="H94" s="27"/>
    </row>
    <row r="95" spans="1:8" x14ac:dyDescent="0.25">
      <c r="A95" s="17"/>
      <c r="B95" s="31">
        <v>43281</v>
      </c>
      <c r="C95" s="32" t="s">
        <v>50</v>
      </c>
      <c r="D95" s="32" t="s">
        <v>51</v>
      </c>
      <c r="E95" s="20"/>
      <c r="F95" s="20">
        <v>2293.36</v>
      </c>
      <c r="G95" s="20">
        <f t="shared" si="1"/>
        <v>1791640.0999999994</v>
      </c>
      <c r="H95" s="27"/>
    </row>
    <row r="96" spans="1:8" x14ac:dyDescent="0.25">
      <c r="A96" s="17"/>
      <c r="B96" s="31">
        <v>43281</v>
      </c>
      <c r="C96" s="32" t="s">
        <v>50</v>
      </c>
      <c r="D96" s="33" t="s">
        <v>52</v>
      </c>
      <c r="E96" s="20"/>
      <c r="F96" s="20">
        <v>525</v>
      </c>
      <c r="G96" s="20">
        <f t="shared" si="1"/>
        <v>1791115.0999999994</v>
      </c>
      <c r="H96" s="27"/>
    </row>
    <row r="97" spans="1:7" x14ac:dyDescent="0.25">
      <c r="A97" s="34" t="s">
        <v>53</v>
      </c>
      <c r="B97" s="35"/>
      <c r="C97" s="35"/>
      <c r="D97" s="36"/>
      <c r="E97" s="37"/>
      <c r="F97" s="37"/>
      <c r="G97" s="38">
        <f>+G96</f>
        <v>1791115.0999999994</v>
      </c>
    </row>
    <row r="101" spans="1:7" x14ac:dyDescent="0.25">
      <c r="B101" s="39" t="s">
        <v>54</v>
      </c>
      <c r="C101" s="40"/>
      <c r="D101" s="40"/>
      <c r="E101" s="41" t="s">
        <v>55</v>
      </c>
    </row>
    <row r="102" spans="1:7" x14ac:dyDescent="0.25">
      <c r="B102" s="41" t="s">
        <v>56</v>
      </c>
      <c r="C102" s="41"/>
      <c r="D102" s="41"/>
      <c r="E102" s="41" t="s">
        <v>57</v>
      </c>
    </row>
    <row r="103" spans="1:7" x14ac:dyDescent="0.25">
      <c r="B103" s="42" t="s">
        <v>58</v>
      </c>
      <c r="E103" s="42" t="s">
        <v>59</v>
      </c>
    </row>
    <row r="106" spans="1:7" x14ac:dyDescent="0.25">
      <c r="B106" s="41"/>
    </row>
    <row r="108" spans="1:7" x14ac:dyDescent="0.25">
      <c r="B108" s="42"/>
    </row>
  </sheetData>
  <mergeCells count="9">
    <mergeCell ref="A97:D97"/>
    <mergeCell ref="B11:G11"/>
    <mergeCell ref="B12:G12"/>
    <mergeCell ref="B13:G13"/>
    <mergeCell ref="B14:G14"/>
    <mergeCell ref="A15:A17"/>
    <mergeCell ref="B15:G15"/>
    <mergeCell ref="B16:D16"/>
    <mergeCell ref="E16:F16"/>
  </mergeCells>
  <conditionalFormatting sqref="C91:C94">
    <cfRule type="duplicateValues" dxfId="0" priority="1"/>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MINERD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Massiel Elizabeth Segura Montilla</dc:creator>
  <cp:lastModifiedBy>Massiel Elizabeth Segura Montilla</cp:lastModifiedBy>
  <dcterms:created xsi:type="dcterms:W3CDTF">2018-07-12T14:34:52Z</dcterms:created>
  <dcterms:modified xsi:type="dcterms:W3CDTF">2018-07-12T14:35:18Z</dcterms:modified>
</cp:coreProperties>
</file>