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20490" windowHeight="6720"/>
  </bookViews>
  <sheets>
    <sheet name="MINERD ANTICIP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</calcChain>
</file>

<file path=xl/sharedStrings.xml><?xml version="1.0" encoding="utf-8"?>
<sst xmlns="http://schemas.openxmlformats.org/spreadsheetml/2006/main" count="112" uniqueCount="95">
  <si>
    <t>Cuenta Bancaria No: 240-016551-8</t>
  </si>
  <si>
    <t>Balance Inicial:13,803,865.20</t>
  </si>
  <si>
    <t>Fecha</t>
  </si>
  <si>
    <t>No. Ck/Transf</t>
  </si>
  <si>
    <t>Descripción</t>
  </si>
  <si>
    <t>Débito</t>
  </si>
  <si>
    <t>Crédito</t>
  </si>
  <si>
    <t>Balance</t>
  </si>
  <si>
    <t>CHEQUE #1872</t>
  </si>
  <si>
    <t>PAGO DE DIETA A MIEMBRO DEL CONSEJO NACIONAL DE EDUCACION, CORRESPONDIENTE A LA 1ra. SESION ORDINARIA DEL AÑO 2017 CELEBRADA EN EL SALON ERCILIA PEPIN EL JUEVES 04 DE MAYO, SEGUN OFICIO # 39/2017 Y ANEXOS.</t>
  </si>
  <si>
    <t>CHEQUE #1873</t>
  </si>
  <si>
    <t>REPOSICION FONDO DE CAJA CHICA, ASIGNADO AL ORGANO TECNICO DEL CONSEJO NACIONAL DE EDUCACION, SEGUN OFICIO #37/2017, RECIBOS 1842 HASTA 1900 ANEXOS.</t>
  </si>
  <si>
    <t>CHEQUE #1874</t>
  </si>
  <si>
    <t>PAGO DE COMBUSTIBLE Y PEAJE PARA CUBRIR VIATICOS EN LABORES DE  FISCALIZACION Y CONTROL DE AUDITORIAS A REALIZARSE EN LAS TRES REGIONALES DEL NORTE DEL PAIS, SEGUN OFICIO # 108/2017 Y ANEXOS.</t>
  </si>
  <si>
    <t>CHEQUE #1875</t>
  </si>
  <si>
    <t>REPOSICION FONDO DE CAJA CHICA, ASIGNADO A LA DIRECCION GENERAL DE RELACIONES INTERNACIONALES, SEGUN OFICIO #45/2017, RECIBOS 707 HASTA 729 ANEXOS.</t>
  </si>
  <si>
    <t>CHEQUE #1876</t>
  </si>
  <si>
    <t>REPOSICION FONDO DE CAJA CHICA, ASIGNADO A  PROGRAMAS ESPECIALES NIÑEZ Y FAMILIA. SEGUN OFICIO #12/2017, RECIBOS 346 HASTA 367 ANEXOS.</t>
  </si>
  <si>
    <t>CHEQUE #1877</t>
  </si>
  <si>
    <t>REPOSICION FONDO DE CAJA CHICA, ASIGNADO A LA DIRECCION GENERAL DE COMUNICACION Y RELACIONES PUBLICAS, SEGUN OFICIO #89/2017, RECIBOS 2974 HASTA 3026 ANEXOS.</t>
  </si>
  <si>
    <t>CHEQUE #1878</t>
  </si>
  <si>
    <t>REPOSICION FONDO DE CAJA CHICA, ASIGNADO AL DEPARTAMENTO DE MATERIALES  DIDACTICOS DE ESTE MINISTERIO DE EDUCACION, SEGUN OFICIO #12/2017, RECIBOS 165 HASTA 202 ANEXOS.</t>
  </si>
  <si>
    <t>CHEQUE #1879</t>
  </si>
  <si>
    <t xml:space="preserve"> REPOSICION FONDO DE CAJA CHICA, ASIGNADO A LA OFICINA DE LIBRE ACCESO A LA INFORMACION, SEGUN OFICIO #370/2017, RECIBOS 743 HASTA 790 ANEXOS.</t>
  </si>
  <si>
    <t>CHEQUE #1880</t>
  </si>
  <si>
    <t>REPOSICION FONDO DE CAJA CHICA, ASIGNADO A  LA DIRECCION GENERAL DE GESTION Y DESCENTRALIZACION EDUCATIVA. SEGUN OFICIO #197/2017, RECIBOS 155 HASTA 201 ANEXOS.</t>
  </si>
  <si>
    <t>CHEQUE #1881</t>
  </si>
  <si>
    <t>REPOSICION FONDO DE CAJA CHICA, ASIGNADO A LA DIRECCION GENERAL DE CONTABILIDAD Y EJECUCION PRESUPUESTARIA, SEGUN OFICIO #387/2017, RECIBOS 4226 HASTA 4254 ANEXOS.</t>
  </si>
  <si>
    <t>CHEQUE #1882</t>
  </si>
  <si>
    <t>PAGO DE COMBUSTIBLE Y PEAJE A TRES CONTADORES DE LA UNIDAD DE VALIDACION Y RENDICION DE CUENTAS Y UN CHOFER, QUIENES ESTARAN VALIDANDO LAS RENDICIONES DE CUENTAS DE LOS RECURSOS DE DESCENTRALIZACION, CORRESP. A LA 16 TRANSFERENCIAS REALIZADAS AL DISTRITO 17-03 CASTILLO Y OTROS RECURSOS TRANSFERIDOS POR EL MINERD A ESTA INSTANCIA DURANTE EL PERIODO COMPRENDIDO ENTRE EL 24 Y 26 DE MAYO DEL 2017, SEGUN OFICIO # 366/2017 Y ANEXOS.</t>
  </si>
  <si>
    <t>CHEQUE #1883</t>
  </si>
  <si>
    <t>PAGO PARA CUBRIR LA ALIMENTACION DE LAS COMISIONES, CORRESPONDIENTES A LA APLICACION DE LAS PRUEBAS GENERALES DEL NIVEL BASICO-ADULTOS Y LA PRIMERA CONVOCATORIA DEL NIVEL MEDIO DE LAS PRUEBAS NACIONALES, A EFECTUARSE EN EL PERIODO COMPRENDIDO DESDE EL MES DE JUNIO HASTA EL MES DE JULIO DEL AÑO EN CURSO, SEGUN OFICIO # 204/2017.</t>
  </si>
  <si>
    <t>CHEQUE #1884</t>
  </si>
  <si>
    <t>PAGO  A CANTANTE LIRICO FOLKLORICOS Y POPULARES,  POR LA REALIZACION DE UN CONCIERTO A LA PATRIA DE DOS HORAS DE DURACION EN LA ESCUELA MAURICIO BAEZ DE SANTO DOMINGO. SEGUN OFICIO 295/2015 Y ANEXOS.</t>
  </si>
  <si>
    <t>CHEQUE #1885</t>
  </si>
  <si>
    <t>PAGO DE VIATICOS A LAS COMISIONES DE VIGILANCIA MILITAR Y COORDINADORES Y CHOFERES DE LAS COMISIONES, CORRESPONDIENTES A LA APLICACION DE LAS PRUEBAS GENERALES DEL NIVEL BASICO-ADULTOS Y LA PRIMERA CONVOCATORIA DEL NIVEL MEDIO DE LAS PRUEBAS NACIONALES,  DESDE EL MES DE JUNIO HASTA EL MES DE JULIO DEL 2017, SEGUN OFICIO#210/2017.</t>
  </si>
  <si>
    <t>CHEQUE #1886</t>
  </si>
  <si>
    <t>REPOSICION FONDO DE CAJA CHICA, ASIGNADO AL DEPARTAMENTO DE IMPRESOS Y PUBLICACIONES, SEGUN OFICIO #19/2017, RECIBOS 1993 HASTA 2015 ANEXOS.</t>
  </si>
  <si>
    <t>CHEQUE #1887</t>
  </si>
  <si>
    <t>REPOSICION FONDO DE CAJA CHICA, ASIGNADO A LA UNIDAD DE MODELO DE LAS NACIONES UNIDAS, SEGUN OFICIO #25/2017, RECIBOS 129 HASTA 157 ANEXOS.</t>
  </si>
  <si>
    <t>CHEQUE #1888</t>
  </si>
  <si>
    <t>REPOSICION FONDO DE CAJA CHICA, ASIGNADO A LA DIRECCION DE FISCALIZACION Y CONTROL. SEGUN OFICIO #176/2017, RECIBOS 798 HASTA 841 ANEXOS.</t>
  </si>
  <si>
    <t>6/13/2017</t>
  </si>
  <si>
    <t>CHEQUE #1889</t>
  </si>
  <si>
    <t>REPOSICION FONDO DE CAJA CHICA, ASIGNADO AL VICEMINISTERIO DE GESTION Y DESCENTRALIZACION, SEGUN OFICIO #440, RECIBOS 568 HASTA 609 ANEXOS.</t>
  </si>
  <si>
    <t>CHEQUE #1890</t>
  </si>
  <si>
    <t>REPOSICION FONDO ESPECIAL, ASIGNADO AL PROGRAMA DE GESTION DE RIEZGO DE ESTE MINISTERIO DE EDUCACION, SEGUN OFICIO #181/2017, RECIBOS 924 HASTA 1016 ANEXOS.</t>
  </si>
  <si>
    <t>6/14/2017</t>
  </si>
  <si>
    <t>CHEQUE #1891</t>
  </si>
  <si>
    <t>PAGO DE VIATICOS DE BOLSILLO A LA DELEGACION DE DOS (2) ESTUDIANTES SELECCIONADOS BAJO EL CRITERIO DE LA EXCELENCIA ACDEMICA, QUE REPRESENTARAN A NUESTRO PAIS EN LA XIX OLIMPIADA MATEMATICA CENTROAMERICANA Y DEL CARIBE (OMCC 2017), A CELEBRARSE EN LA CIUDAD DE SAN IGNACIO, EL SALVADOR, DEL 16 AL 22 DE JUNIO DEL 2017, A RAZON DE US$300.00 A LA TASA DE US$47.4203, SEGUN OFICIO # 79/2017 Y ANEXOS.</t>
  </si>
  <si>
    <t>6/21/2017</t>
  </si>
  <si>
    <t>CHEQUE #1892</t>
  </si>
  <si>
    <t>REPOSICION FONDO DE COMBUSTIBLE Y PEAJE ASIGNADO A LA DIRECCION GENERAL DE SERVICIOS GENERALES, SEGUN OFICIO #3797, RECIBOS 4982 HASTA 5070 ANEXOS.</t>
  </si>
  <si>
    <t>CHEQUE #1893</t>
  </si>
  <si>
    <t>REPOSICION FONDO DE CAJA CHICA, ASIGNADO AL DEPARTAMENTO DE EDUCACION AMBIENTAL, SEGUN OFICIO #027/2017, RECIBOS 0441 AL 0469 ANEXOS.</t>
  </si>
  <si>
    <t>CHEQUE #1894</t>
  </si>
  <si>
    <t>REPOSICION FONDO DE CAJA CHICA, ASIGNADO AL VICEMINISTERIO ADMINISTRATIVO, SEGUN OFICIO #208/2017, RECIBOS 2350 AL 2389 ANEXO.</t>
  </si>
  <si>
    <t>CHEQUE #1895</t>
  </si>
  <si>
    <t>REPOSICION FONDO ROTATORIO ASIGNADO AL DEPARTAMENTO DE TRANSPORTACION, SEGUN OFICIO #749/2017. RECIBOS172 HASTA 200 ANEXOS.</t>
  </si>
  <si>
    <t>CHEQUE #1896</t>
  </si>
  <si>
    <t>REPOSICION FONDO ESPECIAL ASIGNADO, A LA GOBERNACION DE ESTE MINISTERIO DE EDUCACION, SEGUN OFICIO #097/2017 RECIBOS 1570 HASTA 1645 ANEXOS.</t>
  </si>
  <si>
    <t>CHEQUE #1897</t>
  </si>
  <si>
    <t>PAGO DE LA FACTURA NCF-11500000001, POR LA REALIZACION DEL CURSO-TALLER DESARROLLANDO TU ASERTIVIDAD PERSONAL Y LABORAL, DIRIGIDO A LOS EMPLEADOS DEL MINISTERIO DE EDUCACION, REALIZADO EN FECHA 30 DE JUNIO DEL 2016, SEGUN OFICIO#48/2016.</t>
  </si>
  <si>
    <t>6/22/2017</t>
  </si>
  <si>
    <t>CHEQUE #1898</t>
  </si>
  <si>
    <t>PAGO DE LA FACTURA NCF-11500000002, POR LA REALIZACION DE LOS CURSOS-TALLERES GESTION TELEFONICA EFICAZ, DIRIGIDO A LOS EMPLEADOS DEL MINISTERIO DE EDUCACION, LOS CUALES SE REALIZARON LOS DIAS 14 Y 28 DE JULIO DEL 2016, SEGUN OFICIO#61/2016.</t>
  </si>
  <si>
    <t>CHEQUE #1899</t>
  </si>
  <si>
    <t>REPOSICION FONDO DE ALIMENTOS, ASIGNADO AL DESPACHO DE ESTE MINISTERIO DE EDUCACION, SEGUN OFICIO #480/2017, RECIBOS 829 AL 866 ANEXOS.</t>
  </si>
  <si>
    <t>CHEQUE #1900</t>
  </si>
  <si>
    <t>REPOSICION FONDO DE CAJA CHICA, ASIGNADO A LA DIRECCION DE ACREDITACION Y TITULACION DE ESTUDIOS SEGUN OFICIO #532/2017, RECIBOS 564 HASTA 1450 ANEXOS.</t>
  </si>
  <si>
    <t>6/23/2017</t>
  </si>
  <si>
    <t>CHEQUE #1901</t>
  </si>
  <si>
    <t>REPOSICION FONDO DE CAJA CHICA, ASIGNADO A LA DIRECCION DE ACREDITACION Y TITULACION DE ESTUDIOS SEGUN OFICIO CK 1901</t>
  </si>
  <si>
    <t>CHEQUE #1902</t>
  </si>
  <si>
    <t>REPOSICION FONDO ESPECIAL, ASIGNADO A LA DIRECCION GENERAL DE RECURSOS HUMANOS, SEGUN OFICIO #1191/2017, RECIBOS 449 AL 494 ANEXOS.</t>
  </si>
  <si>
    <t>CHEQUE #1903</t>
  </si>
  <si>
    <t>REPOSICION FONDO ROTATORIO, ASIGNADO A LA DIRECCION GENERAL ADMINISTRATIVA DE ESTE MINERD. SEGUN OFICIO #370/2017, RECIBOS 4431 HASTA 4548 ANEXOS.</t>
  </si>
  <si>
    <t>6/27/2017</t>
  </si>
  <si>
    <t>CHEQUE #1904</t>
  </si>
  <si>
    <t>REPOSICION FONDO DE CAJA CHICA ASIGNADO A LA DIRECCION DE COMUNICACION ESTRATEGICA DE ESTE MINISTERIO DE EDUCACION, SEGUN OFICIO #09/2017, RECIBOS 001 HASTA 070  ANEXOS.</t>
  </si>
  <si>
    <t>CHEQUE #1905</t>
  </si>
  <si>
    <t>REPOSICION FONDO LIQUIDABLE, ASIGNADO A LA DIRECCION DE MEDIOS EDUCATIVOS DE ESTE MINERD. SEGUN OFICIO #154/2017, RECIBOS DEL 221 AL 225 Y DEL 230 AL 255 ANEXOS.</t>
  </si>
  <si>
    <t>CHEQUE #1906</t>
  </si>
  <si>
    <t>REPOSICION FONDO DE CAJA CHICA, ASIGNADO AL DEPARTAMENTO DE AUDITORIA Y CONTROL DE PROCESOS EDUCATIVOS DE ESTE MINERD. SEGUN OFICIO #43/2017, RECIBOS 618 HASTA 674 ANEXOS.</t>
  </si>
  <si>
    <t>CHEQUE #1907</t>
  </si>
  <si>
    <t>REPOSICION FONDO DE CAJA CHICA, ASIGNADO AL DEPARTAMENTO DE TESORERIA DE ESTE MINERD. SEGUN OFICIO #105/2017, RECIBOS 677 HASTA 691 ANEXOS.</t>
  </si>
  <si>
    <t>TRANSFERENCIA ENVIADA</t>
  </si>
  <si>
    <t>PAGO DE LA FACTURA No.0000851 DE FECHA 04/04/2017, POR GASTOS DE BOLETOS, VIATICOS Y SEGURO DE VIAJES A LA UNIDAD DE VIAJES OFICIALES DE LA OFICINA DE COORDINACION PRESIDENCIAL, SEGUN OFICIO # 307/2017 Y ANEXOS.</t>
  </si>
  <si>
    <t>PAGO PARA CUBRIR VIATICOS EN LABORES DE FISCALIZACION Y CONTROL DE AUDITORIAS A REALIZARSE EN LAS TRES REGIONALES DEL NORTE DEL PAIS, SEGUN OFICIO # 108/2017 Y ANEXOS.</t>
  </si>
  <si>
    <t>PAGO DE VIATICOS A TRES CONTADORES DE LA UNIDAD DE VALIDACION Y RENDICION DE CUENTAS Y UN CHOFER, QUIENES ESTARAN VALIDANDO LAS RENDICIONES DE CUENTAS DE LOS RECURSOS DE DESCENTRALIZACION, CORRESP. A LA 16 TRANSFERENCIAS REALIZADAS AL DISTRITO 17-03 CASTILLO Y OTROS RECURSOS TRANSFERIDOS POR EL MINERD A ESTA INSTANCIA DURANTE EL PERIODO COMPRENDIDO ENTRE EL 24 Y 26 DE MAYO DEL 2017, SEGUN OFICIO # 366/2017 Y ANEXOS.</t>
  </si>
  <si>
    <t>PAGO DE VIATICOS Y TRANSPORTE PARA IMPARTIR TALLERES DE EVALUACION DEL DESEMPEÑO, DURANTE LOS DIAS 12,16, 19, 23, 26 Y 30 DE MAYO 2017, EN LAS REGIONALES 05 SAN PEDRO DE MACORIS, 01 BARAHONA, 04  SAN CRISTOBAL, 07 SFM, 08 SANTIAGO Y 09-VALVERDE MAO, SEGUN OFICIO#545/2017.</t>
  </si>
  <si>
    <t>CARGO POR MANEJO BANCARIO</t>
  </si>
  <si>
    <t xml:space="preserve">COMISION .15% SEGÚN ESTADO BANCARIO </t>
  </si>
  <si>
    <t>COMISION POR MANEJO CUENTA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</si>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</sst>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9"/>
      <color theme="1"/>
      <name val="Franklin Gothic Medium"/>
      <family val="2"/>
    </font>
    <font>
      <b/>
      <sz val="9"/>
      <color theme="1"/>
      <name val="Franklin Gothic Medium"/>
      <family val="2"/>
    </font>
    <font>
      <sz val="9"/>
      <name val="Franklin Gothic Medium"/>
      <family val="2"/>
    </font>
    <font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4" fontId="3" fillId="0" borderId="6" xfId="1" applyNumberFormat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/>
    </xf>
    <xf numFmtId="14" fontId="3" fillId="0" borderId="6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wrapText="1"/>
    </xf>
    <xf numFmtId="14" fontId="1" fillId="0" borderId="0" xfId="1" applyNumberFormat="1"/>
    <xf numFmtId="0" fontId="3" fillId="0" borderId="6" xfId="1" applyFont="1" applyFill="1" applyBorder="1" applyAlignment="1">
      <alignment vertical="center" wrapText="1"/>
    </xf>
    <xf numFmtId="14" fontId="1" fillId="0" borderId="0" xfId="1" applyNumberFormat="1" applyAlignment="1">
      <alignment horizontal="center"/>
    </xf>
    <xf numFmtId="0" fontId="3" fillId="0" borderId="6" xfId="0" applyFont="1" applyFill="1" applyBorder="1" applyAlignment="1">
      <alignment vertical="center" wrapText="1"/>
    </xf>
    <xf numFmtId="0" fontId="1" fillId="0" borderId="0" xfId="1" applyAlignment="1">
      <alignment horizontal="center"/>
    </xf>
    <xf numFmtId="14" fontId="3" fillId="0" borderId="6" xfId="1" applyNumberFormat="1" applyFont="1" applyFill="1" applyBorder="1" applyAlignment="1">
      <alignment vertical="center" wrapText="1"/>
    </xf>
    <xf numFmtId="14" fontId="3" fillId="0" borderId="6" xfId="1" applyNumberFormat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wrapText="1"/>
    </xf>
    <xf numFmtId="4" fontId="3" fillId="0" borderId="6" xfId="0" applyNumberFormat="1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/>
    <xf numFmtId="4" fontId="2" fillId="0" borderId="6" xfId="1" applyNumberFormat="1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Alignment="1">
      <alignment horizontal="left"/>
    </xf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3"/>
  <sheetViews>
    <sheetView tabSelected="1" workbookViewId="0">
      <selection activeCell="B1" sqref="B1:G1"/>
    </sheetView>
  </sheetViews>
  <sheetFormatPr baseColWidth="10" defaultRowHeight="15.75" x14ac:dyDescent="0.3"/>
  <cols>
    <col min="1" max="1" width="1.7109375" style="31" customWidth="1"/>
    <col min="2" max="2" width="11.28515625" style="31" customWidth="1"/>
    <col min="3" max="3" width="26" style="31" bestFit="1" customWidth="1"/>
    <col min="4" max="4" width="40.42578125" style="31" bestFit="1" customWidth="1"/>
    <col min="5" max="5" width="14.5703125" style="31" customWidth="1"/>
    <col min="6" max="6" width="15.7109375" style="31" customWidth="1"/>
    <col min="7" max="7" width="17.7109375" style="31" customWidth="1"/>
  </cols>
  <sheetData>
    <row r="1" spans="1:9" x14ac:dyDescent="0.25">
      <c r="A1" s="1"/>
      <c r="B1" s="2" t="s">
        <v>0</v>
      </c>
      <c r="C1" s="3"/>
      <c r="D1" s="3"/>
      <c r="E1" s="3"/>
      <c r="F1" s="3"/>
      <c r="G1" s="4"/>
    </row>
    <row r="2" spans="1:9" x14ac:dyDescent="0.25">
      <c r="A2" s="5"/>
      <c r="B2" s="2"/>
      <c r="C2" s="3"/>
      <c r="D2" s="4"/>
      <c r="E2" s="2" t="s">
        <v>1</v>
      </c>
      <c r="F2" s="4"/>
      <c r="G2" s="6"/>
    </row>
    <row r="3" spans="1:9" x14ac:dyDescent="0.25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9" ht="15" x14ac:dyDescent="0.25">
      <c r="A4" s="8"/>
      <c r="B4" s="8"/>
      <c r="C4" s="8"/>
      <c r="D4" s="8"/>
      <c r="E4" s="9"/>
      <c r="F4" s="8"/>
      <c r="G4" s="10">
        <v>13803865.199999999</v>
      </c>
    </row>
    <row r="5" spans="1:9" ht="63.75" x14ac:dyDescent="0.25">
      <c r="A5" s="8"/>
      <c r="B5" s="11">
        <v>42741</v>
      </c>
      <c r="C5" s="12" t="s">
        <v>8</v>
      </c>
      <c r="D5" s="13" t="s">
        <v>9</v>
      </c>
      <c r="E5" s="8"/>
      <c r="F5" s="9">
        <v>8000</v>
      </c>
      <c r="G5" s="9">
        <f>+G4+E5-F5</f>
        <v>13795865.199999999</v>
      </c>
      <c r="I5" s="14"/>
    </row>
    <row r="6" spans="1:9" ht="51" x14ac:dyDescent="0.25">
      <c r="A6" s="8"/>
      <c r="B6" s="11">
        <v>42741</v>
      </c>
      <c r="C6" s="12" t="s">
        <v>10</v>
      </c>
      <c r="D6" s="13" t="s">
        <v>11</v>
      </c>
      <c r="E6" s="8"/>
      <c r="F6" s="9">
        <v>21580</v>
      </c>
      <c r="G6" s="9">
        <f t="shared" ref="G6:G46" si="0">+G5+E6-F6</f>
        <v>13774285.199999999</v>
      </c>
      <c r="I6" s="14"/>
    </row>
    <row r="7" spans="1:9" ht="63.75" x14ac:dyDescent="0.25">
      <c r="A7" s="8"/>
      <c r="B7" s="11">
        <v>42741</v>
      </c>
      <c r="C7" s="12" t="s">
        <v>12</v>
      </c>
      <c r="D7" s="13" t="s">
        <v>13</v>
      </c>
      <c r="E7" s="8"/>
      <c r="F7" s="9">
        <v>145476</v>
      </c>
      <c r="G7" s="9">
        <f t="shared" si="0"/>
        <v>13628809.199999999</v>
      </c>
      <c r="I7" s="14"/>
    </row>
    <row r="8" spans="1:9" ht="51" x14ac:dyDescent="0.25">
      <c r="A8" s="8"/>
      <c r="B8" s="11">
        <v>42741</v>
      </c>
      <c r="C8" s="12" t="s">
        <v>14</v>
      </c>
      <c r="D8" s="13" t="s">
        <v>15</v>
      </c>
      <c r="E8" s="8"/>
      <c r="F8" s="9">
        <v>12204.75</v>
      </c>
      <c r="G8" s="9">
        <f t="shared" si="0"/>
        <v>13616604.449999999</v>
      </c>
    </row>
    <row r="9" spans="1:9" ht="51" x14ac:dyDescent="0.25">
      <c r="A9" s="8"/>
      <c r="B9" s="11">
        <v>42741</v>
      </c>
      <c r="C9" s="12" t="s">
        <v>16</v>
      </c>
      <c r="D9" s="13" t="s">
        <v>17</v>
      </c>
      <c r="E9" s="8"/>
      <c r="F9" s="9">
        <v>15126.23</v>
      </c>
      <c r="G9" s="9">
        <f t="shared" si="0"/>
        <v>13601478.219999999</v>
      </c>
    </row>
    <row r="10" spans="1:9" ht="51" x14ac:dyDescent="0.25">
      <c r="A10" s="8"/>
      <c r="B10" s="11">
        <v>42741</v>
      </c>
      <c r="C10" s="12" t="s">
        <v>18</v>
      </c>
      <c r="D10" s="13" t="s">
        <v>19</v>
      </c>
      <c r="E10" s="8"/>
      <c r="F10" s="9">
        <v>24469.8</v>
      </c>
      <c r="G10" s="9">
        <f t="shared" si="0"/>
        <v>13577008.419999998</v>
      </c>
    </row>
    <row r="11" spans="1:9" ht="51" x14ac:dyDescent="0.25">
      <c r="A11" s="8"/>
      <c r="B11" s="11">
        <v>42772</v>
      </c>
      <c r="C11" s="12" t="s">
        <v>20</v>
      </c>
      <c r="D11" s="13" t="s">
        <v>21</v>
      </c>
      <c r="E11" s="8"/>
      <c r="F11" s="9">
        <v>5958.09</v>
      </c>
      <c r="G11" s="9">
        <f t="shared" si="0"/>
        <v>13571050.329999998</v>
      </c>
    </row>
    <row r="12" spans="1:9" ht="51" x14ac:dyDescent="0.25">
      <c r="A12" s="8"/>
      <c r="B12" s="11">
        <v>42772</v>
      </c>
      <c r="C12" s="12" t="s">
        <v>22</v>
      </c>
      <c r="D12" s="13" t="s">
        <v>23</v>
      </c>
      <c r="E12" s="8"/>
      <c r="F12" s="9">
        <v>30429.07</v>
      </c>
      <c r="G12" s="9">
        <f t="shared" si="0"/>
        <v>13540621.259999998</v>
      </c>
    </row>
    <row r="13" spans="1:9" ht="51" x14ac:dyDescent="0.25">
      <c r="A13" s="8"/>
      <c r="B13" s="11">
        <v>42772</v>
      </c>
      <c r="C13" s="12" t="s">
        <v>24</v>
      </c>
      <c r="D13" s="13" t="s">
        <v>25</v>
      </c>
      <c r="E13" s="8"/>
      <c r="F13" s="9">
        <v>13206.36</v>
      </c>
      <c r="G13" s="9">
        <f t="shared" si="0"/>
        <v>13527414.899999999</v>
      </c>
    </row>
    <row r="14" spans="1:9" ht="51" x14ac:dyDescent="0.25">
      <c r="A14" s="8"/>
      <c r="B14" s="11">
        <v>42892</v>
      </c>
      <c r="C14" s="12" t="s">
        <v>26</v>
      </c>
      <c r="D14" s="13" t="s">
        <v>27</v>
      </c>
      <c r="E14" s="8"/>
      <c r="F14" s="9">
        <v>26730.73</v>
      </c>
      <c r="G14" s="9">
        <f t="shared" si="0"/>
        <v>13500684.169999998</v>
      </c>
    </row>
    <row r="15" spans="1:9" ht="153" x14ac:dyDescent="0.25">
      <c r="A15" s="8"/>
      <c r="B15" s="11">
        <v>42892</v>
      </c>
      <c r="C15" s="12" t="s">
        <v>28</v>
      </c>
      <c r="D15" s="13" t="s">
        <v>29</v>
      </c>
      <c r="E15" s="8"/>
      <c r="F15" s="9">
        <v>2151.2600000000002</v>
      </c>
      <c r="G15" s="9">
        <f t="shared" si="0"/>
        <v>13498532.909999998</v>
      </c>
    </row>
    <row r="16" spans="1:9" ht="114.75" x14ac:dyDescent="0.25">
      <c r="A16" s="8"/>
      <c r="B16" s="11">
        <v>42953</v>
      </c>
      <c r="C16" s="12" t="s">
        <v>30</v>
      </c>
      <c r="D16" s="13" t="s">
        <v>31</v>
      </c>
      <c r="E16" s="8"/>
      <c r="F16" s="9">
        <v>2260360</v>
      </c>
      <c r="G16" s="9">
        <f t="shared" si="0"/>
        <v>11238172.909999998</v>
      </c>
    </row>
    <row r="17" spans="1:9" ht="76.5" x14ac:dyDescent="0.25">
      <c r="A17" s="8"/>
      <c r="B17" s="11">
        <v>42953</v>
      </c>
      <c r="C17" s="12" t="s">
        <v>32</v>
      </c>
      <c r="D17" s="13" t="s">
        <v>33</v>
      </c>
      <c r="E17" s="8"/>
      <c r="F17" s="9">
        <v>45000</v>
      </c>
      <c r="G17" s="9">
        <f t="shared" si="0"/>
        <v>11193172.909999998</v>
      </c>
    </row>
    <row r="18" spans="1:9" ht="114.75" x14ac:dyDescent="0.25">
      <c r="A18" s="8"/>
      <c r="B18" s="11">
        <v>42984</v>
      </c>
      <c r="C18" s="12" t="s">
        <v>34</v>
      </c>
      <c r="D18" s="13" t="s">
        <v>35</v>
      </c>
      <c r="E18" s="8"/>
      <c r="F18" s="9">
        <v>5400500</v>
      </c>
      <c r="G18" s="9">
        <f t="shared" si="0"/>
        <v>5792672.9099999983</v>
      </c>
    </row>
    <row r="19" spans="1:9" ht="51" x14ac:dyDescent="0.25">
      <c r="A19" s="8"/>
      <c r="B19" s="11">
        <v>43075</v>
      </c>
      <c r="C19" s="12" t="s">
        <v>36</v>
      </c>
      <c r="D19" s="13" t="s">
        <v>37</v>
      </c>
      <c r="E19" s="8"/>
      <c r="F19" s="9">
        <v>16922.25</v>
      </c>
      <c r="G19" s="9">
        <f t="shared" si="0"/>
        <v>5775750.6599999983</v>
      </c>
    </row>
    <row r="20" spans="1:9" ht="51" x14ac:dyDescent="0.25">
      <c r="A20" s="8"/>
      <c r="B20" s="11">
        <v>43075</v>
      </c>
      <c r="C20" s="12" t="s">
        <v>38</v>
      </c>
      <c r="D20" s="13" t="s">
        <v>39</v>
      </c>
      <c r="E20" s="8"/>
      <c r="F20" s="9">
        <v>9481.51</v>
      </c>
      <c r="G20" s="9">
        <f t="shared" si="0"/>
        <v>5766269.1499999985</v>
      </c>
    </row>
    <row r="21" spans="1:9" ht="51" x14ac:dyDescent="0.25">
      <c r="A21" s="8"/>
      <c r="B21" s="11">
        <v>43075</v>
      </c>
      <c r="C21" s="12" t="s">
        <v>40</v>
      </c>
      <c r="D21" s="13" t="s">
        <v>41</v>
      </c>
      <c r="E21" s="8"/>
      <c r="F21" s="9">
        <v>12368.32</v>
      </c>
      <c r="G21" s="9">
        <f t="shared" si="0"/>
        <v>5753900.8299999982</v>
      </c>
    </row>
    <row r="22" spans="1:9" ht="51" x14ac:dyDescent="0.25">
      <c r="A22" s="8"/>
      <c r="B22" s="15" t="s">
        <v>42</v>
      </c>
      <c r="C22" s="12" t="s">
        <v>43</v>
      </c>
      <c r="D22" s="13" t="s">
        <v>44</v>
      </c>
      <c r="E22" s="8"/>
      <c r="F22" s="9">
        <v>16965.830000000002</v>
      </c>
      <c r="G22" s="9">
        <f t="shared" si="0"/>
        <v>5736934.9999999981</v>
      </c>
    </row>
    <row r="23" spans="1:9" ht="51" x14ac:dyDescent="0.25">
      <c r="A23" s="8"/>
      <c r="B23" s="15" t="s">
        <v>42</v>
      </c>
      <c r="C23" s="12" t="s">
        <v>45</v>
      </c>
      <c r="D23" s="13" t="s">
        <v>46</v>
      </c>
      <c r="E23" s="8"/>
      <c r="F23" s="9">
        <v>60840.27</v>
      </c>
      <c r="G23" s="9">
        <f t="shared" si="0"/>
        <v>5676094.7299999986</v>
      </c>
    </row>
    <row r="24" spans="1:9" ht="127.5" x14ac:dyDescent="0.25">
      <c r="A24" s="8"/>
      <c r="B24" s="15" t="s">
        <v>47</v>
      </c>
      <c r="C24" s="12" t="s">
        <v>48</v>
      </c>
      <c r="D24" s="13" t="s">
        <v>49</v>
      </c>
      <c r="E24" s="8"/>
      <c r="F24" s="9">
        <v>14226.06</v>
      </c>
      <c r="G24" s="9">
        <f t="shared" si="0"/>
        <v>5661868.669999999</v>
      </c>
    </row>
    <row r="25" spans="1:9" ht="51" x14ac:dyDescent="0.25">
      <c r="A25" s="8"/>
      <c r="B25" s="15" t="s">
        <v>50</v>
      </c>
      <c r="C25" s="12" t="s">
        <v>51</v>
      </c>
      <c r="D25" s="13" t="s">
        <v>52</v>
      </c>
      <c r="E25" s="8"/>
      <c r="F25" s="9">
        <v>316165.84000000003</v>
      </c>
      <c r="G25" s="9">
        <f t="shared" si="0"/>
        <v>5345702.8299999991</v>
      </c>
    </row>
    <row r="26" spans="1:9" ht="51" x14ac:dyDescent="0.25">
      <c r="A26" s="8"/>
      <c r="B26" s="15" t="s">
        <v>50</v>
      </c>
      <c r="C26" s="12" t="s">
        <v>53</v>
      </c>
      <c r="D26" s="13" t="s">
        <v>54</v>
      </c>
      <c r="E26" s="8"/>
      <c r="F26" s="9">
        <v>8135.24</v>
      </c>
      <c r="G26" s="9">
        <f t="shared" si="0"/>
        <v>5337567.5899999989</v>
      </c>
    </row>
    <row r="27" spans="1:9" ht="38.25" x14ac:dyDescent="0.25">
      <c r="A27" s="8"/>
      <c r="B27" s="15" t="s">
        <v>50</v>
      </c>
      <c r="C27" s="12" t="s">
        <v>55</v>
      </c>
      <c r="D27" s="13" t="s">
        <v>56</v>
      </c>
      <c r="E27" s="8"/>
      <c r="F27" s="9">
        <v>44436.32</v>
      </c>
      <c r="G27" s="9">
        <f t="shared" si="0"/>
        <v>5293131.2699999986</v>
      </c>
    </row>
    <row r="28" spans="1:9" ht="51" x14ac:dyDescent="0.25">
      <c r="A28" s="8"/>
      <c r="B28" s="15" t="s">
        <v>50</v>
      </c>
      <c r="C28" s="12" t="s">
        <v>57</v>
      </c>
      <c r="D28" s="13" t="s">
        <v>58</v>
      </c>
      <c r="E28" s="8"/>
      <c r="F28" s="9">
        <v>45850</v>
      </c>
      <c r="G28" s="9">
        <f t="shared" si="0"/>
        <v>5247281.2699999986</v>
      </c>
    </row>
    <row r="29" spans="1:9" ht="51" x14ac:dyDescent="0.25">
      <c r="A29" s="8"/>
      <c r="B29" s="15" t="s">
        <v>50</v>
      </c>
      <c r="C29" s="12" t="s">
        <v>59</v>
      </c>
      <c r="D29" s="13" t="s">
        <v>60</v>
      </c>
      <c r="E29" s="8"/>
      <c r="F29" s="9">
        <v>268216.15999999997</v>
      </c>
      <c r="G29" s="9">
        <f t="shared" si="0"/>
        <v>4979065.1099999985</v>
      </c>
      <c r="I29" s="16"/>
    </row>
    <row r="30" spans="1:9" ht="76.5" x14ac:dyDescent="0.25">
      <c r="A30" s="8"/>
      <c r="B30" s="11" t="s">
        <v>50</v>
      </c>
      <c r="C30" s="12" t="s">
        <v>61</v>
      </c>
      <c r="D30" s="13" t="s">
        <v>62</v>
      </c>
      <c r="E30" s="8"/>
      <c r="F30" s="9">
        <v>57000</v>
      </c>
      <c r="G30" s="9">
        <f t="shared" si="0"/>
        <v>4922065.1099999985</v>
      </c>
      <c r="I30" s="16"/>
    </row>
    <row r="31" spans="1:9" ht="76.5" x14ac:dyDescent="0.25">
      <c r="A31" s="8"/>
      <c r="B31" s="15" t="s">
        <v>63</v>
      </c>
      <c r="C31" s="12" t="s">
        <v>64</v>
      </c>
      <c r="D31" s="13" t="s">
        <v>65</v>
      </c>
      <c r="E31" s="8"/>
      <c r="F31" s="9">
        <v>114000</v>
      </c>
      <c r="G31" s="9">
        <f t="shared" si="0"/>
        <v>4808065.1099999985</v>
      </c>
      <c r="I31" s="16"/>
    </row>
    <row r="32" spans="1:9" ht="51" x14ac:dyDescent="0.25">
      <c r="A32" s="8"/>
      <c r="B32" s="11" t="s">
        <v>63</v>
      </c>
      <c r="C32" s="12" t="s">
        <v>66</v>
      </c>
      <c r="D32" s="13" t="s">
        <v>67</v>
      </c>
      <c r="E32" s="8"/>
      <c r="F32" s="9">
        <v>98178.94</v>
      </c>
      <c r="G32" s="9">
        <f t="shared" si="0"/>
        <v>4709886.1699999981</v>
      </c>
      <c r="I32" s="16"/>
    </row>
    <row r="33" spans="1:9" ht="51" x14ac:dyDescent="0.25">
      <c r="A33" s="8"/>
      <c r="B33" s="17" t="s">
        <v>63</v>
      </c>
      <c r="C33" s="12" t="s">
        <v>68</v>
      </c>
      <c r="D33" s="13" t="s">
        <v>69</v>
      </c>
      <c r="E33" s="8"/>
      <c r="F33" s="9">
        <v>110921.89</v>
      </c>
      <c r="G33" s="9">
        <f t="shared" si="0"/>
        <v>4598964.2799999984</v>
      </c>
      <c r="I33" s="16"/>
    </row>
    <row r="34" spans="1:9" ht="38.25" x14ac:dyDescent="0.25">
      <c r="A34" s="8"/>
      <c r="B34" s="11" t="s">
        <v>70</v>
      </c>
      <c r="C34" s="12" t="s">
        <v>71</v>
      </c>
      <c r="D34" s="13" t="s">
        <v>72</v>
      </c>
      <c r="E34" s="8"/>
      <c r="F34" s="9">
        <v>8492.75</v>
      </c>
      <c r="G34" s="9">
        <f t="shared" si="0"/>
        <v>4590471.5299999984</v>
      </c>
      <c r="I34" s="18"/>
    </row>
    <row r="35" spans="1:9" ht="51" x14ac:dyDescent="0.25">
      <c r="A35" s="8"/>
      <c r="B35" s="12" t="s">
        <v>70</v>
      </c>
      <c r="C35" s="12" t="s">
        <v>73</v>
      </c>
      <c r="D35" s="13" t="s">
        <v>74</v>
      </c>
      <c r="E35" s="8"/>
      <c r="F35" s="9">
        <v>65952.2</v>
      </c>
      <c r="G35" s="9">
        <f t="shared" si="0"/>
        <v>4524519.3299999982</v>
      </c>
      <c r="I35" s="18"/>
    </row>
    <row r="36" spans="1:9" ht="51" x14ac:dyDescent="0.25">
      <c r="A36" s="8"/>
      <c r="B36" s="12" t="s">
        <v>70</v>
      </c>
      <c r="C36" s="12" t="s">
        <v>75</v>
      </c>
      <c r="D36" s="13" t="s">
        <v>76</v>
      </c>
      <c r="E36" s="8"/>
      <c r="F36" s="9">
        <v>43231.78</v>
      </c>
      <c r="G36" s="9">
        <f t="shared" si="0"/>
        <v>4481287.549999998</v>
      </c>
      <c r="I36" s="18"/>
    </row>
    <row r="37" spans="1:9" ht="51" x14ac:dyDescent="0.25">
      <c r="A37" s="8"/>
      <c r="B37" s="12" t="s">
        <v>77</v>
      </c>
      <c r="C37" s="12" t="s">
        <v>78</v>
      </c>
      <c r="D37" s="13" t="s">
        <v>79</v>
      </c>
      <c r="E37" s="8"/>
      <c r="F37" s="9">
        <v>23744.18</v>
      </c>
      <c r="G37" s="9">
        <f t="shared" si="0"/>
        <v>4457543.3699999982</v>
      </c>
      <c r="I37" s="18"/>
    </row>
    <row r="38" spans="1:9" ht="51" x14ac:dyDescent="0.25">
      <c r="A38" s="8"/>
      <c r="B38" s="19" t="s">
        <v>77</v>
      </c>
      <c r="C38" s="12" t="s">
        <v>80</v>
      </c>
      <c r="D38" s="13" t="s">
        <v>81</v>
      </c>
      <c r="E38" s="8"/>
      <c r="F38" s="9">
        <v>116630</v>
      </c>
      <c r="G38" s="9">
        <f t="shared" si="0"/>
        <v>4340913.3699999982</v>
      </c>
      <c r="I38" s="18"/>
    </row>
    <row r="39" spans="1:9" ht="63.75" x14ac:dyDescent="0.25">
      <c r="A39" s="8"/>
      <c r="B39" s="15" t="s">
        <v>77</v>
      </c>
      <c r="C39" s="12" t="s">
        <v>82</v>
      </c>
      <c r="D39" s="13" t="s">
        <v>83</v>
      </c>
      <c r="E39" s="8"/>
      <c r="F39" s="9">
        <v>10095.9</v>
      </c>
      <c r="G39" s="9">
        <f t="shared" si="0"/>
        <v>4330817.4699999979</v>
      </c>
      <c r="I39" s="18"/>
    </row>
    <row r="40" spans="1:9" ht="51" x14ac:dyDescent="0.25">
      <c r="A40" s="8"/>
      <c r="B40" s="12" t="s">
        <v>77</v>
      </c>
      <c r="C40" s="12" t="s">
        <v>84</v>
      </c>
      <c r="D40" s="13" t="s">
        <v>85</v>
      </c>
      <c r="E40" s="8"/>
      <c r="F40" s="9">
        <v>9123.2099999999991</v>
      </c>
      <c r="G40" s="9">
        <f t="shared" si="0"/>
        <v>4321694.2599999979</v>
      </c>
      <c r="I40" s="18"/>
    </row>
    <row r="41" spans="1:9" ht="76.5" x14ac:dyDescent="0.25">
      <c r="A41" s="8"/>
      <c r="B41" s="20">
        <v>42887</v>
      </c>
      <c r="C41" s="21" t="s">
        <v>86</v>
      </c>
      <c r="D41" s="22" t="s">
        <v>87</v>
      </c>
      <c r="E41" s="23"/>
      <c r="F41" s="9">
        <v>903842.42</v>
      </c>
      <c r="G41" s="9">
        <f t="shared" si="0"/>
        <v>3417851.839999998</v>
      </c>
      <c r="I41" s="18"/>
    </row>
    <row r="42" spans="1:9" ht="51" x14ac:dyDescent="0.25">
      <c r="A42" s="8"/>
      <c r="B42" s="20">
        <v>42893</v>
      </c>
      <c r="C42" s="21" t="s">
        <v>86</v>
      </c>
      <c r="D42" s="22" t="s">
        <v>88</v>
      </c>
      <c r="E42" s="23"/>
      <c r="F42" s="9">
        <v>1941200</v>
      </c>
      <c r="G42" s="9">
        <f t="shared" si="0"/>
        <v>1476651.839999998</v>
      </c>
      <c r="I42" s="18"/>
    </row>
    <row r="43" spans="1:9" ht="140.25" x14ac:dyDescent="0.25">
      <c r="A43" s="8"/>
      <c r="B43" s="20">
        <v>42893</v>
      </c>
      <c r="C43" s="21" t="s">
        <v>86</v>
      </c>
      <c r="D43" s="22" t="s">
        <v>89</v>
      </c>
      <c r="E43" s="23"/>
      <c r="F43" s="9">
        <v>25200</v>
      </c>
      <c r="G43" s="9">
        <f t="shared" si="0"/>
        <v>1451451.839999998</v>
      </c>
      <c r="I43" s="18"/>
    </row>
    <row r="44" spans="1:9" ht="89.25" x14ac:dyDescent="0.25">
      <c r="A44" s="8"/>
      <c r="B44" s="20">
        <v>42902</v>
      </c>
      <c r="C44" s="21" t="s">
        <v>86</v>
      </c>
      <c r="D44" s="22" t="s">
        <v>90</v>
      </c>
      <c r="E44" s="23"/>
      <c r="F44" s="9">
        <v>45700</v>
      </c>
      <c r="G44" s="9">
        <f t="shared" si="0"/>
        <v>1405751.839999998</v>
      </c>
      <c r="I44" s="18"/>
    </row>
    <row r="45" spans="1:9" ht="15" x14ac:dyDescent="0.25">
      <c r="A45" s="8"/>
      <c r="B45" s="24">
        <v>42916</v>
      </c>
      <c r="C45" s="8" t="s">
        <v>91</v>
      </c>
      <c r="D45" s="25" t="s">
        <v>92</v>
      </c>
      <c r="E45" s="23"/>
      <c r="F45" s="9">
        <v>17805.150000000001</v>
      </c>
      <c r="G45" s="9">
        <f t="shared" si="0"/>
        <v>1387946.6899999981</v>
      </c>
      <c r="I45" s="18"/>
    </row>
    <row r="46" spans="1:9" ht="15" x14ac:dyDescent="0.25">
      <c r="A46" s="8"/>
      <c r="B46" s="24">
        <v>42916</v>
      </c>
      <c r="C46" s="8" t="s">
        <v>91</v>
      </c>
      <c r="D46" s="15" t="s">
        <v>93</v>
      </c>
      <c r="E46" s="23"/>
      <c r="F46" s="9">
        <v>175</v>
      </c>
      <c r="G46" s="9">
        <f t="shared" si="0"/>
        <v>1387771.6899999981</v>
      </c>
      <c r="I46" s="18"/>
    </row>
    <row r="47" spans="1:9" x14ac:dyDescent="0.3">
      <c r="A47" s="26" t="s">
        <v>94</v>
      </c>
      <c r="B47" s="27"/>
      <c r="C47" s="27"/>
      <c r="D47" s="28"/>
      <c r="E47" s="29"/>
      <c r="F47" s="29"/>
      <c r="G47" s="30">
        <f>+G46</f>
        <v>1387771.6899999981</v>
      </c>
    </row>
    <row r="51" spans="2:2" x14ac:dyDescent="0.3">
      <c r="B51" s="32"/>
    </row>
    <row r="53" spans="2:2" x14ac:dyDescent="0.3">
      <c r="B53" s="33"/>
    </row>
  </sheetData>
  <mergeCells count="5">
    <mergeCell ref="A1:A3"/>
    <mergeCell ref="B1:G1"/>
    <mergeCell ref="B2:D2"/>
    <mergeCell ref="E2:F2"/>
    <mergeCell ref="A47:D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 ANTICIPO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2017-07-11T12:35:53Z</dcterms:created>
  <dcterms:modified xsi:type="dcterms:W3CDTF">2017-07-11T12:36:19Z</dcterms:modified>
</cp:coreProperties>
</file>