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"/>
    </mc:Choice>
  </mc:AlternateContent>
  <bookViews>
    <workbookView xWindow="0" yWindow="0" windowWidth="20490" windowHeight="6420"/>
  </bookViews>
  <sheets>
    <sheet name="MINERD ANT AVANCE EX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</calcChain>
</file>

<file path=xl/sharedStrings.xml><?xml version="1.0" encoding="utf-8"?>
<sst xmlns="http://schemas.openxmlformats.org/spreadsheetml/2006/main" count="50" uniqueCount="47">
  <si>
    <t>“Año del Fomento a las Exportaciones”</t>
  </si>
  <si>
    <t>Libro de Banco</t>
  </si>
  <si>
    <t>Del 01 al 28 de FEBRERO del año 2018</t>
  </si>
  <si>
    <t xml:space="preserve">VALOR EN RD$ </t>
  </si>
  <si>
    <t>Cuenta Bancaria No: 240-016550-0</t>
  </si>
  <si>
    <t>Balance Inicial:704,460.97</t>
  </si>
  <si>
    <t>Fecha</t>
  </si>
  <si>
    <t>No. Ck/Transf</t>
  </si>
  <si>
    <t>Descripción</t>
  </si>
  <si>
    <t>Débito</t>
  </si>
  <si>
    <t>Crédito</t>
  </si>
  <si>
    <t>Balance</t>
  </si>
  <si>
    <t>CHEQUE #1003</t>
  </si>
  <si>
    <t>REPOSICION FONDO DE CAJA CHICA, ASIGNADO A LA DIRECCION GENERAL DE SUPERVISION EDUCATIVA, SEGUN OFICIO #116/2017, RECIBOS 884 HASTA 921 ANEXOS.</t>
  </si>
  <si>
    <t>CHEQUE #1004</t>
  </si>
  <si>
    <t>REPOSICION FONDO DE CAJA CHICA, ASIGNADO A LA DIRECCION GENERAL DE MANTENIMIENTO E INFRAESTRUCTURA ESCOLAR ,  RECIBOS 4102 HASTA 4149 ANEXOS, SEGUN OFICIO #1145/2017.</t>
  </si>
  <si>
    <t>CHEQUE #1005</t>
  </si>
  <si>
    <t>REPOSICION FONDO DE CAJA CHICA, ASIGNADO AL VICEMINISTERIO ADMINISTRATIVO, SEGUN OFICIO #21/2018, RECIBOS 2527 HASTA 2569 ANEXOS.</t>
  </si>
  <si>
    <t>CHEQUE #1006</t>
  </si>
  <si>
    <t>REPOSICION FONDO ESPECIAL, ASIGNADO A LA DIRECCION GENERAL DE RECURSOS HUMANOS, SEGUN OFICIO #0104/2017, FACTURAS 749 HASTA 827 ANEXOS.</t>
  </si>
  <si>
    <t>CHEQUE #1007</t>
  </si>
  <si>
    <t>REPOSICION FONDO DE CAJA CHICA, ASIGNADA A LA DIRECCION DE GABINETE DE ESTE MINERD, RECIBOS #0316 HASTA 0408, SEGUN OFICIO #0104/2017.</t>
  </si>
  <si>
    <t>CHEQUE #1008</t>
  </si>
  <si>
    <t>REPOSICION FONDO DE ALIMENTOS, ASIGNADO AL DESPACHO DE ESTE MINISTERIO DE EDUCACION, SEGUN OFICIO #28/2018, RECIBOS 1263 HASTA 1310,  ANEXOS.</t>
  </si>
  <si>
    <t>CHEQUE #1009</t>
  </si>
  <si>
    <t>REPOSICION FONDO ROTATORIO, ASIGNADO A LA DIRECCION GENERAL ADMINISTRATIVA, ANEXOS RECIBOS #4859  HASTA 4952, SEGUN OFICIO #1087/2017.</t>
  </si>
  <si>
    <t>CHEQUE #1010</t>
  </si>
  <si>
    <t>REPOSICION FONDO DE CAJA CHICA, ASIGNADO AL DEPARTAMENTO DE COMPRAS Y CONTRATACIONES, SEGUN OFICIO #5571/2017, RECIBOS 742 HASTA 817 ANEXOS.</t>
  </si>
  <si>
    <t>CHEQUE #1011</t>
  </si>
  <si>
    <t>REPOSICION FONDO DE CAJA CHICA, ASIGNADO A LA UNIDAD MODELO DE LAS NACIONES UNIDAS, SEGUN OFICIO #68/2017, RECIBOS 158 HASTA 181 ANEXOS.</t>
  </si>
  <si>
    <t>CHEQUE #1012</t>
  </si>
  <si>
    <t>REPOSICION FONDO ESPECIAL, ASIGNADO AL VICEMINISTERIO ADMINISTRATIVO Y FINANCIERO, SEGUN RECIBOS DESDE EL 446 HASTA EL 470, OFICIO # 25/2018 Y ANEXOS.</t>
  </si>
  <si>
    <t>TRANSFERENCIA ORDENADA</t>
  </si>
  <si>
    <t>PAGO DE VIATICOS PARA  A LA 7MA. RUEDA DE NEGOCIOS DEL SECTOR PUBLICO, EN FECHA 13 Y 14 DE JUNIO, SEGUN OFICIO#1102/2017.</t>
  </si>
  <si>
    <t>PAGO DE VIATCOS PARA A LA 7MA. RUEDA DE NEGOCIOS DEL SECTOR PUBLICO, EN FECHA 13 Y 14 DE JUNIO, SEGUN OFICIO#1102/2017.</t>
  </si>
  <si>
    <t>PAGO DE VIATICOS AL PERSONAL QUE TRABAJO EN LA GESTION DE DESCENTRALIZACION DE LOS ALMACENES POR REGIONALES EDUCATIVAS, SEGUN OFICIO#68/2018.</t>
  </si>
  <si>
    <t>COMISION MANEJO BANCARIO</t>
  </si>
  <si>
    <t>COMISION POR MANEJO DE CUENTA</t>
  </si>
  <si>
    <t>PAGO DE IMPUESTO DEL  15%</t>
  </si>
  <si>
    <t>Totales</t>
  </si>
  <si>
    <t xml:space="preserve"> 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</si>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</sst>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sz val="10"/>
      <color rgb="FF000000"/>
      <name val="Arial"/>
      <family val="2"/>
    </font>
    <font>
      <sz val="9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 applyNumberFormat="0" applyBorder="0" applyProtection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 wrapText="1"/>
    </xf>
    <xf numFmtId="14" fontId="0" fillId="0" borderId="0" xfId="0" applyNumberFormat="1"/>
    <xf numFmtId="0" fontId="4" fillId="0" borderId="7" xfId="0" applyFont="1" applyBorder="1"/>
    <xf numFmtId="0" fontId="5" fillId="0" borderId="7" xfId="0" applyFont="1" applyBorder="1" applyAlignment="1">
      <alignment horizontal="center" vertical="center"/>
    </xf>
    <xf numFmtId="0" fontId="5" fillId="0" borderId="7" xfId="0" applyFont="1" applyBorder="1"/>
    <xf numFmtId="43" fontId="6" fillId="0" borderId="7" xfId="1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" fontId="8" fillId="0" borderId="7" xfId="2" applyNumberFormat="1" applyFont="1" applyFill="1" applyBorder="1" applyAlignment="1">
      <alignment horizontal="center" vertical="center"/>
    </xf>
    <xf numFmtId="43" fontId="5" fillId="0" borderId="7" xfId="1" applyNumberFormat="1" applyFont="1" applyBorder="1" applyAlignment="1">
      <alignment horizontal="center" vertical="center"/>
    </xf>
    <xf numFmtId="4" fontId="5" fillId="0" borderId="7" xfId="3" applyNumberFormat="1" applyFont="1" applyBorder="1" applyAlignment="1">
      <alignment horizontal="center" vertical="center"/>
    </xf>
    <xf numFmtId="43" fontId="5" fillId="0" borderId="7" xfId="4" applyFont="1" applyBorder="1" applyAlignment="1">
      <alignment horizontal="center" vertical="center"/>
    </xf>
    <xf numFmtId="4" fontId="5" fillId="0" borderId="7" xfId="5" applyNumberFormat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14" fontId="5" fillId="0" borderId="7" xfId="3" applyNumberFormat="1" applyFont="1" applyBorder="1" applyAlignment="1">
      <alignment horizontal="center" vertical="center"/>
    </xf>
    <xf numFmtId="0" fontId="5" fillId="0" borderId="7" xfId="3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7" xfId="0" applyFont="1" applyFill="1" applyBorder="1"/>
    <xf numFmtId="0" fontId="11" fillId="3" borderId="7" xfId="0" applyFont="1" applyFill="1" applyBorder="1"/>
    <xf numFmtId="43" fontId="12" fillId="3" borderId="7" xfId="1" applyNumberFormat="1" applyFont="1" applyFill="1" applyBorder="1" applyAlignment="1">
      <alignment horizontal="center" vertical="center"/>
    </xf>
    <xf numFmtId="43" fontId="13" fillId="0" borderId="0" xfId="1" applyFont="1" applyAlignment="1">
      <alignment horizontal="right" vertical="center"/>
    </xf>
    <xf numFmtId="0" fontId="14" fillId="0" borderId="0" xfId="0" applyFont="1"/>
    <xf numFmtId="0" fontId="15" fillId="0" borderId="0" xfId="0" applyFont="1"/>
    <xf numFmtId="0" fontId="0" fillId="0" borderId="0" xfId="0" applyFont="1" applyAlignment="1">
      <alignment horizontal="left"/>
    </xf>
  </cellXfs>
  <cellStyles count="6">
    <cellStyle name="Millares" xfId="1" builtinId="3"/>
    <cellStyle name="Millares 10" xfId="4"/>
    <cellStyle name="Normal" xfId="0" builtinId="0"/>
    <cellStyle name="Normal 10 2" xfId="3"/>
    <cellStyle name="Normal 2" xfId="5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0</xdr:rowOff>
    </xdr:from>
    <xdr:to>
      <xdr:col>6</xdr:col>
      <xdr:colOff>76200</xdr:colOff>
      <xdr:row>10</xdr:row>
      <xdr:rowOff>123825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0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4:K46"/>
  <sheetViews>
    <sheetView tabSelected="1" zoomScaleNormal="100" workbookViewId="0">
      <selection activeCell="B16" sqref="B16:G16"/>
    </sheetView>
  </sheetViews>
  <sheetFormatPr baseColWidth="10" defaultColWidth="9.140625" defaultRowHeight="15" x14ac:dyDescent="0.25"/>
  <cols>
    <col min="1" max="1" width="1.42578125" customWidth="1"/>
    <col min="2" max="2" width="9.85546875" customWidth="1"/>
    <col min="3" max="3" width="26" bestFit="1" customWidth="1"/>
    <col min="4" max="4" width="34.42578125" customWidth="1"/>
    <col min="5" max="5" width="16.140625" customWidth="1"/>
    <col min="6" max="6" width="15.28515625" customWidth="1"/>
    <col min="7" max="7" width="14.7109375" customWidth="1"/>
    <col min="10" max="11" width="10.7109375" bestFit="1" customWidth="1"/>
  </cols>
  <sheetData>
    <row r="4" spans="1:7" ht="12" customHeight="1" x14ac:dyDescent="0.25"/>
    <row r="5" spans="1:7" ht="12" customHeight="1" x14ac:dyDescent="0.25"/>
    <row r="6" spans="1:7" ht="12" customHeight="1" x14ac:dyDescent="0.25"/>
    <row r="7" spans="1:7" ht="12" customHeight="1" x14ac:dyDescent="0.25"/>
    <row r="8" spans="1:7" ht="12" customHeight="1" x14ac:dyDescent="0.25"/>
    <row r="9" spans="1:7" ht="12" customHeight="1" x14ac:dyDescent="0.25"/>
    <row r="10" spans="1:7" ht="12" customHeight="1" x14ac:dyDescent="0.25"/>
    <row r="11" spans="1:7" ht="12" customHeight="1" x14ac:dyDescent="0.25"/>
    <row r="12" spans="1:7" x14ac:dyDescent="0.25">
      <c r="A12" s="1" t="s">
        <v>0</v>
      </c>
      <c r="B12" s="1"/>
      <c r="C12" s="1"/>
      <c r="D12" s="1"/>
      <c r="E12" s="1"/>
      <c r="F12" s="1"/>
      <c r="G12" s="1"/>
    </row>
    <row r="13" spans="1:7" ht="16.5" x14ac:dyDescent="0.3">
      <c r="A13" s="2" t="s">
        <v>1</v>
      </c>
      <c r="B13" s="2"/>
      <c r="C13" s="2"/>
      <c r="D13" s="2"/>
      <c r="E13" s="2"/>
      <c r="F13" s="2"/>
      <c r="G13" s="2"/>
    </row>
    <row r="14" spans="1:7" s="4" customFormat="1" ht="16.5" x14ac:dyDescent="0.3">
      <c r="A14" s="3" t="s">
        <v>2</v>
      </c>
      <c r="B14" s="3"/>
      <c r="C14" s="3"/>
      <c r="D14" s="3"/>
      <c r="E14" s="3"/>
      <c r="F14" s="3"/>
      <c r="G14" s="3"/>
    </row>
    <row r="15" spans="1:7" x14ac:dyDescent="0.25">
      <c r="A15" s="5" t="s">
        <v>3</v>
      </c>
      <c r="B15" s="5"/>
      <c r="C15" s="5"/>
      <c r="D15" s="5"/>
      <c r="E15" s="5"/>
      <c r="F15" s="5"/>
      <c r="G15" s="5"/>
    </row>
    <row r="16" spans="1:7" ht="16.5" x14ac:dyDescent="0.25">
      <c r="A16" s="6"/>
      <c r="B16" s="7" t="s">
        <v>4</v>
      </c>
      <c r="C16" s="8"/>
      <c r="D16" s="8"/>
      <c r="E16" s="8"/>
      <c r="F16" s="8"/>
      <c r="G16" s="9"/>
    </row>
    <row r="17" spans="1:11" ht="16.5" x14ac:dyDescent="0.25">
      <c r="A17" s="10"/>
      <c r="B17" s="11"/>
      <c r="C17" s="12"/>
      <c r="D17" s="13"/>
      <c r="E17" s="11" t="s">
        <v>5</v>
      </c>
      <c r="F17" s="13"/>
      <c r="G17" s="14"/>
    </row>
    <row r="18" spans="1:11" ht="16.5" x14ac:dyDescent="0.25">
      <c r="A18" s="15"/>
      <c r="B18" s="14" t="s">
        <v>6</v>
      </c>
      <c r="C18" s="14" t="s">
        <v>7</v>
      </c>
      <c r="D18" s="14" t="s">
        <v>8</v>
      </c>
      <c r="E18" s="14" t="s">
        <v>9</v>
      </c>
      <c r="F18" s="14" t="s">
        <v>10</v>
      </c>
      <c r="G18" s="14" t="s">
        <v>11</v>
      </c>
      <c r="J18" s="16"/>
      <c r="K18" s="17"/>
    </row>
    <row r="19" spans="1:11" x14ac:dyDescent="0.25">
      <c r="A19" s="18"/>
      <c r="B19" s="19"/>
      <c r="C19" s="20"/>
      <c r="D19" s="20"/>
      <c r="E19" s="20"/>
      <c r="F19" s="20"/>
      <c r="G19" s="21">
        <v>704460.97</v>
      </c>
      <c r="J19" s="16"/>
      <c r="K19" s="17"/>
    </row>
    <row r="20" spans="1:11" ht="48" x14ac:dyDescent="0.25">
      <c r="A20" s="18"/>
      <c r="B20" s="22">
        <v>43132</v>
      </c>
      <c r="C20" s="23" t="s">
        <v>12</v>
      </c>
      <c r="D20" s="24" t="s">
        <v>13</v>
      </c>
      <c r="E20" s="19"/>
      <c r="F20" s="25">
        <v>14929.98</v>
      </c>
      <c r="G20" s="26">
        <f>+G19+E20-F20</f>
        <v>689530.99</v>
      </c>
      <c r="J20" s="16"/>
      <c r="K20" s="17"/>
    </row>
    <row r="21" spans="1:11" ht="60" x14ac:dyDescent="0.25">
      <c r="A21" s="18"/>
      <c r="B21" s="22">
        <v>43132</v>
      </c>
      <c r="C21" s="23" t="s">
        <v>14</v>
      </c>
      <c r="D21" s="24" t="s">
        <v>15</v>
      </c>
      <c r="E21" s="27"/>
      <c r="F21" s="25">
        <v>27126.3</v>
      </c>
      <c r="G21" s="26">
        <f t="shared" ref="G21:G34" si="0">+G20+E21-F21</f>
        <v>662404.68999999994</v>
      </c>
      <c r="J21" s="16"/>
      <c r="K21" s="17"/>
    </row>
    <row r="22" spans="1:11" ht="48" x14ac:dyDescent="0.25">
      <c r="A22" s="18"/>
      <c r="B22" s="22">
        <v>43132</v>
      </c>
      <c r="C22" s="23" t="s">
        <v>16</v>
      </c>
      <c r="D22" s="24" t="s">
        <v>17</v>
      </c>
      <c r="E22" s="28"/>
      <c r="F22" s="25">
        <v>34785.85</v>
      </c>
      <c r="G22" s="26">
        <f t="shared" si="0"/>
        <v>627618.84</v>
      </c>
      <c r="J22" s="16"/>
      <c r="K22" s="17"/>
    </row>
    <row r="23" spans="1:11" ht="48" x14ac:dyDescent="0.25">
      <c r="A23" s="18"/>
      <c r="B23" s="22">
        <v>43132</v>
      </c>
      <c r="C23" s="23" t="s">
        <v>18</v>
      </c>
      <c r="D23" s="24" t="s">
        <v>19</v>
      </c>
      <c r="E23" s="29"/>
      <c r="F23" s="25">
        <v>93983.78</v>
      </c>
      <c r="G23" s="26">
        <f t="shared" si="0"/>
        <v>533635.05999999994</v>
      </c>
      <c r="J23" s="16"/>
      <c r="K23" s="17"/>
    </row>
    <row r="24" spans="1:11" ht="48" x14ac:dyDescent="0.25">
      <c r="A24" s="18"/>
      <c r="B24" s="22">
        <v>43132</v>
      </c>
      <c r="C24" s="23" t="s">
        <v>20</v>
      </c>
      <c r="D24" s="24" t="s">
        <v>21</v>
      </c>
      <c r="E24" s="29"/>
      <c r="F24" s="25">
        <v>63912.4</v>
      </c>
      <c r="G24" s="26">
        <f t="shared" si="0"/>
        <v>469722.65999999992</v>
      </c>
      <c r="J24" s="16"/>
      <c r="K24" s="17"/>
    </row>
    <row r="25" spans="1:11" ht="60" x14ac:dyDescent="0.25">
      <c r="A25" s="18"/>
      <c r="B25" s="22">
        <v>43132</v>
      </c>
      <c r="C25" s="23" t="s">
        <v>22</v>
      </c>
      <c r="D25" s="24" t="s">
        <v>23</v>
      </c>
      <c r="E25" s="29"/>
      <c r="F25" s="25">
        <v>99960.71</v>
      </c>
      <c r="G25" s="26">
        <f t="shared" si="0"/>
        <v>369761.9499999999</v>
      </c>
      <c r="J25" s="16"/>
      <c r="K25" s="17"/>
    </row>
    <row r="26" spans="1:11" ht="48" x14ac:dyDescent="0.25">
      <c r="A26" s="18"/>
      <c r="B26" s="22">
        <v>43132</v>
      </c>
      <c r="C26" s="23" t="s">
        <v>24</v>
      </c>
      <c r="D26" s="24" t="s">
        <v>25</v>
      </c>
      <c r="E26" s="29"/>
      <c r="F26" s="25">
        <v>46831.48</v>
      </c>
      <c r="G26" s="26">
        <f t="shared" si="0"/>
        <v>322930.46999999991</v>
      </c>
      <c r="J26" s="16"/>
      <c r="K26" s="17"/>
    </row>
    <row r="27" spans="1:11" ht="60" x14ac:dyDescent="0.25">
      <c r="A27" s="18"/>
      <c r="B27" s="22">
        <v>43139</v>
      </c>
      <c r="C27" s="23" t="s">
        <v>26</v>
      </c>
      <c r="D27" s="24" t="s">
        <v>27</v>
      </c>
      <c r="E27" s="29"/>
      <c r="F27" s="25">
        <v>65180.06</v>
      </c>
      <c r="G27" s="26">
        <f t="shared" si="0"/>
        <v>257750.40999999992</v>
      </c>
      <c r="J27" s="30"/>
      <c r="K27" s="17"/>
    </row>
    <row r="28" spans="1:11" ht="48" x14ac:dyDescent="0.25">
      <c r="A28" s="18"/>
      <c r="B28" s="22">
        <v>43139</v>
      </c>
      <c r="C28" s="23" t="s">
        <v>28</v>
      </c>
      <c r="D28" s="24" t="s">
        <v>29</v>
      </c>
      <c r="E28" s="29"/>
      <c r="F28" s="25">
        <v>9602.5400000000009</v>
      </c>
      <c r="G28" s="26">
        <f t="shared" si="0"/>
        <v>248147.86999999991</v>
      </c>
    </row>
    <row r="29" spans="1:11" ht="48" x14ac:dyDescent="0.25">
      <c r="A29" s="18"/>
      <c r="B29" s="22">
        <v>43146</v>
      </c>
      <c r="C29" s="23" t="s">
        <v>30</v>
      </c>
      <c r="D29" s="24" t="s">
        <v>31</v>
      </c>
      <c r="E29" s="29"/>
      <c r="F29" s="25">
        <v>42606.15</v>
      </c>
      <c r="G29" s="26">
        <f t="shared" si="0"/>
        <v>205541.71999999991</v>
      </c>
    </row>
    <row r="30" spans="1:11" ht="48" x14ac:dyDescent="0.25">
      <c r="A30" s="18"/>
      <c r="B30" s="31">
        <v>43137</v>
      </c>
      <c r="C30" s="23" t="s">
        <v>32</v>
      </c>
      <c r="D30" s="32" t="s">
        <v>33</v>
      </c>
      <c r="E30" s="29"/>
      <c r="F30" s="25">
        <v>131400</v>
      </c>
      <c r="G30" s="26">
        <f t="shared" si="0"/>
        <v>74141.719999999914</v>
      </c>
    </row>
    <row r="31" spans="1:11" ht="48" x14ac:dyDescent="0.25">
      <c r="A31" s="18"/>
      <c r="B31" s="31">
        <v>43137</v>
      </c>
      <c r="C31" s="23" t="s">
        <v>32</v>
      </c>
      <c r="D31" s="32" t="s">
        <v>34</v>
      </c>
      <c r="E31" s="29"/>
      <c r="F31" s="25">
        <v>6300</v>
      </c>
      <c r="G31" s="26">
        <f t="shared" si="0"/>
        <v>67841.719999999914</v>
      </c>
    </row>
    <row r="32" spans="1:11" ht="60" x14ac:dyDescent="0.25">
      <c r="A32" s="18"/>
      <c r="B32" s="31">
        <v>43139</v>
      </c>
      <c r="C32" s="23" t="s">
        <v>32</v>
      </c>
      <c r="D32" s="32" t="s">
        <v>35</v>
      </c>
      <c r="E32" s="29"/>
      <c r="F32" s="25">
        <v>6300</v>
      </c>
      <c r="G32" s="26">
        <f t="shared" si="0"/>
        <v>61541.719999999914</v>
      </c>
    </row>
    <row r="33" spans="1:9" x14ac:dyDescent="0.25">
      <c r="A33" s="18"/>
      <c r="B33" s="31">
        <v>43159</v>
      </c>
      <c r="C33" s="19" t="s">
        <v>36</v>
      </c>
      <c r="D33" s="24" t="s">
        <v>37</v>
      </c>
      <c r="E33" s="29"/>
      <c r="F33" s="25">
        <v>175</v>
      </c>
      <c r="G33" s="26">
        <f t="shared" si="0"/>
        <v>61366.719999999914</v>
      </c>
    </row>
    <row r="34" spans="1:9" x14ac:dyDescent="0.25">
      <c r="A34" s="18"/>
      <c r="B34" s="31">
        <v>43159</v>
      </c>
      <c r="C34" s="19" t="s">
        <v>36</v>
      </c>
      <c r="D34" s="33" t="s">
        <v>38</v>
      </c>
      <c r="E34" s="29"/>
      <c r="F34" s="25">
        <v>1200.18</v>
      </c>
      <c r="G34" s="26">
        <f t="shared" si="0"/>
        <v>60166.539999999914</v>
      </c>
    </row>
    <row r="35" spans="1:9" ht="16.5" x14ac:dyDescent="0.3">
      <c r="A35" s="34" t="s">
        <v>39</v>
      </c>
      <c r="B35" s="35"/>
      <c r="C35" s="35"/>
      <c r="D35" s="36"/>
      <c r="E35" s="37"/>
      <c r="F35" s="38"/>
      <c r="G35" s="39">
        <f>+G34</f>
        <v>60166.539999999914</v>
      </c>
    </row>
    <row r="36" spans="1:9" x14ac:dyDescent="0.25">
      <c r="E36" s="40"/>
    </row>
    <row r="37" spans="1:9" x14ac:dyDescent="0.25">
      <c r="E37" s="40"/>
      <c r="I37" t="s">
        <v>40</v>
      </c>
    </row>
    <row r="38" spans="1:9" x14ac:dyDescent="0.25">
      <c r="E38" s="40"/>
    </row>
    <row r="39" spans="1:9" x14ac:dyDescent="0.25">
      <c r="B39" s="41" t="s">
        <v>41</v>
      </c>
      <c r="C39" s="42"/>
      <c r="D39" s="42"/>
      <c r="E39" s="4" t="s">
        <v>42</v>
      </c>
    </row>
    <row r="40" spans="1:9" x14ac:dyDescent="0.25">
      <c r="B40" s="4" t="s">
        <v>43</v>
      </c>
      <c r="C40" s="4"/>
      <c r="D40" s="4"/>
      <c r="E40" s="4" t="s">
        <v>44</v>
      </c>
    </row>
    <row r="41" spans="1:9" x14ac:dyDescent="0.25">
      <c r="B41" s="43" t="s">
        <v>45</v>
      </c>
      <c r="E41" s="43" t="s">
        <v>46</v>
      </c>
    </row>
    <row r="44" spans="1:9" x14ac:dyDescent="0.25">
      <c r="B44" s="4"/>
    </row>
    <row r="46" spans="1:9" x14ac:dyDescent="0.25">
      <c r="B46" s="43"/>
    </row>
  </sheetData>
  <mergeCells count="9">
    <mergeCell ref="A35:D35"/>
    <mergeCell ref="A12:G12"/>
    <mergeCell ref="A13:G13"/>
    <mergeCell ref="A14:G14"/>
    <mergeCell ref="A15:G15"/>
    <mergeCell ref="A16:A18"/>
    <mergeCell ref="B16:G16"/>
    <mergeCell ref="B17:D17"/>
    <mergeCell ref="E17:F17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MINERD ANT AVANCE EXC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2018-03-09T13:25:19Z</dcterms:created>
  <dcterms:modified xsi:type="dcterms:W3CDTF">2018-03-09T13:25:56Z</dcterms:modified>
</cp:coreProperties>
</file>