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APOYO-POLITICA SECT FASE ll (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<sst xmlns="http://schemas.openxmlformats.org/spreadsheetml/2006/main" count="44" uniqueCount="34">
  <si>
    <t>Cuenta Bancaria No: 240-016550-0</t>
  </si>
  <si>
    <t>Balance Inicial:9,709,743.71</t>
  </si>
  <si>
    <t>Fecha</t>
  </si>
  <si>
    <t>No. Ck/Transf</t>
  </si>
  <si>
    <t>Descripción</t>
  </si>
  <si>
    <t>Débito</t>
  </si>
  <si>
    <t>Crédito</t>
  </si>
  <si>
    <t>Balance</t>
  </si>
  <si>
    <t>DEPÓSITO EN BANCO DE RESERVAS</t>
  </si>
  <si>
    <t>Dep. Banco(COPIA  BANRESERVAS, D/F 04/01/2017,SOB.CK.683</t>
  </si>
  <si>
    <t>CHEQUE #732</t>
  </si>
  <si>
    <t>FONDOS PARA SER UTILIZADOS EN EL MONTAJE DE UNA CENA DE TRABAJO CON EL PERSONAL TÉCNICO DE LAS PROVINCIAS DE SAN JUAN Y ELÍAS  PIÑA, SERA REALIZADA EN LA CIUDAD DE SAN JUAN DE LA MAGUANA, EL DÍA 17 DE ENERO DEL 2017, SEGÚN OFICIO#02/2017. **SUJETO A LIQUIDACIÓN**</t>
  </si>
  <si>
    <t>CHEQUE #733</t>
  </si>
  <si>
    <t>REPOSICIÓN "FONDO ESPECIAL", ASIGNADO AL DESPACHO DEL MINISTERIO DE EDUCACIÓN, MEDÍANTE RECIBOS DESDE EL No. 5884 HASTA 5940, SEGÚN OFICIO # 01313/2016 ANEXOS.</t>
  </si>
  <si>
    <t>CHEQUE #734</t>
  </si>
  <si>
    <t>REPOSICIÓN FONDO ALIMENTOS, ASIGNADO AL DESPACHO DE ESTE MINERD, SEGÚN OFICIO # 00013/2016 RECIBOS 535 HASTA 551 ANEXO.</t>
  </si>
  <si>
    <t>CHEQUE #735</t>
  </si>
  <si>
    <t>REPOSICIÓN FONDO DE CAJA CHICA, ASIGNADO AL DEPARTAMENTO SOPORTE TÉCNICO, SEGÚN OFICIO #07/2017, RECIBOS 388 HASTA 407 ANEXO.</t>
  </si>
  <si>
    <t>CHEQUE #736</t>
  </si>
  <si>
    <t>REPOSICIÓN DE FONDO DE CAJA CHICA, PERTENECIENTE AL VICEMINISTERIO ADMINISTRATIVO Y FINANCIERO, SEGÚN RECIBOS NUM. 2185 AL 2229, OFICIO # 956/2016 Y ANEXOS.</t>
  </si>
  <si>
    <t>CHEQUE #739</t>
  </si>
  <si>
    <t>REPOSICIÓN FONDO DE ALIMENTOS, ASIGNADO AL DESPACHO DEL MINISTRO  PARA LOS MIEMBROS DE SU SEGURIDAD, ENTRE OTROS, SEGÚN OFICIO # 00066/2017, ANEXOS RECIBOS 552 HASTA 581.</t>
  </si>
  <si>
    <t>TRANSFERENCIA ORDENADA</t>
  </si>
  <si>
    <t>APORTE PARA OFRECER UN ALMUERZO AL PERSONAL DOCENTE Y ADMINISTRATIVO DE LA REGIONAL 10, SOLICITADO POR LA DIRECTORA REGIONAL DE EDUCACIÓN 10, SANTO DOMINGO II, SEGÚN OFICIO # 0016/2016. **SUJETO A LIQUIDACIÓN**</t>
  </si>
  <si>
    <t>PAGO DE VIÁTICOS, PARA EL PERSONAL QUE ESTUVO REALIZANDO LOS TRABAJOS DE EVALUACIÓN, CAPTACIÓN, MEDICIÓN DE TERRENOS PARA LA CONSTRUCCIÓN DEL CENTRO EDUCATIVO, SEGÚN OFICIO # 3826/2016.</t>
  </si>
  <si>
    <t>PAGO DE VIÁTICOS Y TRANSPORTE A LOS TÉCNICOS QUE REALIZAN LA JORNADA DE VALIDACIÓN, CONFECCIÓN Y FIRMAS DE 4,398 CARTAS COMPROMISO A MONITORES EN LOS CENTROS EDUCATIVOS DE LAS REGIONALES Y DISTRITOS, DESDE EL DÍA 16 DE NOVIEMBRE HASTA EL DÍA 23 DE DICIEMBRE 2016, PARA CUBRIR LAS NECESIDADES DE PERSONAL DOCENTES Y ADMINISTRATIVOS, SEGÚN OFICIO # 1238/2016.</t>
  </si>
  <si>
    <t>31/2/2017</t>
  </si>
  <si>
    <t>PAGO DE VIÁTICOS DE LA PROGRAMACIÓN REALIZADA DE FECHA DEL 14 AL 18 DE NOVIEMBRE DEL 2016, EN LABOR REALIZADA POR EL PERSONAL DE LA UNIDAD DE FISCALIZACIÓN, SEGÚN OFICIO # 3660/2016. **SUJETO A LIQUIDACIÓN**</t>
  </si>
  <si>
    <t>PAGO DE VIÁTICOS PARA EL PERSONAL QUE ESTUVO REALIZANDO LOS TRABAJOS DE EVALUACIÓN, CAPTACIÓN, MEDICIÓN DE TERRENOS Y FISCALIZACIÓN DE PLANTA FISICA, PARA LA CONSTRUCCIÓN DE CENTROS EDUCATIVOS, CORRESP. A LA SEMANA DEL 19 AL 23 DE DICIEMBRE DEL 2016 Y DEL 26 AL 30 DE DICIEMBRE DEL 2016, SEGÚN OFICIO # 046/2017. **SUJETO A LIQUIDACIÓN**</t>
  </si>
  <si>
    <t>PAGO DE VIÁTICOS, PARA EL PERSONAL QUE ESTUVO REALIZANDO LOS TRABAJOS DE EVALUACIÓN, CAPTACIÓN, MEDICIÓN DE TERRENOS Y FISCALIZACIÓN DE OBRAS, PARA LA CONSTRUCCIÓN DE CENTROS EDUCATIVOS Y ESTANCIAS INFANTILES DE SORTEOS, EN FECHA DEL 12 AL 16  DICIEMBRE DEL AÑO 2016, SEGÚN OFICIO#3958/2016.</t>
  </si>
  <si>
    <t>CARGO POR MANEJO BANCARIO</t>
  </si>
  <si>
    <t>PAGO DE IMPUESTO DEL  15%</t>
  </si>
  <si>
    <t>COMISIÓN POR MANEJO DE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</si>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</sst>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39" fontId="5" fillId="0" borderId="6" xfId="0" applyNumberFormat="1" applyFont="1" applyFill="1" applyBorder="1" applyAlignment="1">
      <alignment horizontal="center" vertical="center"/>
    </xf>
    <xf numFmtId="14" fontId="4" fillId="0" borderId="6" xfId="2" applyNumberFormat="1" applyFont="1" applyFill="1" applyBorder="1" applyAlignment="1">
      <alignment horizontal="right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 wrapText="1"/>
    </xf>
    <xf numFmtId="43" fontId="4" fillId="0" borderId="6" xfId="1" applyFont="1" applyFill="1" applyBorder="1"/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6" xfId="2" applyNumberFormat="1" applyFont="1" applyFill="1" applyBorder="1"/>
    <xf numFmtId="0" fontId="6" fillId="0" borderId="6" xfId="0" quotePrefix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wrapText="1"/>
    </xf>
    <xf numFmtId="164" fontId="1" fillId="0" borderId="0" xfId="3" applyFont="1"/>
    <xf numFmtId="14" fontId="6" fillId="0" borderId="6" xfId="2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wrapText="1"/>
    </xf>
    <xf numFmtId="164" fontId="8" fillId="0" borderId="0" xfId="3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4" fillId="0" borderId="6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">
    <cellStyle name="Millares" xfId="1" builtinId="3"/>
    <cellStyle name="Millares 2 2" xfId="3"/>
    <cellStyle name="Normal" xfId="0" builtinId="0"/>
    <cellStyle name="Normal 10 2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6"/>
  <sheetViews>
    <sheetView tabSelected="1" zoomScaleNormal="100" workbookViewId="0">
      <selection activeCell="D9" sqref="D9"/>
    </sheetView>
  </sheetViews>
  <sheetFormatPr baseColWidth="10" defaultColWidth="9.140625" defaultRowHeight="15" x14ac:dyDescent="0.25"/>
  <cols>
    <col min="1" max="1" width="2.140625" style="39" customWidth="1"/>
    <col min="2" max="2" width="10.28515625" style="42" customWidth="1"/>
    <col min="3" max="3" width="27.42578125" style="39" customWidth="1"/>
    <col min="4" max="4" width="47.5703125" style="39" customWidth="1"/>
    <col min="5" max="5" width="14.7109375" style="39" customWidth="1"/>
    <col min="6" max="6" width="16.7109375" style="39" customWidth="1"/>
    <col min="7" max="7" width="17.5703125" style="39" customWidth="1"/>
    <col min="10" max="10" width="16.7109375" customWidth="1"/>
  </cols>
  <sheetData>
    <row r="1" spans="1:11" ht="16.5" x14ac:dyDescent="0.25">
      <c r="A1" s="1"/>
      <c r="B1" s="2" t="s">
        <v>0</v>
      </c>
      <c r="C1" s="3"/>
      <c r="D1" s="3"/>
      <c r="E1" s="3"/>
      <c r="F1" s="3"/>
      <c r="G1" s="4"/>
    </row>
    <row r="2" spans="1:11" ht="16.5" x14ac:dyDescent="0.25">
      <c r="A2" s="5"/>
      <c r="B2" s="2"/>
      <c r="C2" s="3"/>
      <c r="D2" s="4"/>
      <c r="E2" s="2" t="s">
        <v>1</v>
      </c>
      <c r="F2" s="4"/>
      <c r="G2" s="6"/>
    </row>
    <row r="3" spans="1:11" ht="16.5" x14ac:dyDescent="0.25">
      <c r="A3" s="7"/>
      <c r="B3" s="8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1" x14ac:dyDescent="0.25">
      <c r="A4" s="9"/>
      <c r="B4" s="10"/>
      <c r="C4" s="9"/>
      <c r="D4" s="11"/>
      <c r="E4" s="9"/>
      <c r="F4" s="12"/>
      <c r="G4" s="13">
        <v>9709743.7100000009</v>
      </c>
    </row>
    <row r="5" spans="1:11" ht="24" x14ac:dyDescent="0.25">
      <c r="A5" s="9"/>
      <c r="B5" s="14">
        <v>42770</v>
      </c>
      <c r="C5" s="15" t="s">
        <v>8</v>
      </c>
      <c r="D5" s="16" t="s">
        <v>9</v>
      </c>
      <c r="E5" s="17">
        <v>67250</v>
      </c>
      <c r="F5" s="18"/>
      <c r="G5" s="18">
        <f>+G4+E5-F5</f>
        <v>9776993.7100000009</v>
      </c>
    </row>
    <row r="6" spans="1:11" ht="60.75" x14ac:dyDescent="0.25">
      <c r="A6" s="9"/>
      <c r="B6" s="14">
        <v>42784</v>
      </c>
      <c r="C6" s="12" t="s">
        <v>10</v>
      </c>
      <c r="D6" s="19" t="s">
        <v>11</v>
      </c>
      <c r="E6" s="20"/>
      <c r="F6" s="20">
        <v>150000</v>
      </c>
      <c r="G6" s="18">
        <f t="shared" ref="G6:G19" si="0">+G5+E6-F6</f>
        <v>9626993.7100000009</v>
      </c>
    </row>
    <row r="7" spans="1:11" ht="48.75" x14ac:dyDescent="0.25">
      <c r="A7" s="9"/>
      <c r="B7" s="14">
        <v>42784</v>
      </c>
      <c r="C7" s="12" t="s">
        <v>12</v>
      </c>
      <c r="D7" s="19" t="s">
        <v>13</v>
      </c>
      <c r="E7" s="20"/>
      <c r="F7" s="20">
        <v>92818.4</v>
      </c>
      <c r="G7" s="18">
        <f t="shared" si="0"/>
        <v>9534175.3100000005</v>
      </c>
    </row>
    <row r="8" spans="1:11" ht="36.75" x14ac:dyDescent="0.25">
      <c r="A8" s="9"/>
      <c r="B8" s="14">
        <v>42784</v>
      </c>
      <c r="C8" s="12" t="s">
        <v>14</v>
      </c>
      <c r="D8" s="19" t="s">
        <v>15</v>
      </c>
      <c r="E8" s="20"/>
      <c r="F8" s="20">
        <v>37639.43</v>
      </c>
      <c r="G8" s="18">
        <f t="shared" si="0"/>
        <v>9496535.8800000008</v>
      </c>
    </row>
    <row r="9" spans="1:11" ht="36.75" x14ac:dyDescent="0.25">
      <c r="A9" s="9"/>
      <c r="B9" s="14">
        <v>42792</v>
      </c>
      <c r="C9" s="12" t="s">
        <v>16</v>
      </c>
      <c r="D9" s="19" t="s">
        <v>17</v>
      </c>
      <c r="E9" s="21"/>
      <c r="F9" s="20">
        <v>6260</v>
      </c>
      <c r="G9" s="18">
        <f t="shared" si="0"/>
        <v>9490275.8800000008</v>
      </c>
    </row>
    <row r="10" spans="1:11" ht="36.75" x14ac:dyDescent="0.25">
      <c r="A10" s="9"/>
      <c r="B10" s="14">
        <v>42793</v>
      </c>
      <c r="C10" s="12" t="s">
        <v>18</v>
      </c>
      <c r="D10" s="19" t="s">
        <v>19</v>
      </c>
      <c r="E10" s="21"/>
      <c r="F10" s="20">
        <v>27210.02</v>
      </c>
      <c r="G10" s="18">
        <f t="shared" si="0"/>
        <v>9463065.8600000013</v>
      </c>
    </row>
    <row r="11" spans="1:11" ht="48.75" x14ac:dyDescent="0.25">
      <c r="A11" s="9"/>
      <c r="B11" s="14">
        <v>42793</v>
      </c>
      <c r="C11" s="22" t="s">
        <v>20</v>
      </c>
      <c r="D11" s="19" t="s">
        <v>21</v>
      </c>
      <c r="E11" s="21"/>
      <c r="F11" s="20">
        <v>61623.94</v>
      </c>
      <c r="G11" s="18">
        <f t="shared" si="0"/>
        <v>9401441.9200000018</v>
      </c>
    </row>
    <row r="12" spans="1:11" ht="60.75" x14ac:dyDescent="0.25">
      <c r="A12" s="9"/>
      <c r="B12" s="14">
        <v>42768</v>
      </c>
      <c r="C12" s="15" t="s">
        <v>22</v>
      </c>
      <c r="D12" s="23" t="s">
        <v>23</v>
      </c>
      <c r="E12" s="21"/>
      <c r="F12" s="20">
        <v>66080</v>
      </c>
      <c r="G12" s="18">
        <f t="shared" si="0"/>
        <v>9335361.9200000018</v>
      </c>
      <c r="J12" s="24"/>
    </row>
    <row r="13" spans="1:11" ht="48.75" x14ac:dyDescent="0.25">
      <c r="A13" s="9"/>
      <c r="B13" s="14">
        <v>42772</v>
      </c>
      <c r="C13" s="15" t="s">
        <v>22</v>
      </c>
      <c r="D13" s="23" t="s">
        <v>24</v>
      </c>
      <c r="E13" s="18"/>
      <c r="F13" s="20">
        <v>48900</v>
      </c>
      <c r="G13" s="18">
        <f t="shared" si="0"/>
        <v>9286461.9200000018</v>
      </c>
      <c r="J13" s="24"/>
    </row>
    <row r="14" spans="1:11" ht="96.75" x14ac:dyDescent="0.25">
      <c r="A14" s="9"/>
      <c r="B14" s="14">
        <v>42792</v>
      </c>
      <c r="C14" s="15" t="s">
        <v>22</v>
      </c>
      <c r="D14" s="23" t="s">
        <v>25</v>
      </c>
      <c r="E14" s="18"/>
      <c r="F14" s="20">
        <v>1593300</v>
      </c>
      <c r="G14" s="18">
        <f t="shared" si="0"/>
        <v>7693161.9200000018</v>
      </c>
      <c r="J14" s="24"/>
    </row>
    <row r="15" spans="1:11" ht="60.75" x14ac:dyDescent="0.25">
      <c r="A15" s="9"/>
      <c r="B15" s="25" t="s">
        <v>26</v>
      </c>
      <c r="C15" s="15" t="s">
        <v>22</v>
      </c>
      <c r="D15" s="26" t="s">
        <v>27</v>
      </c>
      <c r="E15" s="18"/>
      <c r="F15" s="20">
        <v>63300</v>
      </c>
      <c r="G15" s="18">
        <f t="shared" si="0"/>
        <v>7629861.9200000018</v>
      </c>
      <c r="J15" s="27"/>
      <c r="K15" s="28"/>
    </row>
    <row r="16" spans="1:11" ht="84.75" x14ac:dyDescent="0.25">
      <c r="A16" s="9"/>
      <c r="B16" s="14" t="s">
        <v>26</v>
      </c>
      <c r="C16" s="15" t="s">
        <v>22</v>
      </c>
      <c r="D16" s="23" t="s">
        <v>28</v>
      </c>
      <c r="E16" s="18"/>
      <c r="F16" s="20">
        <v>56400</v>
      </c>
      <c r="G16" s="18">
        <f t="shared" si="0"/>
        <v>7573461.9200000018</v>
      </c>
      <c r="J16" s="24"/>
      <c r="K16" s="29"/>
    </row>
    <row r="17" spans="1:10" ht="72.75" x14ac:dyDescent="0.25">
      <c r="A17" s="9"/>
      <c r="B17" s="14" t="s">
        <v>26</v>
      </c>
      <c r="C17" s="15" t="s">
        <v>22</v>
      </c>
      <c r="D17" s="23" t="s">
        <v>29</v>
      </c>
      <c r="E17" s="18"/>
      <c r="F17" s="20">
        <v>56400</v>
      </c>
      <c r="G17" s="18">
        <f t="shared" si="0"/>
        <v>7517061.9200000018</v>
      </c>
      <c r="J17" s="24"/>
    </row>
    <row r="18" spans="1:10" x14ac:dyDescent="0.25">
      <c r="A18" s="9"/>
      <c r="B18" s="30" t="s">
        <v>26</v>
      </c>
      <c r="C18" s="31" t="s">
        <v>30</v>
      </c>
      <c r="D18" s="32" t="s">
        <v>31</v>
      </c>
      <c r="E18" s="18"/>
      <c r="F18" s="20">
        <v>6313.9800000000005</v>
      </c>
      <c r="G18" s="18">
        <f t="shared" si="0"/>
        <v>7510747.9400000013</v>
      </c>
    </row>
    <row r="19" spans="1:10" x14ac:dyDescent="0.25">
      <c r="A19" s="9"/>
      <c r="B19" s="30" t="s">
        <v>26</v>
      </c>
      <c r="C19" s="31" t="s">
        <v>30</v>
      </c>
      <c r="D19" s="9" t="s">
        <v>32</v>
      </c>
      <c r="E19" s="18"/>
      <c r="F19" s="33">
        <v>175</v>
      </c>
      <c r="G19" s="18">
        <f t="shared" si="0"/>
        <v>7510572.9400000013</v>
      </c>
    </row>
    <row r="20" spans="1:10" ht="16.5" x14ac:dyDescent="0.3">
      <c r="A20" s="34" t="s">
        <v>33</v>
      </c>
      <c r="B20" s="35"/>
      <c r="C20" s="35"/>
      <c r="D20" s="36"/>
      <c r="E20" s="37"/>
      <c r="F20" s="37"/>
      <c r="G20" s="38">
        <f>+G19</f>
        <v>7510572.9400000013</v>
      </c>
    </row>
    <row r="24" spans="1:10" x14ac:dyDescent="0.25">
      <c r="B24" s="40"/>
    </row>
    <row r="26" spans="1:10" x14ac:dyDescent="0.25">
      <c r="B26" s="41"/>
    </row>
  </sheetData>
  <mergeCells count="5">
    <mergeCell ref="A1:A3"/>
    <mergeCell ref="B1:G1"/>
    <mergeCell ref="B2:D2"/>
    <mergeCell ref="E2:F2"/>
    <mergeCell ref="A20:D20"/>
  </mergeCells>
  <conditionalFormatting sqref="C6:C8">
    <cfRule type="duplicateValues" dxfId="17" priority="1" stopIfTrue="1"/>
    <cfRule type="duplicateValues" dxfId="16" priority="2" stopIfTrue="1"/>
  </conditionalFormatting>
  <conditionalFormatting sqref="C6:C8">
    <cfRule type="duplicateValues" dxfId="15" priority="3" stopIfTrue="1"/>
    <cfRule type="duplicateValues" dxfId="14" priority="4" stopIfTrue="1"/>
    <cfRule type="duplicateValues" dxfId="13" priority="5" stopIfTrue="1"/>
  </conditionalFormatting>
  <conditionalFormatting sqref="C6:C8">
    <cfRule type="duplicateValues" dxfId="12" priority="6" stopIfTrue="1"/>
    <cfRule type="duplicateValues" dxfId="11" priority="7" stopIfTrue="1"/>
    <cfRule type="duplicateValues" dxfId="10" priority="8" stopIfTrue="1"/>
    <cfRule type="duplicateValues" dxfId="9" priority="9" stopIfTrue="1"/>
    <cfRule type="duplicateValues" dxfId="8" priority="10" stopIfTrue="1"/>
  </conditionalFormatting>
  <conditionalFormatting sqref="C6:C8">
    <cfRule type="duplicateValues" dxfId="7" priority="11" stopIfTrue="1"/>
  </conditionalFormatting>
  <conditionalFormatting sqref="C6:C8">
    <cfRule type="duplicateValues" dxfId="6" priority="12" stopIfTrue="1"/>
  </conditionalFormatting>
  <conditionalFormatting sqref="C6:C8">
    <cfRule type="duplicateValues" dxfId="5" priority="13" stopIfTrue="1"/>
    <cfRule type="duplicateValues" dxfId="4" priority="14" stopIfTrue="1"/>
    <cfRule type="duplicateValues" dxfId="3" priority="15" stopIfTrue="1"/>
    <cfRule type="duplicateValues" dxfId="2" priority="16" stopIfTrue="1"/>
  </conditionalFormatting>
  <conditionalFormatting sqref="C6:C8">
    <cfRule type="duplicateValues" dxfId="1" priority="17" stopIfTrue="1"/>
    <cfRule type="duplicateValues" dxfId="0" priority="18" stopIfTrue="1"/>
  </conditionalFormatting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2017-02-28T06:00:00+00:00</Fecha>
    <A_x00f1_o xmlns="5c053d35-112f-42dc-90f4-e56ad6773acf">8</A_x00f1_o>
    <Mes xmlns="5c053d35-112f-42dc-90f4-e56ad6773acf">2</Mes>
    <Cuenta_x0020_Ingreso_x0020_Egresos xmlns="5c053d35-112f-42dc-90f4-e56ad6773acf">22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23324695-0440-470F-AF7A-AE11EC3A88F6}"/>
</file>

<file path=customXml/itemProps2.xml><?xml version="1.0" encoding="utf-8"?>
<ds:datastoreItem xmlns:ds="http://schemas.openxmlformats.org/officeDocument/2006/customXml" ds:itemID="{EA2AC206-125D-4E1B-B222-305F7450015C}"/>
</file>

<file path=customXml/itemProps3.xml><?xml version="1.0" encoding="utf-8"?>
<ds:datastoreItem xmlns:ds="http://schemas.openxmlformats.org/officeDocument/2006/customXml" ds:itemID="{55334253-5A2C-49B7-89BA-9187D88E3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APOYO-POLITICA SECT FASE ll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2017-03-13T12:54:48Z</dcterms:created>
  <dcterms:modified xsi:type="dcterms:W3CDTF">2017-03-13T12:55:09Z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