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551-8\"/>
    </mc:Choice>
  </mc:AlternateContent>
  <bookViews>
    <workbookView xWindow="0" yWindow="0" windowWidth="20490" windowHeight="7620"/>
  </bookViews>
  <sheets>
    <sheet name="ANT AVANCE X EXCEP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19" i="1"/>
</calcChain>
</file>

<file path=xl/sharedStrings.xml><?xml version="1.0" encoding="utf-8"?>
<sst xmlns="http://schemas.openxmlformats.org/spreadsheetml/2006/main" count="49" uniqueCount="46">
  <si>
    <t>“Año del Desarrollo Agroforestal”</t>
  </si>
  <si>
    <t>Libro de Banco</t>
  </si>
  <si>
    <t>Del 01 al 31 de DICIEMBRE del año 2017</t>
  </si>
  <si>
    <t xml:space="preserve">VALOR EN RD$ </t>
  </si>
  <si>
    <t>Cuenta Bancaria No:240-016551-8</t>
  </si>
  <si>
    <t>Balance Inicial:1,578,016.22</t>
  </si>
  <si>
    <t>Fecha</t>
  </si>
  <si>
    <t>No. Ck/Transf</t>
  </si>
  <si>
    <t>Descripción</t>
  </si>
  <si>
    <t>Débito</t>
  </si>
  <si>
    <t>Crédito</t>
  </si>
  <si>
    <t>Balance</t>
  </si>
  <si>
    <t>CHEQUE #1962</t>
  </si>
  <si>
    <t>CONTR.1521-4/CHEQUE CANCELADO</t>
  </si>
  <si>
    <t>CHEQUE #1910</t>
  </si>
  <si>
    <t>CXP00044497/CHEQUE CANCELADO</t>
  </si>
  <si>
    <t>CHEQUE #1963</t>
  </si>
  <si>
    <t>REPOSICION FONDO ESPECIAL, ASIGNADO A LA DIRECCION GENERAL DE RECURSOS HUMANOS, SEGUN OFICIO #2551/2017, RECIBOS 683 HASTA 748 ANEXOS.</t>
  </si>
  <si>
    <t>CHEQUE #1964</t>
  </si>
  <si>
    <t>PAGO DE HONORARIO POR LOS TRABAJOS CURRICULARES, CORRESPONDIENTES A ASIGNATURAS DE LA MENCION DE CINE Y FOTOGRAFIA DE LA MODALIDAD EN ARTES, EN EL MARCO DEL PROCESO DE REVISION Y ACTUALIZACION CURRICULAR, SEGUN OFICIO#11/2017.</t>
  </si>
  <si>
    <t>CHEQUE #1965</t>
  </si>
  <si>
    <t>PAGO  FACTURA NCF:A010010011500003993, DE FECHA 21/11/2017, POR CONCEPTO DE  CAPACITACIÓN AL DIRECTOR DEL DEPARTAMENTO DE CONTABILIDAD EN "MAESTRÍA EN GERENCIA Y PRODUCTIVIDAD, SEGÚN OFICIO S/N DE FECHA 9/11/2017</t>
  </si>
  <si>
    <t>CHEQUE #1966</t>
  </si>
  <si>
    <t>PAGO  FACTURA NCF:A010010011500003996, DE FECHA 27/11/2017, POR CONCEPTO DE  CAPACITACIÓN A LA DIRECTORA DE EJECUCIÓN PRESUPUESTARIA, "MAESTRÍA EN  ADMINISTRACIÓN FINANCIERA", SEGÚN OFICIO S/N DE FECHA 9/11/2017</t>
  </si>
  <si>
    <t>CHEQUE #1967</t>
  </si>
  <si>
    <t>PAGO POR SERVICIO COMO ESPECIALISTA EN EL PROGRAMA  DE CAPACITACION E IMPLEMENTACION DE REPORTE COMUNITARIO EN CENTROS PUBLICOS, DURANTE EL PERIODO 20/09/2015 AL 20/10/2015, SEGUN OFICIO#109/2016.</t>
  </si>
  <si>
    <t>CHEQUE #1968</t>
  </si>
  <si>
    <t>PAGO POR SERVICIO DE REPARACION Y/O MANTENIMIENTO DE VEHICULO, PERTENECIENTE AL MINISTERIO DE EDUCACION, SEGUN OFICIO # 4937-2017.</t>
  </si>
  <si>
    <t>CHEQUE #1970</t>
  </si>
  <si>
    <t>REPOSICION DE FONDO ROTATORIO DEL PROGRAMA DE JORNADA ESCOLAR EXTENDIDA, COMPROBANTES ANEXOS #901 HASTA 953, SEGUN OFICIO PJEE #365/2017.</t>
  </si>
  <si>
    <t>CHEQUE #1971</t>
  </si>
  <si>
    <t>PAGO DE LA FACTURA PROFORMA NCF-0000000000, DE FECHA 25/10/2017, POR REPARACION Y MANTENIMIENTO DE VEHICULO DEL MINISTERIO DE EDUCACION, SEGUN OFICIO#4570/2017.</t>
  </si>
  <si>
    <t>TRANSFERENCIA ENVIADA</t>
  </si>
  <si>
    <t>PAGO DE  VIATICOS,  PARA REALIZAR ENCUENTRO INTERACTIVO DE FORMACION COMPLEMENTARIA A LOS DOCENTES PRINCIPIANTES EN LAS REGIONALES DE EDUCACION 17 (MONTE PLATA) Y 18 (BAHORUCO), LOS DIAS 18,19,25 Y 26 DE NOVIEMBRE 2017, SEGUN OFICIO#46/2017.</t>
  </si>
  <si>
    <t>PAGO PARA CUBRIR GASTOS DE TRANSPORTE, SUSTENTACION Y MATERIAL GASTABLE, AL PERSONAL DE LA DIRECCION DE EDUCACION INICIAL, QUE REALIZO "VISITAS DE ACOMPAÑAMIENTO A LAS REGIONALES Y TECNICAS DISTRITALES EN SU ROL DE ACOMPAÑAMIENTO, PARA FORTALECIMIENTO DE LA PRACTICA PEDAGOGICA DE NIVEL INICIAL", DURANTE EL MES DE OCTUBRE/2017 SEGUN OFICIO " No. 310/2017 Y ANEXOS.</t>
  </si>
  <si>
    <t>PAGO DE VIATICOS A LOS COLABORADORES EN EL LISTADO ANEXO QUE PARTICIPARAN EN LA 8va. RUEDA DE NEGOCIOS DEL SECTOR PUBLICO QUE SE ESTARA REALIZANDO EN LAS INSTALACIONES DEL CENTRO-UASD, LOS DIAS MIERCOLES 22 Y 23 DE NOVIEMBRE EN SAN JUAN DE LA MAGUANA. SEGUN EL OFICIO # DCC-5158-2017.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</si>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</sst>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P_t_s_-;\-* #,##0.00\ _P_t_s_-;_-* &quot;-&quot;??\ _P_t_s_-;_-@_-"/>
    <numFmt numFmtId="165" formatCode="dd\/mm\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9" fillId="0" borderId="0"/>
  </cellStyleXfs>
  <cellXfs count="44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6" fillId="0" borderId="7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 wrapText="1"/>
    </xf>
    <xf numFmtId="164" fontId="6" fillId="0" borderId="7" xfId="1" applyFont="1" applyBorder="1" applyAlignment="1">
      <alignment horizontal="center" vertical="center"/>
    </xf>
    <xf numFmtId="14" fontId="1" fillId="0" borderId="0" xfId="2" applyNumberFormat="1"/>
    <xf numFmtId="14" fontId="6" fillId="0" borderId="7" xfId="0" applyNumberFormat="1" applyFont="1" applyBorder="1" applyAlignment="1">
      <alignment horizontal="center" vertical="center"/>
    </xf>
    <xf numFmtId="4" fontId="6" fillId="0" borderId="7" xfId="2" applyNumberFormat="1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left" vertical="center" wrapText="1"/>
    </xf>
    <xf numFmtId="165" fontId="10" fillId="0" borderId="7" xfId="3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164" fontId="12" fillId="0" borderId="7" xfId="1" applyFont="1" applyBorder="1" applyAlignment="1">
      <alignment horizontal="center" vertical="center"/>
    </xf>
    <xf numFmtId="0" fontId="13" fillId="4" borderId="7" xfId="0" applyFont="1" applyFill="1" applyBorder="1"/>
    <xf numFmtId="4" fontId="13" fillId="4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Millares 177" xfId="1"/>
    <cellStyle name="Normal" xfId="0" builtinId="0"/>
    <cellStyle name="Normal 10 2" xfId="2"/>
    <cellStyle name="Normal 2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85725</xdr:rowOff>
    </xdr:from>
    <xdr:to>
      <xdr:col>6</xdr:col>
      <xdr:colOff>76200</xdr:colOff>
      <xdr:row>9</xdr:row>
      <xdr:rowOff>133350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5725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45"/>
  <sheetViews>
    <sheetView tabSelected="1" workbookViewId="0">
      <selection activeCell="B15" sqref="B15:G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31" t="s">
        <v>0</v>
      </c>
      <c r="C11" s="31"/>
      <c r="D11" s="31"/>
      <c r="E11" s="31"/>
      <c r="F11" s="31"/>
      <c r="G11" s="31"/>
      <c r="H11" s="1"/>
    </row>
    <row r="12" spans="1:8" ht="16.5" x14ac:dyDescent="0.3">
      <c r="B12" s="32" t="s">
        <v>1</v>
      </c>
      <c r="C12" s="32"/>
      <c r="D12" s="32"/>
      <c r="E12" s="32"/>
      <c r="F12" s="32"/>
      <c r="G12" s="32"/>
    </row>
    <row r="13" spans="1:8" ht="16.5" x14ac:dyDescent="0.3">
      <c r="B13" s="33" t="s">
        <v>2</v>
      </c>
      <c r="C13" s="33"/>
      <c r="D13" s="33"/>
      <c r="E13" s="33"/>
      <c r="F13" s="33"/>
      <c r="G13" s="33"/>
      <c r="H13" s="2"/>
    </row>
    <row r="14" spans="1:8" x14ac:dyDescent="0.25">
      <c r="B14" s="34" t="s">
        <v>3</v>
      </c>
      <c r="C14" s="34"/>
      <c r="D14" s="34"/>
      <c r="E14" s="34"/>
      <c r="F14" s="34"/>
      <c r="G14" s="34"/>
    </row>
    <row r="15" spans="1:8" ht="16.5" x14ac:dyDescent="0.25">
      <c r="A15" s="35"/>
      <c r="B15" s="38" t="s">
        <v>4</v>
      </c>
      <c r="C15" s="39"/>
      <c r="D15" s="39"/>
      <c r="E15" s="39"/>
      <c r="F15" s="39"/>
      <c r="G15" s="40"/>
    </row>
    <row r="16" spans="1:8" ht="16.5" x14ac:dyDescent="0.25">
      <c r="A16" s="36"/>
      <c r="B16" s="41"/>
      <c r="C16" s="42"/>
      <c r="D16" s="43"/>
      <c r="E16" s="41" t="s">
        <v>5</v>
      </c>
      <c r="F16" s="43"/>
      <c r="G16" s="3"/>
    </row>
    <row r="17" spans="1:9" ht="16.5" x14ac:dyDescent="0.25">
      <c r="A17" s="37"/>
      <c r="B17" s="3" t="s">
        <v>6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11</v>
      </c>
    </row>
    <row r="18" spans="1:9" x14ac:dyDescent="0.25">
      <c r="A18" s="4"/>
      <c r="B18" s="5"/>
      <c r="C18" s="6"/>
      <c r="D18" s="6"/>
      <c r="E18" s="7"/>
      <c r="F18" s="8"/>
      <c r="G18" s="9">
        <v>1578016.22</v>
      </c>
    </row>
    <row r="19" spans="1:9" x14ac:dyDescent="0.25">
      <c r="A19" s="4"/>
      <c r="B19" s="10">
        <v>43073</v>
      </c>
      <c r="C19" s="11" t="s">
        <v>12</v>
      </c>
      <c r="D19" s="12" t="s">
        <v>13</v>
      </c>
      <c r="E19" s="13">
        <v>18900</v>
      </c>
      <c r="F19" s="13"/>
      <c r="G19" s="8">
        <f>+G18+E19-F19</f>
        <v>1596916.22</v>
      </c>
      <c r="I19" s="14"/>
    </row>
    <row r="20" spans="1:9" x14ac:dyDescent="0.25">
      <c r="A20" s="4"/>
      <c r="B20" s="15">
        <v>43084</v>
      </c>
      <c r="C20" s="11" t="s">
        <v>14</v>
      </c>
      <c r="D20" s="12" t="s">
        <v>15</v>
      </c>
      <c r="E20" s="13">
        <v>42500</v>
      </c>
      <c r="F20" s="13"/>
      <c r="G20" s="8">
        <f>+G19+E20-F20</f>
        <v>1639416.22</v>
      </c>
      <c r="I20" s="14"/>
    </row>
    <row r="21" spans="1:9" ht="48" x14ac:dyDescent="0.25">
      <c r="A21" s="4"/>
      <c r="B21" s="15">
        <v>43079</v>
      </c>
      <c r="C21" s="11" t="s">
        <v>16</v>
      </c>
      <c r="D21" s="16" t="s">
        <v>17</v>
      </c>
      <c r="E21" s="13"/>
      <c r="F21" s="13">
        <v>93769.8</v>
      </c>
      <c r="G21" s="8">
        <f t="shared" ref="G21:G33" si="0">+G20+E21-F21</f>
        <v>1545646.42</v>
      </c>
      <c r="I21" s="14"/>
    </row>
    <row r="22" spans="1:9" ht="84" x14ac:dyDescent="0.25">
      <c r="A22" s="4"/>
      <c r="B22" s="15">
        <v>43079</v>
      </c>
      <c r="C22" s="11" t="s">
        <v>18</v>
      </c>
      <c r="D22" s="17" t="s">
        <v>19</v>
      </c>
      <c r="E22" s="13"/>
      <c r="F22" s="13">
        <v>89910</v>
      </c>
      <c r="G22" s="8">
        <f t="shared" si="0"/>
        <v>1455736.42</v>
      </c>
      <c r="I22" s="14"/>
    </row>
    <row r="23" spans="1:9" ht="72" x14ac:dyDescent="0.25">
      <c r="A23" s="4"/>
      <c r="B23" s="15">
        <v>43079</v>
      </c>
      <c r="C23" s="11" t="s">
        <v>20</v>
      </c>
      <c r="D23" s="17" t="s">
        <v>21</v>
      </c>
      <c r="E23" s="13"/>
      <c r="F23" s="13">
        <v>203185</v>
      </c>
      <c r="G23" s="8">
        <f t="shared" si="0"/>
        <v>1252551.42</v>
      </c>
      <c r="I23" s="14"/>
    </row>
    <row r="24" spans="1:9" ht="72" x14ac:dyDescent="0.25">
      <c r="A24" s="4"/>
      <c r="B24" s="15">
        <v>43082</v>
      </c>
      <c r="C24" s="11" t="s">
        <v>22</v>
      </c>
      <c r="D24" s="17" t="s">
        <v>23</v>
      </c>
      <c r="E24" s="13"/>
      <c r="F24" s="13">
        <v>200835</v>
      </c>
      <c r="G24" s="8">
        <f t="shared" si="0"/>
        <v>1051716.42</v>
      </c>
      <c r="I24" s="14"/>
    </row>
    <row r="25" spans="1:9" ht="60" x14ac:dyDescent="0.25">
      <c r="A25" s="4"/>
      <c r="B25" s="15">
        <v>43082</v>
      </c>
      <c r="C25" s="11" t="s">
        <v>24</v>
      </c>
      <c r="D25" s="17" t="s">
        <v>25</v>
      </c>
      <c r="E25" s="13"/>
      <c r="F25" s="13">
        <v>189000</v>
      </c>
      <c r="G25" s="8">
        <f t="shared" si="0"/>
        <v>862716.41999999993</v>
      </c>
      <c r="I25" s="14"/>
    </row>
    <row r="26" spans="1:9" ht="48" x14ac:dyDescent="0.25">
      <c r="A26" s="4"/>
      <c r="B26" s="15">
        <v>43084</v>
      </c>
      <c r="C26" s="11" t="s">
        <v>26</v>
      </c>
      <c r="D26" s="17" t="s">
        <v>27</v>
      </c>
      <c r="E26" s="13"/>
      <c r="F26" s="13">
        <v>14057.22</v>
      </c>
      <c r="G26" s="8">
        <f t="shared" si="0"/>
        <v>848659.2</v>
      </c>
      <c r="I26" s="14"/>
    </row>
    <row r="27" spans="1:9" ht="48" x14ac:dyDescent="0.25">
      <c r="A27" s="4"/>
      <c r="B27" s="15">
        <v>43061</v>
      </c>
      <c r="C27" s="11" t="s">
        <v>28</v>
      </c>
      <c r="D27" s="17" t="s">
        <v>29</v>
      </c>
      <c r="E27" s="13"/>
      <c r="F27" s="13">
        <v>294904.73</v>
      </c>
      <c r="G27" s="8">
        <f t="shared" si="0"/>
        <v>553754.47</v>
      </c>
      <c r="I27" s="14"/>
    </row>
    <row r="28" spans="1:9" ht="48" x14ac:dyDescent="0.25">
      <c r="A28" s="4"/>
      <c r="B28" s="15">
        <v>43061</v>
      </c>
      <c r="C28" s="11" t="s">
        <v>30</v>
      </c>
      <c r="D28" s="17" t="s">
        <v>31</v>
      </c>
      <c r="E28" s="13"/>
      <c r="F28" s="13">
        <v>14352.66</v>
      </c>
      <c r="G28" s="8">
        <f t="shared" si="0"/>
        <v>539401.80999999994</v>
      </c>
      <c r="I28" s="14"/>
    </row>
    <row r="29" spans="1:9" ht="72" x14ac:dyDescent="0.25">
      <c r="A29" s="4"/>
      <c r="B29" s="10">
        <v>43074</v>
      </c>
      <c r="C29" s="12" t="s">
        <v>32</v>
      </c>
      <c r="D29" s="12" t="s">
        <v>33</v>
      </c>
      <c r="E29" s="13"/>
      <c r="F29" s="13">
        <v>42000</v>
      </c>
      <c r="G29" s="8">
        <f t="shared" si="0"/>
        <v>497401.80999999994</v>
      </c>
      <c r="I29" s="14"/>
    </row>
    <row r="30" spans="1:9" ht="108" x14ac:dyDescent="0.25">
      <c r="A30" s="4"/>
      <c r="B30" s="10">
        <v>43074</v>
      </c>
      <c r="C30" s="12" t="s">
        <v>32</v>
      </c>
      <c r="D30" s="12" t="s">
        <v>34</v>
      </c>
      <c r="E30" s="13"/>
      <c r="F30" s="13">
        <v>158800</v>
      </c>
      <c r="G30" s="8">
        <f t="shared" si="0"/>
        <v>338601.80999999994</v>
      </c>
      <c r="I30" s="14"/>
    </row>
    <row r="31" spans="1:9" ht="84" x14ac:dyDescent="0.25">
      <c r="A31" s="4"/>
      <c r="B31" s="10">
        <v>43074</v>
      </c>
      <c r="C31" s="12" t="s">
        <v>32</v>
      </c>
      <c r="D31" s="12" t="s">
        <v>35</v>
      </c>
      <c r="E31" s="13"/>
      <c r="F31" s="13">
        <v>20300</v>
      </c>
      <c r="G31" s="8">
        <f t="shared" si="0"/>
        <v>318301.80999999994</v>
      </c>
      <c r="I31" s="14"/>
    </row>
    <row r="32" spans="1:9" x14ac:dyDescent="0.25">
      <c r="A32" s="4"/>
      <c r="B32" s="18">
        <v>43100</v>
      </c>
      <c r="C32" s="19" t="s">
        <v>36</v>
      </c>
      <c r="D32" s="20" t="s">
        <v>37</v>
      </c>
      <c r="E32" s="8"/>
      <c r="F32" s="13">
        <v>2026.04</v>
      </c>
      <c r="G32" s="8">
        <f t="shared" si="0"/>
        <v>316275.76999999996</v>
      </c>
      <c r="I32" s="14"/>
    </row>
    <row r="33" spans="1:9" x14ac:dyDescent="0.25">
      <c r="A33" s="4"/>
      <c r="B33" s="18">
        <v>43100</v>
      </c>
      <c r="C33" s="19" t="s">
        <v>36</v>
      </c>
      <c r="D33" s="12" t="s">
        <v>38</v>
      </c>
      <c r="E33" s="8"/>
      <c r="F33" s="21">
        <v>175</v>
      </c>
      <c r="G33" s="8">
        <f t="shared" si="0"/>
        <v>316100.76999999996</v>
      </c>
      <c r="I33" s="14"/>
    </row>
    <row r="34" spans="1:9" ht="15.75" x14ac:dyDescent="0.25">
      <c r="A34" s="28" t="s">
        <v>39</v>
      </c>
      <c r="B34" s="29"/>
      <c r="C34" s="29"/>
      <c r="D34" s="30"/>
      <c r="E34" s="22"/>
      <c r="F34" s="22"/>
      <c r="G34" s="23">
        <f>+G33</f>
        <v>316100.76999999996</v>
      </c>
    </row>
    <row r="38" spans="1:9" x14ac:dyDescent="0.25">
      <c r="B38" s="24" t="s">
        <v>40</v>
      </c>
      <c r="C38" s="25"/>
      <c r="D38" s="25"/>
      <c r="E38" s="26" t="s">
        <v>41</v>
      </c>
    </row>
    <row r="39" spans="1:9" x14ac:dyDescent="0.25">
      <c r="B39" s="26" t="s">
        <v>42</v>
      </c>
      <c r="C39" s="26"/>
      <c r="D39" s="26"/>
      <c r="E39" s="26" t="s">
        <v>43</v>
      </c>
    </row>
    <row r="40" spans="1:9" x14ac:dyDescent="0.25">
      <c r="B40" s="27" t="s">
        <v>44</v>
      </c>
      <c r="E40" s="27" t="s">
        <v>45</v>
      </c>
    </row>
    <row r="43" spans="1:9" x14ac:dyDescent="0.25">
      <c r="B43" s="26"/>
    </row>
    <row r="45" spans="1:9" x14ac:dyDescent="0.25">
      <c r="B45" s="27"/>
    </row>
  </sheetData>
  <mergeCells count="9">
    <mergeCell ref="A34:D34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 AVANCE X EXCEPCION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2018-01-12T15:30:03Z</dcterms:created>
  <dcterms:modified xsi:type="dcterms:W3CDTF">2018-01-12T15:39:24Z</dcterms:modified>
</cp:coreProperties>
</file>