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010-391767-5\"/>
    </mc:Choice>
  </mc:AlternateContent>
  <bookViews>
    <workbookView xWindow="0" yWindow="0" windowWidth="20490" windowHeight="7320"/>
  </bookViews>
  <sheets>
    <sheet name="MINER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</calcChain>
</file>

<file path=xl/sharedStrings.xml><?xml version="1.0" encoding="utf-8"?>
<sst xmlns="http://schemas.openxmlformats.org/spreadsheetml/2006/main" count="211" uniqueCount="76">
  <si>
    <t>“Año del Desarrollo Agroforestal”</t>
  </si>
  <si>
    <t>Libro de Banco</t>
  </si>
  <si>
    <t>Del 01 al 31 de DICIEMBRE del año 2017</t>
  </si>
  <si>
    <t xml:space="preserve">VALOR EN RD$ </t>
  </si>
  <si>
    <t>Cuenta Bancaria No:010-391767-5</t>
  </si>
  <si>
    <t>Balance Inicial:2,540,613.86</t>
  </si>
  <si>
    <t>Fecha</t>
  </si>
  <si>
    <t>No. Ck/Transf</t>
  </si>
  <si>
    <t>Descripción</t>
  </si>
  <si>
    <t>Débito</t>
  </si>
  <si>
    <t>Crédito</t>
  </si>
  <si>
    <t>Balance</t>
  </si>
  <si>
    <t>DEPOSITO EN BANCO DE RESERVAS</t>
  </si>
  <si>
    <t>DEPOSITO- LIQ, CK.NO.1585 ALIMENTACION</t>
  </si>
  <si>
    <t>DEPOSITO</t>
  </si>
  <si>
    <t>DEPOSITO CK</t>
  </si>
  <si>
    <t>DEPOSITO- DEV. VIATICO COMBUS. 3RA CONV.</t>
  </si>
  <si>
    <t>DEPOSITO- DEV. CAMBIO SUPERVISOR 17- 04</t>
  </si>
  <si>
    <t>DEPOSITO- LIQUIDACION CK. 1587</t>
  </si>
  <si>
    <t>DEPOSITO- ACT.2.1 DE FRANCISCO CACERES</t>
  </si>
  <si>
    <t>DEPOSITO- ACTIVIDAD 1.1 POA FRANCISCO</t>
  </si>
  <si>
    <t>DEPOSITO- VIATICO NO GASTADO ACT.3.5 POA</t>
  </si>
  <si>
    <t>DEPOSITO- DEVOLUCION</t>
  </si>
  <si>
    <t>DEPOSITO- ACT.5.4 DE FRANCISCO CACERES</t>
  </si>
  <si>
    <t>DEPOSITO- DEVOLUCION WILLIAM SOTO</t>
  </si>
  <si>
    <t>SOBRANTE MATEMATICA Y C.NATURA</t>
  </si>
  <si>
    <t>DEPOSITO ck</t>
  </si>
  <si>
    <t>DEPOSITO- DEVOLUCION SOBRANTE DE CHEQUE</t>
  </si>
  <si>
    <t>DEPOSITO- LIQ. TRANSF. OF.DGEM125-2017</t>
  </si>
  <si>
    <t>DEPOSITO- LIQUIDACION CK 1586 COMBUSTIBL</t>
  </si>
  <si>
    <t>DEPOSITO- DEP. SOBRANTE CHEQUE 000841</t>
  </si>
  <si>
    <t>DEPOSITO- LIQUIDACION CK 1949 CHOF Y MIL</t>
  </si>
  <si>
    <t>SOBRANTE NIVEL INICIAL</t>
  </si>
  <si>
    <t>DEPOSITO- DISTRITO 01-04 CABEAL</t>
  </si>
  <si>
    <t>ENC APMAES Y MINISTRO</t>
  </si>
  <si>
    <t>TALLER DE CAPACITACION</t>
  </si>
  <si>
    <t>DEPOSITO- DEVOLUCION VIATICO NOE REYES</t>
  </si>
  <si>
    <t>FEDERADO EG</t>
  </si>
  <si>
    <t>TRANSFERENCIA TERCERO TUBANCO</t>
  </si>
  <si>
    <t>DEPOSITO- DEVOLUCION ACTIVIDAD 4.1 POA</t>
  </si>
  <si>
    <t>CAPACITACION  CAD 2017</t>
  </si>
  <si>
    <t>AREA CURRICULARES</t>
  </si>
  <si>
    <t>JORNADA EXTENDIDA 2017</t>
  </si>
  <si>
    <t>ORIENTACION DEL CURUCULO DOMIN</t>
  </si>
  <si>
    <t>POLITICA JEE</t>
  </si>
  <si>
    <t>SOBRANTE TRASNP Y ALIM JEE</t>
  </si>
  <si>
    <t>LIBRE ACCESO A LA INFIRMACION</t>
  </si>
  <si>
    <t>POLITICA JONADA ESTENDIDA</t>
  </si>
  <si>
    <t>EDUCACION DE ESPACIOS</t>
  </si>
  <si>
    <t>SOBRANTE ENCUENTRO FAMILIAR</t>
  </si>
  <si>
    <t>ENC TEC INST PRIVADAS</t>
  </si>
  <si>
    <t>IMPLEMENTACION POLITICA</t>
  </si>
  <si>
    <t>TRASNP DE 56 PARTICIPANTES</t>
  </si>
  <si>
    <t>SOBRANTE CAPACITACION</t>
  </si>
  <si>
    <t>JORNADA DE VERANO</t>
  </si>
  <si>
    <t>TRANSF.LOS RECURSOS TRANFERIDO</t>
  </si>
  <si>
    <t>CHEQUE #502057</t>
  </si>
  <si>
    <t>PAGO A GANADORES DE LA MEDALLA A LA EXCELENCIA MAGISTERIAL ERCILIA PEPIN, SEGUN OFICIO # 297-2017.</t>
  </si>
  <si>
    <t>CHEQUE #502051</t>
  </si>
  <si>
    <t>PAGO COMO GANADORES DE LA MEDALLA A LA EXCELENCIA MAGISTERIAL ERCILIA PEPIN, ESTA PREMIACION SE ENMARCA DENTRO DE LAS ACTIVIDADES DE LA SEMANA DEL 83 ANIVERSARIO DEL MINISTERIO DE EDUCACION Y SE LLEVARA A CABO EL 7 DE DICIEMBRE 2017, EN EL SALON LAS CARIATIDES DEL PALACIO NACIONAL, ENCABEZADA POR EL PRESIDENTE DE LA REPUBLICA. LIC.DANILO MEDINA SANCHEZ Y EL MINISTRO DE EDUCACION, ARQ. ANDRES NAVARRO GARCIA. SEGUN OFICIO # DGC-297/2017.</t>
  </si>
  <si>
    <t>CHEQUE #502052</t>
  </si>
  <si>
    <t>CHEQUE #502054</t>
  </si>
  <si>
    <t>CHEQUE #502055</t>
  </si>
  <si>
    <t>CHEQUE #502056</t>
  </si>
  <si>
    <t>CHEQUE #502058</t>
  </si>
  <si>
    <t>PAGO FACTURA NCF: A010010011500001924 DE FECHA 20/11/2017, POR LA  PARTICIPACION DE LA SRA. ANA IRIS ACOSTA MARMOLEJOS EMPLEADA DEL DESPACHO DE ESTE MINISTERIO EN EL PROGRAMA COMPLETO DE LA ESCUELA DE IDIOMAS, NIVELES BASICOS, 7 NIVELES, SEGUN OFICIO # 80-2017.</t>
  </si>
  <si>
    <t>CARGO POR MANEJO BANCARIO</t>
  </si>
  <si>
    <t xml:space="preserve">COMISION .15% SEGÚN ESTADO BANCARIO </t>
  </si>
  <si>
    <t>COMISION POR MANEJO CUENTA</t>
  </si>
  <si>
    <t>Totales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</si>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</sst>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P_t_s_-;\-* #,##0.00\ _P_t_s_-;_-* &quot;-&quot;??\ _P_t_s_-;_-@_-"/>
    <numFmt numFmtId="165" formatCode="dd\/mm\/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 Light"/>
      <family val="1"/>
      <scheme val="maj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63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Calibri Light"/>
      <family val="1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7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1" fillId="0" borderId="0"/>
    <xf numFmtId="0" fontId="12" fillId="0" borderId="0" applyNumberFormat="0" applyBorder="0" applyProtection="0"/>
  </cellStyleXfs>
  <cellXfs count="5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0" fontId="2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6" fillId="0" borderId="7" xfId="0" applyFont="1" applyBorder="1" applyAlignment="1">
      <alignment horizontal="center" vertical="center"/>
    </xf>
    <xf numFmtId="0" fontId="6" fillId="0" borderId="7" xfId="0" applyFont="1" applyBorder="1"/>
    <xf numFmtId="164" fontId="6" fillId="0" borderId="7" xfId="1" applyFont="1" applyFill="1" applyBorder="1" applyAlignment="1">
      <alignment horizontal="center" vertical="center"/>
    </xf>
    <xf numFmtId="4" fontId="6" fillId="0" borderId="7" xfId="2" applyNumberFormat="1" applyFont="1" applyBorder="1" applyAlignment="1">
      <alignment horizontal="center" vertical="center"/>
    </xf>
    <xf numFmtId="4" fontId="8" fillId="0" borderId="7" xfId="2" applyNumberFormat="1" applyFont="1" applyBorder="1" applyAlignment="1">
      <alignment horizontal="center" vertical="center"/>
    </xf>
    <xf numFmtId="165" fontId="10" fillId="0" borderId="7" xfId="3" applyNumberFormat="1" applyFont="1" applyFill="1" applyBorder="1" applyAlignment="1">
      <alignment horizontal="center" vertical="center"/>
    </xf>
    <xf numFmtId="0" fontId="6" fillId="0" borderId="7" xfId="2" applyFont="1" applyBorder="1" applyAlignment="1">
      <alignment horizontal="center" vertical="center" wrapText="1"/>
    </xf>
    <xf numFmtId="0" fontId="10" fillId="0" borderId="7" xfId="3" applyFont="1" applyFill="1" applyBorder="1" applyAlignment="1">
      <alignment horizontal="left" wrapText="1"/>
    </xf>
    <xf numFmtId="14" fontId="1" fillId="0" borderId="0" xfId="2" applyNumberFormat="1"/>
    <xf numFmtId="0" fontId="10" fillId="0" borderId="7" xfId="3" applyNumberFormat="1" applyFont="1" applyFill="1" applyBorder="1" applyAlignment="1">
      <alignment horizontal="left" wrapText="1"/>
    </xf>
    <xf numFmtId="14" fontId="0" fillId="0" borderId="0" xfId="0" applyNumberFormat="1" applyAlignment="1">
      <alignment horizontal="center" wrapText="1"/>
    </xf>
    <xf numFmtId="14" fontId="11" fillId="0" borderId="7" xfId="3" applyNumberFormat="1" applyFont="1" applyFill="1" applyBorder="1" applyAlignment="1">
      <alignment horizontal="center" vertical="center"/>
    </xf>
    <xf numFmtId="0" fontId="11" fillId="0" borderId="7" xfId="3" applyNumberFormat="1" applyFont="1" applyFill="1" applyBorder="1" applyAlignment="1">
      <alignment horizontal="left" wrapText="1"/>
    </xf>
    <xf numFmtId="165" fontId="11" fillId="0" borderId="7" xfId="3" applyNumberFormat="1" applyFont="1" applyFill="1" applyBorder="1" applyAlignment="1">
      <alignment horizontal="center" vertical="center"/>
    </xf>
    <xf numFmtId="0" fontId="11" fillId="0" borderId="7" xfId="3" applyFont="1" applyFill="1" applyBorder="1" applyAlignment="1">
      <alignment horizontal="left" wrapText="1"/>
    </xf>
    <xf numFmtId="14" fontId="6" fillId="0" borderId="7" xfId="4" applyNumberFormat="1" applyFont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/>
    </xf>
    <xf numFmtId="0" fontId="6" fillId="0" borderId="7" xfId="5" applyFont="1" applyBorder="1" applyAlignment="1">
      <alignment wrapText="1"/>
    </xf>
    <xf numFmtId="0" fontId="11" fillId="0" borderId="7" xfId="6" applyNumberFormat="1" applyFont="1" applyFill="1" applyBorder="1" applyAlignment="1">
      <alignment horizontal="center" wrapText="1"/>
    </xf>
    <xf numFmtId="0" fontId="11" fillId="0" borderId="7" xfId="0" applyNumberFormat="1" applyFont="1" applyFill="1" applyBorder="1" applyAlignment="1">
      <alignment horizont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6" fillId="0" borderId="7" xfId="2" applyFont="1" applyBorder="1" applyAlignment="1">
      <alignment vertical="center" wrapText="1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/>
    <xf numFmtId="4" fontId="13" fillId="4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2" fillId="0" borderId="0" xfId="0" applyFont="1"/>
    <xf numFmtId="0" fontId="0" fillId="0" borderId="0" xfId="0" applyFont="1" applyAlignment="1">
      <alignment horizontal="left"/>
    </xf>
  </cellXfs>
  <cellStyles count="7">
    <cellStyle name="Millares 177" xfId="1"/>
    <cellStyle name="Normal" xfId="0" builtinId="0"/>
    <cellStyle name="Normal 10 2" xfId="2"/>
    <cellStyle name="Normal 19" xfId="4"/>
    <cellStyle name="Normal 2" xfId="6"/>
    <cellStyle name="Normal 2 7" xfId="3"/>
    <cellStyle name="Normal 43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733425</xdr:colOff>
      <xdr:row>0</xdr:row>
      <xdr:rowOff>95250</xdr:rowOff>
    </xdr:from>
    <xdr:to>
      <xdr:col>5</xdr:col>
      <xdr:colOff>885825</xdr:colOff>
      <xdr:row>9</xdr:row>
      <xdr:rowOff>142875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95250"/>
          <a:ext cx="64484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1:I126"/>
  <sheetViews>
    <sheetView tabSelected="1" workbookViewId="0">
      <selection activeCell="H8" sqref="H8"/>
    </sheetView>
  </sheetViews>
  <sheetFormatPr baseColWidth="10" defaultRowHeight="15" x14ac:dyDescent="0.25"/>
  <cols>
    <col min="1" max="1" width="1.7109375" customWidth="1"/>
    <col min="2" max="2" width="11.28515625" customWidth="1"/>
    <col min="3" max="3" width="28.140625" customWidth="1"/>
    <col min="4" max="4" width="40.42578125" bestFit="1" customWidth="1"/>
    <col min="5" max="5" width="14.5703125" customWidth="1"/>
    <col min="6" max="6" width="15.7109375" customWidth="1"/>
    <col min="7" max="7" width="17.7109375" customWidth="1"/>
  </cols>
  <sheetData>
    <row r="11" spans="1:8" x14ac:dyDescent="0.25">
      <c r="B11" s="1" t="s">
        <v>0</v>
      </c>
      <c r="C11" s="1"/>
      <c r="D11" s="1"/>
      <c r="E11" s="1"/>
      <c r="F11" s="1"/>
      <c r="G11" s="1"/>
      <c r="H11" s="2"/>
    </row>
    <row r="12" spans="1:8" ht="16.5" x14ac:dyDescent="0.3">
      <c r="B12" s="3" t="s">
        <v>1</v>
      </c>
      <c r="C12" s="3"/>
      <c r="D12" s="3"/>
      <c r="E12" s="3"/>
      <c r="F12" s="3"/>
      <c r="G12" s="3"/>
    </row>
    <row r="13" spans="1:8" ht="16.5" x14ac:dyDescent="0.3">
      <c r="B13" s="4" t="s">
        <v>2</v>
      </c>
      <c r="C13" s="4"/>
      <c r="D13" s="4"/>
      <c r="E13" s="4"/>
      <c r="F13" s="4"/>
      <c r="G13" s="4"/>
      <c r="H13" s="5"/>
    </row>
    <row r="14" spans="1:8" x14ac:dyDescent="0.25">
      <c r="B14" s="6" t="s">
        <v>3</v>
      </c>
      <c r="C14" s="6"/>
      <c r="D14" s="6"/>
      <c r="E14" s="6"/>
      <c r="F14" s="6"/>
      <c r="G14" s="6"/>
    </row>
    <row r="15" spans="1:8" ht="16.5" x14ac:dyDescent="0.25">
      <c r="A15" s="7"/>
      <c r="B15" s="8" t="s">
        <v>4</v>
      </c>
      <c r="C15" s="9"/>
      <c r="D15" s="9"/>
      <c r="E15" s="9"/>
      <c r="F15" s="9"/>
      <c r="G15" s="10"/>
    </row>
    <row r="16" spans="1:8" ht="16.5" x14ac:dyDescent="0.25">
      <c r="A16" s="11"/>
      <c r="B16" s="12"/>
      <c r="C16" s="13"/>
      <c r="D16" s="14"/>
      <c r="E16" s="12" t="s">
        <v>5</v>
      </c>
      <c r="F16" s="14"/>
      <c r="G16" s="15"/>
    </row>
    <row r="17" spans="1:9" ht="16.5" x14ac:dyDescent="0.25">
      <c r="A17" s="16"/>
      <c r="B17" s="15" t="s">
        <v>6</v>
      </c>
      <c r="C17" s="15" t="s">
        <v>7</v>
      </c>
      <c r="D17" s="15" t="s">
        <v>8</v>
      </c>
      <c r="E17" s="15" t="s">
        <v>9</v>
      </c>
      <c r="F17" s="15" t="s">
        <v>10</v>
      </c>
      <c r="G17" s="15" t="s">
        <v>11</v>
      </c>
    </row>
    <row r="18" spans="1:9" x14ac:dyDescent="0.25">
      <c r="A18" s="17"/>
      <c r="B18" s="18"/>
      <c r="C18" s="19"/>
      <c r="D18" s="19"/>
      <c r="E18" s="20"/>
      <c r="F18" s="21"/>
      <c r="G18" s="22">
        <v>2540613.86</v>
      </c>
    </row>
    <row r="19" spans="1:9" x14ac:dyDescent="0.25">
      <c r="A19" s="17"/>
      <c r="B19" s="23">
        <v>43087</v>
      </c>
      <c r="C19" s="24" t="s">
        <v>12</v>
      </c>
      <c r="D19" s="25" t="s">
        <v>13</v>
      </c>
      <c r="E19" s="20">
        <v>2.84</v>
      </c>
      <c r="F19" s="20"/>
      <c r="G19" s="21">
        <f>+G18+E19-F19</f>
        <v>2540616.6999999997</v>
      </c>
      <c r="I19" s="26"/>
    </row>
    <row r="20" spans="1:9" x14ac:dyDescent="0.25">
      <c r="A20" s="17"/>
      <c r="B20" s="23">
        <v>43089</v>
      </c>
      <c r="C20" s="24" t="s">
        <v>12</v>
      </c>
      <c r="D20" s="27" t="s">
        <v>14</v>
      </c>
      <c r="E20" s="20">
        <v>27</v>
      </c>
      <c r="F20" s="20"/>
      <c r="G20" s="21">
        <f t="shared" ref="G20:G83" si="0">+G19+E20-F20</f>
        <v>2540643.6999999997</v>
      </c>
      <c r="I20" s="26"/>
    </row>
    <row r="21" spans="1:9" x14ac:dyDescent="0.25">
      <c r="A21" s="17"/>
      <c r="B21" s="23">
        <v>43089</v>
      </c>
      <c r="C21" s="24" t="s">
        <v>12</v>
      </c>
      <c r="D21" s="25" t="s">
        <v>14</v>
      </c>
      <c r="E21" s="20">
        <v>159.02000000000001</v>
      </c>
      <c r="F21" s="20"/>
      <c r="G21" s="21">
        <f t="shared" si="0"/>
        <v>2540802.7199999997</v>
      </c>
      <c r="I21" s="26"/>
    </row>
    <row r="22" spans="1:9" x14ac:dyDescent="0.25">
      <c r="A22" s="17"/>
      <c r="B22" s="23">
        <v>43090</v>
      </c>
      <c r="C22" s="24" t="s">
        <v>12</v>
      </c>
      <c r="D22" s="27" t="s">
        <v>15</v>
      </c>
      <c r="E22" s="20">
        <v>199.7</v>
      </c>
      <c r="F22" s="20"/>
      <c r="G22" s="21">
        <f t="shared" si="0"/>
        <v>2541002.42</v>
      </c>
      <c r="H22" s="28"/>
    </row>
    <row r="23" spans="1:9" x14ac:dyDescent="0.25">
      <c r="A23" s="17"/>
      <c r="B23" s="23">
        <v>43090</v>
      </c>
      <c r="C23" s="24" t="s">
        <v>12</v>
      </c>
      <c r="D23" s="27" t="s">
        <v>15</v>
      </c>
      <c r="E23" s="20">
        <v>199.7</v>
      </c>
      <c r="F23" s="20"/>
      <c r="G23" s="21">
        <f t="shared" si="0"/>
        <v>2541202.12</v>
      </c>
      <c r="H23" s="28"/>
    </row>
    <row r="24" spans="1:9" x14ac:dyDescent="0.25">
      <c r="A24" s="17"/>
      <c r="B24" s="23">
        <v>43083</v>
      </c>
      <c r="C24" s="24" t="s">
        <v>12</v>
      </c>
      <c r="D24" s="25" t="s">
        <v>14</v>
      </c>
      <c r="E24" s="20">
        <v>390.89</v>
      </c>
      <c r="F24" s="20"/>
      <c r="G24" s="21">
        <f t="shared" si="0"/>
        <v>2541593.0100000002</v>
      </c>
      <c r="H24" s="28"/>
    </row>
    <row r="25" spans="1:9" x14ac:dyDescent="0.25">
      <c r="A25" s="17"/>
      <c r="B25" s="23">
        <v>43090</v>
      </c>
      <c r="C25" s="24" t="s">
        <v>12</v>
      </c>
      <c r="D25" s="27" t="s">
        <v>15</v>
      </c>
      <c r="E25" s="20">
        <v>498.5</v>
      </c>
      <c r="F25" s="20"/>
      <c r="G25" s="21">
        <f t="shared" si="0"/>
        <v>2542091.5100000002</v>
      </c>
      <c r="H25" s="28"/>
    </row>
    <row r="26" spans="1:9" x14ac:dyDescent="0.25">
      <c r="A26" s="17"/>
      <c r="B26" s="23">
        <v>43080</v>
      </c>
      <c r="C26" s="24" t="s">
        <v>12</v>
      </c>
      <c r="D26" s="25" t="s">
        <v>14</v>
      </c>
      <c r="E26" s="20">
        <v>500</v>
      </c>
      <c r="F26" s="20"/>
      <c r="G26" s="21">
        <f t="shared" si="0"/>
        <v>2542591.5100000002</v>
      </c>
      <c r="H26" s="28"/>
    </row>
    <row r="27" spans="1:9" x14ac:dyDescent="0.25">
      <c r="A27" s="17"/>
      <c r="B27" s="23">
        <v>43081</v>
      </c>
      <c r="C27" s="24" t="s">
        <v>12</v>
      </c>
      <c r="D27" s="25" t="s">
        <v>14</v>
      </c>
      <c r="E27" s="20">
        <v>590.09</v>
      </c>
      <c r="F27" s="20"/>
      <c r="G27" s="21">
        <f t="shared" si="0"/>
        <v>2543181.6</v>
      </c>
      <c r="H27" s="28"/>
    </row>
    <row r="28" spans="1:9" x14ac:dyDescent="0.25">
      <c r="A28" s="17"/>
      <c r="B28" s="23">
        <v>43090</v>
      </c>
      <c r="C28" s="24" t="s">
        <v>12</v>
      </c>
      <c r="D28" s="25" t="s">
        <v>15</v>
      </c>
      <c r="E28" s="20">
        <v>595.5</v>
      </c>
      <c r="F28" s="20"/>
      <c r="G28" s="21">
        <f t="shared" si="0"/>
        <v>2543777.1</v>
      </c>
      <c r="H28" s="28"/>
    </row>
    <row r="29" spans="1:9" x14ac:dyDescent="0.25">
      <c r="A29" s="17"/>
      <c r="B29" s="23">
        <v>43077</v>
      </c>
      <c r="C29" s="24" t="s">
        <v>12</v>
      </c>
      <c r="D29" s="25" t="s">
        <v>16</v>
      </c>
      <c r="E29" s="20">
        <v>800</v>
      </c>
      <c r="F29" s="20"/>
      <c r="G29" s="21">
        <f t="shared" si="0"/>
        <v>2544577.1</v>
      </c>
      <c r="H29" s="28"/>
    </row>
    <row r="30" spans="1:9" x14ac:dyDescent="0.25">
      <c r="A30" s="17"/>
      <c r="B30" s="23">
        <v>43080</v>
      </c>
      <c r="C30" s="24" t="s">
        <v>12</v>
      </c>
      <c r="D30" s="25" t="s">
        <v>14</v>
      </c>
      <c r="E30" s="20">
        <v>821.12</v>
      </c>
      <c r="F30" s="20"/>
      <c r="G30" s="21">
        <f t="shared" si="0"/>
        <v>2545398.2200000002</v>
      </c>
    </row>
    <row r="31" spans="1:9" x14ac:dyDescent="0.25">
      <c r="A31" s="17"/>
      <c r="B31" s="23">
        <v>43077</v>
      </c>
      <c r="C31" s="24" t="s">
        <v>12</v>
      </c>
      <c r="D31" s="27" t="s">
        <v>15</v>
      </c>
      <c r="E31" s="20">
        <v>1098.3499999999999</v>
      </c>
      <c r="F31" s="20"/>
      <c r="G31" s="21">
        <f t="shared" si="0"/>
        <v>2546496.5700000003</v>
      </c>
    </row>
    <row r="32" spans="1:9" x14ac:dyDescent="0.25">
      <c r="A32" s="17"/>
      <c r="B32" s="23">
        <v>43080</v>
      </c>
      <c r="C32" s="24" t="s">
        <v>12</v>
      </c>
      <c r="D32" s="27" t="s">
        <v>17</v>
      </c>
      <c r="E32" s="20">
        <v>1200</v>
      </c>
      <c r="F32" s="20"/>
      <c r="G32" s="21">
        <f t="shared" si="0"/>
        <v>2547696.5700000003</v>
      </c>
    </row>
    <row r="33" spans="1:7" x14ac:dyDescent="0.25">
      <c r="A33" s="17"/>
      <c r="B33" s="23">
        <v>43089</v>
      </c>
      <c r="C33" s="24" t="s">
        <v>12</v>
      </c>
      <c r="D33" s="25" t="s">
        <v>18</v>
      </c>
      <c r="E33" s="20">
        <v>1768.6</v>
      </c>
      <c r="F33" s="20"/>
      <c r="G33" s="21">
        <f t="shared" si="0"/>
        <v>2549465.1700000004</v>
      </c>
    </row>
    <row r="34" spans="1:7" x14ac:dyDescent="0.25">
      <c r="A34" s="17"/>
      <c r="B34" s="23">
        <v>43073</v>
      </c>
      <c r="C34" s="24" t="s">
        <v>12</v>
      </c>
      <c r="D34" s="27" t="s">
        <v>15</v>
      </c>
      <c r="E34" s="20">
        <v>1775.74</v>
      </c>
      <c r="F34" s="20"/>
      <c r="G34" s="21">
        <f t="shared" si="0"/>
        <v>2551240.9100000006</v>
      </c>
    </row>
    <row r="35" spans="1:7" x14ac:dyDescent="0.25">
      <c r="A35" s="17"/>
      <c r="B35" s="23">
        <v>43077</v>
      </c>
      <c r="C35" s="24" t="s">
        <v>12</v>
      </c>
      <c r="D35" s="25" t="s">
        <v>15</v>
      </c>
      <c r="E35" s="20">
        <v>2096.85</v>
      </c>
      <c r="F35" s="20"/>
      <c r="G35" s="21">
        <f t="shared" si="0"/>
        <v>2553337.7600000007</v>
      </c>
    </row>
    <row r="36" spans="1:7" x14ac:dyDescent="0.25">
      <c r="A36" s="17"/>
      <c r="B36" s="23">
        <v>43075</v>
      </c>
      <c r="C36" s="24" t="s">
        <v>12</v>
      </c>
      <c r="D36" s="25" t="s">
        <v>14</v>
      </c>
      <c r="E36" s="20">
        <v>3000</v>
      </c>
      <c r="F36" s="20"/>
      <c r="G36" s="21">
        <f t="shared" si="0"/>
        <v>2556337.7600000007</v>
      </c>
    </row>
    <row r="37" spans="1:7" x14ac:dyDescent="0.25">
      <c r="A37" s="17"/>
      <c r="B37" s="23">
        <v>43090</v>
      </c>
      <c r="C37" s="24" t="s">
        <v>12</v>
      </c>
      <c r="D37" s="27" t="s">
        <v>15</v>
      </c>
      <c r="E37" s="20">
        <v>3490.7</v>
      </c>
      <c r="F37" s="20"/>
      <c r="G37" s="21">
        <f t="shared" si="0"/>
        <v>2559828.4600000009</v>
      </c>
    </row>
    <row r="38" spans="1:7" x14ac:dyDescent="0.25">
      <c r="A38" s="17"/>
      <c r="B38" s="23">
        <v>43074</v>
      </c>
      <c r="C38" s="24" t="s">
        <v>12</v>
      </c>
      <c r="D38" s="27" t="s">
        <v>15</v>
      </c>
      <c r="E38" s="20">
        <v>3598</v>
      </c>
      <c r="F38" s="20"/>
      <c r="G38" s="21">
        <f t="shared" si="0"/>
        <v>2563426.4600000009</v>
      </c>
    </row>
    <row r="39" spans="1:7" x14ac:dyDescent="0.25">
      <c r="A39" s="17"/>
      <c r="B39" s="23">
        <v>43090</v>
      </c>
      <c r="C39" s="24" t="s">
        <v>12</v>
      </c>
      <c r="D39" s="27" t="s">
        <v>15</v>
      </c>
      <c r="E39" s="20">
        <v>4299.55</v>
      </c>
      <c r="F39" s="20"/>
      <c r="G39" s="21">
        <f t="shared" si="0"/>
        <v>2567726.0100000007</v>
      </c>
    </row>
    <row r="40" spans="1:7" x14ac:dyDescent="0.25">
      <c r="A40" s="17"/>
      <c r="B40" s="23">
        <v>43090</v>
      </c>
      <c r="C40" s="24" t="s">
        <v>12</v>
      </c>
      <c r="D40" s="25" t="s">
        <v>15</v>
      </c>
      <c r="E40" s="20">
        <v>5042.43</v>
      </c>
      <c r="F40" s="20"/>
      <c r="G40" s="21">
        <f t="shared" si="0"/>
        <v>2572768.4400000009</v>
      </c>
    </row>
    <row r="41" spans="1:7" x14ac:dyDescent="0.25">
      <c r="A41" s="17"/>
      <c r="B41" s="23">
        <v>43090</v>
      </c>
      <c r="C41" s="24" t="s">
        <v>12</v>
      </c>
      <c r="D41" s="25" t="s">
        <v>15</v>
      </c>
      <c r="E41" s="20">
        <v>5068.05</v>
      </c>
      <c r="F41" s="20"/>
      <c r="G41" s="21">
        <f t="shared" si="0"/>
        <v>2577836.4900000007</v>
      </c>
    </row>
    <row r="42" spans="1:7" x14ac:dyDescent="0.25">
      <c r="A42" s="17"/>
      <c r="B42" s="23">
        <v>43087</v>
      </c>
      <c r="C42" s="24" t="s">
        <v>12</v>
      </c>
      <c r="D42" s="27" t="s">
        <v>19</v>
      </c>
      <c r="E42" s="20">
        <v>5400</v>
      </c>
      <c r="F42" s="20"/>
      <c r="G42" s="21">
        <f t="shared" si="0"/>
        <v>2583236.4900000007</v>
      </c>
    </row>
    <row r="43" spans="1:7" x14ac:dyDescent="0.25">
      <c r="A43" s="17"/>
      <c r="B43" s="23">
        <v>43073</v>
      </c>
      <c r="C43" s="24" t="s">
        <v>12</v>
      </c>
      <c r="D43" s="27" t="s">
        <v>20</v>
      </c>
      <c r="E43" s="20">
        <v>5400</v>
      </c>
      <c r="F43" s="20"/>
      <c r="G43" s="21">
        <f t="shared" si="0"/>
        <v>2588636.4900000007</v>
      </c>
    </row>
    <row r="44" spans="1:7" x14ac:dyDescent="0.25">
      <c r="A44" s="17"/>
      <c r="B44" s="23">
        <v>43088</v>
      </c>
      <c r="C44" s="24" t="s">
        <v>12</v>
      </c>
      <c r="D44" s="27" t="s">
        <v>21</v>
      </c>
      <c r="E44" s="20">
        <v>5700</v>
      </c>
      <c r="F44" s="20"/>
      <c r="G44" s="21">
        <f t="shared" si="0"/>
        <v>2594336.4900000007</v>
      </c>
    </row>
    <row r="45" spans="1:7" x14ac:dyDescent="0.25">
      <c r="A45" s="17"/>
      <c r="B45" s="23">
        <v>43074</v>
      </c>
      <c r="C45" s="24" t="s">
        <v>12</v>
      </c>
      <c r="D45" s="25" t="s">
        <v>22</v>
      </c>
      <c r="E45" s="20">
        <v>6300</v>
      </c>
      <c r="F45" s="20"/>
      <c r="G45" s="21">
        <f t="shared" si="0"/>
        <v>2600636.4900000007</v>
      </c>
    </row>
    <row r="46" spans="1:7" x14ac:dyDescent="0.25">
      <c r="A46" s="17"/>
      <c r="B46" s="23">
        <v>43090</v>
      </c>
      <c r="C46" s="24" t="s">
        <v>12</v>
      </c>
      <c r="D46" s="25" t="s">
        <v>15</v>
      </c>
      <c r="E46" s="20">
        <v>6376</v>
      </c>
      <c r="F46" s="20"/>
      <c r="G46" s="21">
        <f t="shared" si="0"/>
        <v>2607012.4900000007</v>
      </c>
    </row>
    <row r="47" spans="1:7" x14ac:dyDescent="0.25">
      <c r="A47" s="17"/>
      <c r="B47" s="23">
        <v>43075</v>
      </c>
      <c r="C47" s="24" t="s">
        <v>12</v>
      </c>
      <c r="D47" s="27" t="s">
        <v>15</v>
      </c>
      <c r="E47" s="20">
        <v>6989.2</v>
      </c>
      <c r="F47" s="20"/>
      <c r="G47" s="21">
        <f t="shared" si="0"/>
        <v>2614001.6900000009</v>
      </c>
    </row>
    <row r="48" spans="1:7" x14ac:dyDescent="0.25">
      <c r="A48" s="17"/>
      <c r="B48" s="23">
        <v>43087</v>
      </c>
      <c r="C48" s="24" t="s">
        <v>12</v>
      </c>
      <c r="D48" s="25" t="s">
        <v>23</v>
      </c>
      <c r="E48" s="20">
        <v>7200</v>
      </c>
      <c r="F48" s="20"/>
      <c r="G48" s="21">
        <f t="shared" si="0"/>
        <v>2621201.6900000009</v>
      </c>
    </row>
    <row r="49" spans="1:7" x14ac:dyDescent="0.25">
      <c r="A49" s="17"/>
      <c r="B49" s="23">
        <v>43090</v>
      </c>
      <c r="C49" s="24" t="s">
        <v>12</v>
      </c>
      <c r="D49" s="25" t="s">
        <v>15</v>
      </c>
      <c r="E49" s="20">
        <v>10983.5</v>
      </c>
      <c r="F49" s="20"/>
      <c r="G49" s="21">
        <f t="shared" si="0"/>
        <v>2632185.1900000009</v>
      </c>
    </row>
    <row r="50" spans="1:7" x14ac:dyDescent="0.25">
      <c r="A50" s="17"/>
      <c r="B50" s="23">
        <v>43075</v>
      </c>
      <c r="C50" s="24" t="s">
        <v>12</v>
      </c>
      <c r="D50" s="27" t="s">
        <v>24</v>
      </c>
      <c r="E50" s="20">
        <v>11200</v>
      </c>
      <c r="F50" s="20"/>
      <c r="G50" s="21">
        <f t="shared" si="0"/>
        <v>2643385.1900000009</v>
      </c>
    </row>
    <row r="51" spans="1:7" x14ac:dyDescent="0.25">
      <c r="A51" s="17"/>
      <c r="B51" s="23">
        <v>43089</v>
      </c>
      <c r="C51" s="24" t="s">
        <v>12</v>
      </c>
      <c r="D51" s="27" t="s">
        <v>14</v>
      </c>
      <c r="E51" s="20">
        <v>12487.51</v>
      </c>
      <c r="F51" s="20"/>
      <c r="G51" s="21">
        <f t="shared" si="0"/>
        <v>2655872.7000000007</v>
      </c>
    </row>
    <row r="52" spans="1:7" x14ac:dyDescent="0.25">
      <c r="A52" s="17"/>
      <c r="B52" s="23">
        <v>43084</v>
      </c>
      <c r="C52" s="24" t="s">
        <v>12</v>
      </c>
      <c r="D52" s="25" t="s">
        <v>25</v>
      </c>
      <c r="E52" s="20">
        <v>12550.4</v>
      </c>
      <c r="F52" s="20"/>
      <c r="G52" s="21">
        <f t="shared" si="0"/>
        <v>2668423.1000000006</v>
      </c>
    </row>
    <row r="53" spans="1:7" x14ac:dyDescent="0.25">
      <c r="A53" s="17"/>
      <c r="B53" s="23">
        <v>43088</v>
      </c>
      <c r="C53" s="24" t="s">
        <v>12</v>
      </c>
      <c r="D53" s="25" t="s">
        <v>15</v>
      </c>
      <c r="E53" s="20">
        <v>12600</v>
      </c>
      <c r="F53" s="20"/>
      <c r="G53" s="21">
        <f t="shared" si="0"/>
        <v>2681023.1000000006</v>
      </c>
    </row>
    <row r="54" spans="1:7" x14ac:dyDescent="0.25">
      <c r="A54" s="17"/>
      <c r="B54" s="23">
        <v>43090</v>
      </c>
      <c r="C54" s="24" t="s">
        <v>12</v>
      </c>
      <c r="D54" s="25" t="s">
        <v>15</v>
      </c>
      <c r="E54" s="20">
        <v>13779.3</v>
      </c>
      <c r="F54" s="20"/>
      <c r="G54" s="21">
        <f t="shared" si="0"/>
        <v>2694802.4000000004</v>
      </c>
    </row>
    <row r="55" spans="1:7" x14ac:dyDescent="0.25">
      <c r="A55" s="17"/>
      <c r="B55" s="23">
        <v>43090</v>
      </c>
      <c r="C55" s="24" t="s">
        <v>12</v>
      </c>
      <c r="D55" s="27" t="s">
        <v>15</v>
      </c>
      <c r="E55" s="20">
        <v>14964.05</v>
      </c>
      <c r="F55" s="20"/>
      <c r="G55" s="21">
        <f t="shared" si="0"/>
        <v>2709766.45</v>
      </c>
    </row>
    <row r="56" spans="1:7" x14ac:dyDescent="0.25">
      <c r="A56" s="17"/>
      <c r="B56" s="23">
        <v>43081</v>
      </c>
      <c r="C56" s="24" t="s">
        <v>12</v>
      </c>
      <c r="D56" s="25" t="s">
        <v>26</v>
      </c>
      <c r="E56" s="20">
        <v>17654</v>
      </c>
      <c r="F56" s="20"/>
      <c r="G56" s="21">
        <f t="shared" si="0"/>
        <v>2727420.45</v>
      </c>
    </row>
    <row r="57" spans="1:7" x14ac:dyDescent="0.25">
      <c r="A57" s="17"/>
      <c r="B57" s="23">
        <v>43090</v>
      </c>
      <c r="C57" s="24" t="s">
        <v>12</v>
      </c>
      <c r="D57" s="25" t="s">
        <v>26</v>
      </c>
      <c r="E57" s="20">
        <v>19999.490000000002</v>
      </c>
      <c r="F57" s="20"/>
      <c r="G57" s="21">
        <f t="shared" si="0"/>
        <v>2747419.9400000004</v>
      </c>
    </row>
    <row r="58" spans="1:7" x14ac:dyDescent="0.25">
      <c r="A58" s="17"/>
      <c r="B58" s="23">
        <v>43090</v>
      </c>
      <c r="C58" s="24" t="s">
        <v>12</v>
      </c>
      <c r="D58" s="25" t="s">
        <v>15</v>
      </c>
      <c r="E58" s="20">
        <v>25311.98</v>
      </c>
      <c r="F58" s="20"/>
      <c r="G58" s="21">
        <f t="shared" si="0"/>
        <v>2772731.9200000004</v>
      </c>
    </row>
    <row r="59" spans="1:7" x14ac:dyDescent="0.25">
      <c r="A59" s="17"/>
      <c r="B59" s="23">
        <v>43076</v>
      </c>
      <c r="C59" s="24" t="s">
        <v>12</v>
      </c>
      <c r="D59" s="25" t="s">
        <v>27</v>
      </c>
      <c r="E59" s="20">
        <v>27448.37</v>
      </c>
      <c r="F59" s="20"/>
      <c r="G59" s="21">
        <f t="shared" si="0"/>
        <v>2800180.2900000005</v>
      </c>
    </row>
    <row r="60" spans="1:7" x14ac:dyDescent="0.25">
      <c r="A60" s="17"/>
      <c r="B60" s="23">
        <v>43073</v>
      </c>
      <c r="C60" s="24" t="s">
        <v>12</v>
      </c>
      <c r="D60" s="27" t="s">
        <v>15</v>
      </c>
      <c r="E60" s="20">
        <v>39850</v>
      </c>
      <c r="F60" s="20"/>
      <c r="G60" s="21">
        <f t="shared" si="0"/>
        <v>2840030.2900000005</v>
      </c>
    </row>
    <row r="61" spans="1:7" x14ac:dyDescent="0.25">
      <c r="A61" s="17"/>
      <c r="B61" s="23">
        <v>43087</v>
      </c>
      <c r="C61" s="24" t="s">
        <v>12</v>
      </c>
      <c r="D61" s="25" t="s">
        <v>15</v>
      </c>
      <c r="E61" s="20">
        <v>40718.18</v>
      </c>
      <c r="F61" s="20"/>
      <c r="G61" s="21">
        <f t="shared" si="0"/>
        <v>2880748.4700000007</v>
      </c>
    </row>
    <row r="62" spans="1:7" x14ac:dyDescent="0.25">
      <c r="A62" s="17"/>
      <c r="B62" s="23">
        <v>43090</v>
      </c>
      <c r="C62" s="24" t="s">
        <v>12</v>
      </c>
      <c r="D62" s="27" t="s">
        <v>28</v>
      </c>
      <c r="E62" s="20">
        <v>40800</v>
      </c>
      <c r="F62" s="20"/>
      <c r="G62" s="21">
        <f t="shared" si="0"/>
        <v>2921548.4700000007</v>
      </c>
    </row>
    <row r="63" spans="1:7" x14ac:dyDescent="0.25">
      <c r="A63" s="17"/>
      <c r="B63" s="23">
        <v>43089</v>
      </c>
      <c r="C63" s="24" t="s">
        <v>12</v>
      </c>
      <c r="D63" s="27" t="s">
        <v>15</v>
      </c>
      <c r="E63" s="20">
        <v>41537.599999999999</v>
      </c>
      <c r="F63" s="20"/>
      <c r="G63" s="21">
        <f t="shared" si="0"/>
        <v>2963086.0700000008</v>
      </c>
    </row>
    <row r="64" spans="1:7" x14ac:dyDescent="0.25">
      <c r="A64" s="17"/>
      <c r="B64" s="23">
        <v>43089</v>
      </c>
      <c r="C64" s="24" t="s">
        <v>12</v>
      </c>
      <c r="D64" s="27" t="s">
        <v>14</v>
      </c>
      <c r="E64" s="20">
        <v>43824.42</v>
      </c>
      <c r="F64" s="20"/>
      <c r="G64" s="21">
        <f t="shared" si="0"/>
        <v>3006910.4900000007</v>
      </c>
    </row>
    <row r="65" spans="1:7" x14ac:dyDescent="0.25">
      <c r="A65" s="17"/>
      <c r="B65" s="23">
        <v>43077</v>
      </c>
      <c r="C65" s="24" t="s">
        <v>12</v>
      </c>
      <c r="D65" s="25" t="s">
        <v>14</v>
      </c>
      <c r="E65" s="20">
        <v>46759.11</v>
      </c>
      <c r="F65" s="20"/>
      <c r="G65" s="21">
        <f t="shared" si="0"/>
        <v>3053669.6000000006</v>
      </c>
    </row>
    <row r="66" spans="1:7" x14ac:dyDescent="0.25">
      <c r="A66" s="17"/>
      <c r="B66" s="29">
        <v>43097</v>
      </c>
      <c r="C66" s="24" t="s">
        <v>12</v>
      </c>
      <c r="D66" s="27" t="s">
        <v>29</v>
      </c>
      <c r="E66" s="20">
        <v>50763.37</v>
      </c>
      <c r="F66" s="20"/>
      <c r="G66" s="21">
        <f t="shared" si="0"/>
        <v>3104432.9700000007</v>
      </c>
    </row>
    <row r="67" spans="1:7" x14ac:dyDescent="0.25">
      <c r="A67" s="17"/>
      <c r="B67" s="29">
        <v>43097</v>
      </c>
      <c r="C67" s="24" t="s">
        <v>12</v>
      </c>
      <c r="D67" s="30" t="s">
        <v>30</v>
      </c>
      <c r="E67" s="20">
        <v>174380.81</v>
      </c>
      <c r="F67" s="20"/>
      <c r="G67" s="21">
        <f t="shared" si="0"/>
        <v>3278813.7800000007</v>
      </c>
    </row>
    <row r="68" spans="1:7" x14ac:dyDescent="0.25">
      <c r="A68" s="17"/>
      <c r="B68" s="29">
        <v>43097</v>
      </c>
      <c r="C68" s="24" t="s">
        <v>12</v>
      </c>
      <c r="D68" s="25" t="s">
        <v>31</v>
      </c>
      <c r="E68" s="20">
        <v>352633</v>
      </c>
      <c r="F68" s="20"/>
      <c r="G68" s="21">
        <f t="shared" si="0"/>
        <v>3631446.7800000007</v>
      </c>
    </row>
    <row r="69" spans="1:7" x14ac:dyDescent="0.25">
      <c r="A69" s="17"/>
      <c r="B69" s="31">
        <v>43084</v>
      </c>
      <c r="C69" s="24" t="s">
        <v>12</v>
      </c>
      <c r="D69" s="30" t="s">
        <v>15</v>
      </c>
      <c r="E69" s="20">
        <v>3600</v>
      </c>
      <c r="F69" s="20"/>
      <c r="G69" s="21">
        <f t="shared" si="0"/>
        <v>3635046.7800000007</v>
      </c>
    </row>
    <row r="70" spans="1:7" x14ac:dyDescent="0.25">
      <c r="A70" s="17"/>
      <c r="B70" s="31">
        <v>43082</v>
      </c>
      <c r="C70" s="24" t="s">
        <v>12</v>
      </c>
      <c r="D70" s="32" t="s">
        <v>14</v>
      </c>
      <c r="E70" s="20">
        <v>50</v>
      </c>
      <c r="F70" s="20"/>
      <c r="G70" s="21">
        <f t="shared" si="0"/>
        <v>3635096.7800000007</v>
      </c>
    </row>
    <row r="71" spans="1:7" x14ac:dyDescent="0.25">
      <c r="A71" s="17"/>
      <c r="B71" s="31">
        <v>43095</v>
      </c>
      <c r="C71" s="24" t="s">
        <v>12</v>
      </c>
      <c r="D71" s="30" t="s">
        <v>14</v>
      </c>
      <c r="E71" s="20">
        <v>100</v>
      </c>
      <c r="F71" s="20"/>
      <c r="G71" s="21">
        <f t="shared" si="0"/>
        <v>3635196.7800000007</v>
      </c>
    </row>
    <row r="72" spans="1:7" x14ac:dyDescent="0.25">
      <c r="A72" s="17"/>
      <c r="B72" s="31">
        <v>43080</v>
      </c>
      <c r="C72" s="24" t="s">
        <v>12</v>
      </c>
      <c r="D72" s="32" t="s">
        <v>14</v>
      </c>
      <c r="E72" s="20">
        <v>100</v>
      </c>
      <c r="F72" s="20"/>
      <c r="G72" s="21">
        <f t="shared" si="0"/>
        <v>3635296.7800000007</v>
      </c>
    </row>
    <row r="73" spans="1:7" x14ac:dyDescent="0.25">
      <c r="A73" s="17"/>
      <c r="B73" s="31">
        <v>43073</v>
      </c>
      <c r="C73" s="24" t="s">
        <v>12</v>
      </c>
      <c r="D73" s="32" t="s">
        <v>14</v>
      </c>
      <c r="E73" s="20">
        <v>140</v>
      </c>
      <c r="F73" s="20"/>
      <c r="G73" s="21">
        <f t="shared" si="0"/>
        <v>3635436.7800000007</v>
      </c>
    </row>
    <row r="74" spans="1:7" x14ac:dyDescent="0.25">
      <c r="A74" s="17"/>
      <c r="B74" s="31">
        <v>43097</v>
      </c>
      <c r="C74" s="24" t="s">
        <v>12</v>
      </c>
      <c r="D74" s="32" t="s">
        <v>32</v>
      </c>
      <c r="E74" s="20">
        <v>146.30000000000001</v>
      </c>
      <c r="F74" s="20"/>
      <c r="G74" s="21">
        <f t="shared" si="0"/>
        <v>3635583.0800000005</v>
      </c>
    </row>
    <row r="75" spans="1:7" x14ac:dyDescent="0.25">
      <c r="A75" s="17"/>
      <c r="B75" s="31">
        <v>43070</v>
      </c>
      <c r="C75" s="24" t="s">
        <v>12</v>
      </c>
      <c r="D75" s="30" t="s">
        <v>14</v>
      </c>
      <c r="E75" s="20">
        <v>151</v>
      </c>
      <c r="F75" s="20"/>
      <c r="G75" s="21">
        <f t="shared" si="0"/>
        <v>3635734.0800000005</v>
      </c>
    </row>
    <row r="76" spans="1:7" x14ac:dyDescent="0.25">
      <c r="A76" s="17"/>
      <c r="B76" s="31">
        <v>43087</v>
      </c>
      <c r="C76" s="24" t="s">
        <v>12</v>
      </c>
      <c r="D76" s="30" t="s">
        <v>14</v>
      </c>
      <c r="E76" s="20">
        <v>200</v>
      </c>
      <c r="F76" s="20"/>
      <c r="G76" s="21">
        <f t="shared" si="0"/>
        <v>3635934.0800000005</v>
      </c>
    </row>
    <row r="77" spans="1:7" x14ac:dyDescent="0.25">
      <c r="A77" s="17"/>
      <c r="B77" s="31">
        <v>43080</v>
      </c>
      <c r="C77" s="24" t="s">
        <v>12</v>
      </c>
      <c r="D77" s="30" t="s">
        <v>14</v>
      </c>
      <c r="E77" s="20">
        <v>200</v>
      </c>
      <c r="F77" s="20"/>
      <c r="G77" s="21">
        <f t="shared" si="0"/>
        <v>3636134.0800000005</v>
      </c>
    </row>
    <row r="78" spans="1:7" x14ac:dyDescent="0.25">
      <c r="A78" s="17"/>
      <c r="B78" s="31">
        <v>43080</v>
      </c>
      <c r="C78" s="24" t="s">
        <v>12</v>
      </c>
      <c r="D78" s="30" t="s">
        <v>14</v>
      </c>
      <c r="E78" s="20">
        <v>200</v>
      </c>
      <c r="F78" s="20"/>
      <c r="G78" s="21">
        <f t="shared" si="0"/>
        <v>3636334.0800000005</v>
      </c>
    </row>
    <row r="79" spans="1:7" x14ac:dyDescent="0.25">
      <c r="A79" s="17"/>
      <c r="B79" s="31">
        <v>43077</v>
      </c>
      <c r="C79" s="24" t="s">
        <v>12</v>
      </c>
      <c r="D79" s="32" t="s">
        <v>33</v>
      </c>
      <c r="E79" s="20">
        <v>200</v>
      </c>
      <c r="F79" s="20"/>
      <c r="G79" s="21">
        <f t="shared" si="0"/>
        <v>3636534.0800000005</v>
      </c>
    </row>
    <row r="80" spans="1:7" x14ac:dyDescent="0.25">
      <c r="A80" s="17"/>
      <c r="B80" s="31">
        <v>43098</v>
      </c>
      <c r="C80" s="24" t="s">
        <v>12</v>
      </c>
      <c r="D80" s="30" t="s">
        <v>34</v>
      </c>
      <c r="E80" s="20">
        <v>698.86</v>
      </c>
      <c r="F80" s="20"/>
      <c r="G80" s="21">
        <f t="shared" si="0"/>
        <v>3637232.9400000004</v>
      </c>
    </row>
    <row r="81" spans="1:7" x14ac:dyDescent="0.25">
      <c r="A81" s="17"/>
      <c r="B81" s="31">
        <v>43075</v>
      </c>
      <c r="C81" s="24" t="s">
        <v>12</v>
      </c>
      <c r="D81" s="32" t="s">
        <v>35</v>
      </c>
      <c r="E81" s="20">
        <v>800</v>
      </c>
      <c r="F81" s="20"/>
      <c r="G81" s="21">
        <f t="shared" si="0"/>
        <v>3638032.9400000004</v>
      </c>
    </row>
    <row r="82" spans="1:7" x14ac:dyDescent="0.25">
      <c r="A82" s="17"/>
      <c r="B82" s="31">
        <v>43074</v>
      </c>
      <c r="C82" s="24" t="s">
        <v>12</v>
      </c>
      <c r="D82" s="32" t="s">
        <v>36</v>
      </c>
      <c r="E82" s="20">
        <v>1500</v>
      </c>
      <c r="F82" s="20"/>
      <c r="G82" s="21">
        <f t="shared" si="0"/>
        <v>3639532.9400000004</v>
      </c>
    </row>
    <row r="83" spans="1:7" x14ac:dyDescent="0.25">
      <c r="A83" s="17"/>
      <c r="B83" s="31">
        <v>43097</v>
      </c>
      <c r="C83" s="24" t="s">
        <v>12</v>
      </c>
      <c r="D83" s="30" t="s">
        <v>37</v>
      </c>
      <c r="E83" s="20">
        <v>2100</v>
      </c>
      <c r="F83" s="20"/>
      <c r="G83" s="21">
        <f t="shared" si="0"/>
        <v>3641632.9400000004</v>
      </c>
    </row>
    <row r="84" spans="1:7" x14ac:dyDescent="0.25">
      <c r="A84" s="17"/>
      <c r="B84" s="31">
        <v>43073</v>
      </c>
      <c r="C84" s="24" t="s">
        <v>12</v>
      </c>
      <c r="D84" s="30" t="s">
        <v>38</v>
      </c>
      <c r="E84" s="20">
        <v>2400</v>
      </c>
      <c r="F84" s="20"/>
      <c r="G84" s="21">
        <f t="shared" ref="G84:G114" si="1">+G83+E84-F84</f>
        <v>3644032.9400000004</v>
      </c>
    </row>
    <row r="85" spans="1:7" x14ac:dyDescent="0.25">
      <c r="A85" s="17"/>
      <c r="B85" s="31">
        <v>43073</v>
      </c>
      <c r="C85" s="24" t="s">
        <v>12</v>
      </c>
      <c r="D85" s="32" t="s">
        <v>39</v>
      </c>
      <c r="E85" s="20">
        <v>2700</v>
      </c>
      <c r="F85" s="20"/>
      <c r="G85" s="21">
        <f t="shared" si="1"/>
        <v>3646732.9400000004</v>
      </c>
    </row>
    <row r="86" spans="1:7" x14ac:dyDescent="0.25">
      <c r="A86" s="17"/>
      <c r="B86" s="31">
        <v>43097</v>
      </c>
      <c r="C86" s="24" t="s">
        <v>12</v>
      </c>
      <c r="D86" s="32" t="s">
        <v>40</v>
      </c>
      <c r="E86" s="20">
        <v>2950</v>
      </c>
      <c r="F86" s="20"/>
      <c r="G86" s="21">
        <f t="shared" si="1"/>
        <v>3649682.9400000004</v>
      </c>
    </row>
    <row r="87" spans="1:7" x14ac:dyDescent="0.25">
      <c r="A87" s="17"/>
      <c r="B87" s="31">
        <v>43097</v>
      </c>
      <c r="C87" s="24" t="s">
        <v>12</v>
      </c>
      <c r="D87" s="30" t="s">
        <v>41</v>
      </c>
      <c r="E87" s="20">
        <v>3550</v>
      </c>
      <c r="F87" s="20"/>
      <c r="G87" s="21">
        <f t="shared" si="1"/>
        <v>3653232.9400000004</v>
      </c>
    </row>
    <row r="88" spans="1:7" x14ac:dyDescent="0.25">
      <c r="A88" s="17"/>
      <c r="B88" s="31">
        <v>43096</v>
      </c>
      <c r="C88" s="24" t="s">
        <v>12</v>
      </c>
      <c r="D88" s="30" t="s">
        <v>14</v>
      </c>
      <c r="E88" s="20">
        <v>5691.46</v>
      </c>
      <c r="F88" s="20"/>
      <c r="G88" s="21">
        <f t="shared" si="1"/>
        <v>3658924.4000000004</v>
      </c>
    </row>
    <row r="89" spans="1:7" x14ac:dyDescent="0.25">
      <c r="A89" s="17"/>
      <c r="B89" s="31">
        <v>43087</v>
      </c>
      <c r="C89" s="24" t="s">
        <v>12</v>
      </c>
      <c r="D89" s="32" t="s">
        <v>42</v>
      </c>
      <c r="E89" s="20">
        <v>7700</v>
      </c>
      <c r="F89" s="20"/>
      <c r="G89" s="21">
        <f t="shared" si="1"/>
        <v>3666624.4000000004</v>
      </c>
    </row>
    <row r="90" spans="1:7" x14ac:dyDescent="0.25">
      <c r="A90" s="17"/>
      <c r="B90" s="31">
        <v>43095</v>
      </c>
      <c r="C90" s="24" t="s">
        <v>12</v>
      </c>
      <c r="D90" s="32" t="s">
        <v>14</v>
      </c>
      <c r="E90" s="20">
        <v>8117.77</v>
      </c>
      <c r="F90" s="20"/>
      <c r="G90" s="21">
        <f t="shared" si="1"/>
        <v>3674742.1700000004</v>
      </c>
    </row>
    <row r="91" spans="1:7" x14ac:dyDescent="0.25">
      <c r="A91" s="17"/>
      <c r="B91" s="31">
        <v>43084</v>
      </c>
      <c r="C91" s="24" t="s">
        <v>12</v>
      </c>
      <c r="D91" s="32" t="s">
        <v>15</v>
      </c>
      <c r="E91" s="20">
        <v>9488</v>
      </c>
      <c r="F91" s="20"/>
      <c r="G91" s="21">
        <f t="shared" si="1"/>
        <v>3684230.1700000004</v>
      </c>
    </row>
    <row r="92" spans="1:7" x14ac:dyDescent="0.25">
      <c r="A92" s="17"/>
      <c r="B92" s="31">
        <v>43098</v>
      </c>
      <c r="C92" s="24" t="s">
        <v>12</v>
      </c>
      <c r="D92" s="30" t="s">
        <v>43</v>
      </c>
      <c r="E92" s="20">
        <v>9600</v>
      </c>
      <c r="F92" s="20"/>
      <c r="G92" s="21">
        <f t="shared" si="1"/>
        <v>3693830.1700000004</v>
      </c>
    </row>
    <row r="93" spans="1:7" x14ac:dyDescent="0.25">
      <c r="A93" s="17"/>
      <c r="B93" s="31">
        <v>43097</v>
      </c>
      <c r="C93" s="24" t="s">
        <v>12</v>
      </c>
      <c r="D93" s="32" t="s">
        <v>44</v>
      </c>
      <c r="E93" s="20">
        <v>10500</v>
      </c>
      <c r="F93" s="20"/>
      <c r="G93" s="21">
        <f t="shared" si="1"/>
        <v>3704330.1700000004</v>
      </c>
    </row>
    <row r="94" spans="1:7" x14ac:dyDescent="0.25">
      <c r="A94" s="17"/>
      <c r="B94" s="31">
        <v>43097</v>
      </c>
      <c r="C94" s="24" t="s">
        <v>12</v>
      </c>
      <c r="D94" s="30" t="s">
        <v>45</v>
      </c>
      <c r="E94" s="20">
        <v>10500</v>
      </c>
      <c r="F94" s="20"/>
      <c r="G94" s="21">
        <f t="shared" si="1"/>
        <v>3714830.1700000004</v>
      </c>
    </row>
    <row r="95" spans="1:7" x14ac:dyDescent="0.25">
      <c r="A95" s="17"/>
      <c r="B95" s="31">
        <v>43097</v>
      </c>
      <c r="C95" s="24" t="s">
        <v>12</v>
      </c>
      <c r="D95" s="32" t="s">
        <v>46</v>
      </c>
      <c r="E95" s="20">
        <v>14000</v>
      </c>
      <c r="F95" s="20"/>
      <c r="G95" s="21">
        <f t="shared" si="1"/>
        <v>3728830.1700000004</v>
      </c>
    </row>
    <row r="96" spans="1:7" x14ac:dyDescent="0.25">
      <c r="A96" s="17"/>
      <c r="B96" s="31">
        <v>43097</v>
      </c>
      <c r="C96" s="24" t="s">
        <v>12</v>
      </c>
      <c r="D96" s="32" t="s">
        <v>47</v>
      </c>
      <c r="E96" s="20">
        <v>14650</v>
      </c>
      <c r="F96" s="20"/>
      <c r="G96" s="21">
        <f t="shared" si="1"/>
        <v>3743480.1700000004</v>
      </c>
    </row>
    <row r="97" spans="1:7" x14ac:dyDescent="0.25">
      <c r="A97" s="17"/>
      <c r="B97" s="31">
        <v>43097</v>
      </c>
      <c r="C97" s="24" t="s">
        <v>12</v>
      </c>
      <c r="D97" s="32" t="s">
        <v>48</v>
      </c>
      <c r="E97" s="20">
        <v>14755</v>
      </c>
      <c r="F97" s="20"/>
      <c r="G97" s="21">
        <f t="shared" si="1"/>
        <v>3758235.1700000004</v>
      </c>
    </row>
    <row r="98" spans="1:7" x14ac:dyDescent="0.25">
      <c r="A98" s="17"/>
      <c r="B98" s="31">
        <v>43097</v>
      </c>
      <c r="C98" s="24" t="s">
        <v>12</v>
      </c>
      <c r="D98" s="32" t="s">
        <v>49</v>
      </c>
      <c r="E98" s="20">
        <v>17413.29</v>
      </c>
      <c r="F98" s="20"/>
      <c r="G98" s="21">
        <f t="shared" si="1"/>
        <v>3775648.4600000004</v>
      </c>
    </row>
    <row r="99" spans="1:7" x14ac:dyDescent="0.25">
      <c r="A99" s="17"/>
      <c r="B99" s="31">
        <v>43098</v>
      </c>
      <c r="C99" s="24" t="s">
        <v>12</v>
      </c>
      <c r="D99" s="32" t="s">
        <v>50</v>
      </c>
      <c r="E99" s="20">
        <v>21750</v>
      </c>
      <c r="F99" s="20"/>
      <c r="G99" s="21">
        <f t="shared" si="1"/>
        <v>3797398.4600000004</v>
      </c>
    </row>
    <row r="100" spans="1:7" x14ac:dyDescent="0.25">
      <c r="A100" s="17"/>
      <c r="B100" s="31">
        <v>43097</v>
      </c>
      <c r="C100" s="24" t="s">
        <v>12</v>
      </c>
      <c r="D100" s="30" t="s">
        <v>51</v>
      </c>
      <c r="E100" s="20">
        <v>23889.279999999999</v>
      </c>
      <c r="F100" s="20"/>
      <c r="G100" s="21">
        <f t="shared" si="1"/>
        <v>3821287.74</v>
      </c>
    </row>
    <row r="101" spans="1:7" x14ac:dyDescent="0.25">
      <c r="A101" s="17"/>
      <c r="B101" s="31">
        <v>43097</v>
      </c>
      <c r="C101" s="24" t="s">
        <v>12</v>
      </c>
      <c r="D101" s="30" t="s">
        <v>52</v>
      </c>
      <c r="E101" s="20">
        <v>48100</v>
      </c>
      <c r="F101" s="20"/>
      <c r="G101" s="21">
        <f t="shared" si="1"/>
        <v>3869387.74</v>
      </c>
    </row>
    <row r="102" spans="1:7" x14ac:dyDescent="0.25">
      <c r="A102" s="17"/>
      <c r="B102" s="31">
        <v>43097</v>
      </c>
      <c r="C102" s="24" t="s">
        <v>12</v>
      </c>
      <c r="D102" s="30" t="s">
        <v>53</v>
      </c>
      <c r="E102" s="20">
        <v>66500</v>
      </c>
      <c r="F102" s="20"/>
      <c r="G102" s="21">
        <f t="shared" si="1"/>
        <v>3935887.74</v>
      </c>
    </row>
    <row r="103" spans="1:7" x14ac:dyDescent="0.25">
      <c r="A103" s="17"/>
      <c r="B103" s="31">
        <v>43087</v>
      </c>
      <c r="C103" s="24" t="s">
        <v>12</v>
      </c>
      <c r="D103" s="30" t="s">
        <v>54</v>
      </c>
      <c r="E103" s="20">
        <v>140064.20000000001</v>
      </c>
      <c r="F103" s="20"/>
      <c r="G103" s="21">
        <f t="shared" si="1"/>
        <v>4075951.9400000004</v>
      </c>
    </row>
    <row r="104" spans="1:7" x14ac:dyDescent="0.25">
      <c r="A104" s="17"/>
      <c r="B104" s="31">
        <v>43088</v>
      </c>
      <c r="C104" s="24" t="s">
        <v>12</v>
      </c>
      <c r="D104" s="30" t="s">
        <v>15</v>
      </c>
      <c r="E104" s="20">
        <v>240577.7</v>
      </c>
      <c r="F104" s="20"/>
      <c r="G104" s="21">
        <f t="shared" si="1"/>
        <v>4316529.6400000006</v>
      </c>
    </row>
    <row r="105" spans="1:7" x14ac:dyDescent="0.25">
      <c r="A105" s="17"/>
      <c r="B105" s="31">
        <v>43088</v>
      </c>
      <c r="C105" s="24" t="s">
        <v>12</v>
      </c>
      <c r="D105" s="32" t="s">
        <v>55</v>
      </c>
      <c r="E105" s="20">
        <v>458014.32</v>
      </c>
      <c r="F105" s="20"/>
      <c r="G105" s="21">
        <f t="shared" si="1"/>
        <v>4774543.9600000009</v>
      </c>
    </row>
    <row r="106" spans="1:7" ht="36.75" x14ac:dyDescent="0.25">
      <c r="A106" s="17"/>
      <c r="B106" s="33">
        <v>43073</v>
      </c>
      <c r="C106" s="34" t="s">
        <v>56</v>
      </c>
      <c r="D106" s="35" t="s">
        <v>57</v>
      </c>
      <c r="E106" s="20"/>
      <c r="F106" s="20">
        <v>500000</v>
      </c>
      <c r="G106" s="21">
        <f t="shared" si="1"/>
        <v>4274543.9600000009</v>
      </c>
    </row>
    <row r="107" spans="1:7" ht="132.75" x14ac:dyDescent="0.25">
      <c r="A107" s="17"/>
      <c r="B107" s="33">
        <v>43073</v>
      </c>
      <c r="C107" s="34" t="s">
        <v>58</v>
      </c>
      <c r="D107" s="35" t="s">
        <v>59</v>
      </c>
      <c r="E107" s="20"/>
      <c r="F107" s="20">
        <v>500000</v>
      </c>
      <c r="G107" s="21">
        <f t="shared" si="1"/>
        <v>3774543.9600000009</v>
      </c>
    </row>
    <row r="108" spans="1:7" ht="132.75" x14ac:dyDescent="0.25">
      <c r="A108" s="17"/>
      <c r="B108" s="33">
        <v>43073</v>
      </c>
      <c r="C108" s="36" t="s">
        <v>60</v>
      </c>
      <c r="D108" s="35" t="s">
        <v>59</v>
      </c>
      <c r="E108" s="20"/>
      <c r="F108" s="20">
        <v>500000</v>
      </c>
      <c r="G108" s="21">
        <f t="shared" si="1"/>
        <v>3274543.9600000009</v>
      </c>
    </row>
    <row r="109" spans="1:7" ht="132.75" x14ac:dyDescent="0.25">
      <c r="A109" s="17"/>
      <c r="B109" s="33">
        <v>43073</v>
      </c>
      <c r="C109" s="36" t="s">
        <v>61</v>
      </c>
      <c r="D109" s="35" t="s">
        <v>59</v>
      </c>
      <c r="E109" s="20"/>
      <c r="F109" s="20">
        <v>500000</v>
      </c>
      <c r="G109" s="21">
        <f t="shared" si="1"/>
        <v>2774543.9600000009</v>
      </c>
    </row>
    <row r="110" spans="1:7" ht="36.75" x14ac:dyDescent="0.25">
      <c r="A110" s="17"/>
      <c r="B110" s="33">
        <v>43073</v>
      </c>
      <c r="C110" s="37" t="s">
        <v>62</v>
      </c>
      <c r="D110" s="35" t="s">
        <v>57</v>
      </c>
      <c r="E110" s="20"/>
      <c r="F110" s="20">
        <v>500000</v>
      </c>
      <c r="G110" s="21">
        <f t="shared" si="1"/>
        <v>2274543.9600000009</v>
      </c>
    </row>
    <row r="111" spans="1:7" ht="36.75" x14ac:dyDescent="0.25">
      <c r="A111" s="17"/>
      <c r="B111" s="33">
        <v>43073</v>
      </c>
      <c r="C111" s="38" t="s">
        <v>63</v>
      </c>
      <c r="D111" s="35" t="s">
        <v>57</v>
      </c>
      <c r="E111" s="20"/>
      <c r="F111" s="20">
        <v>500000</v>
      </c>
      <c r="G111" s="21">
        <f t="shared" si="1"/>
        <v>1774543.9600000009</v>
      </c>
    </row>
    <row r="112" spans="1:7" ht="72.75" x14ac:dyDescent="0.25">
      <c r="A112" s="17"/>
      <c r="B112" s="39">
        <v>43080</v>
      </c>
      <c r="C112" s="38" t="s">
        <v>64</v>
      </c>
      <c r="D112" s="35" t="s">
        <v>65</v>
      </c>
      <c r="E112" s="20"/>
      <c r="F112" s="20">
        <v>36900</v>
      </c>
      <c r="G112" s="21">
        <f t="shared" si="1"/>
        <v>1737643.9600000009</v>
      </c>
    </row>
    <row r="113" spans="1:7" x14ac:dyDescent="0.25">
      <c r="A113" s="17"/>
      <c r="B113" s="39">
        <v>43100</v>
      </c>
      <c r="C113" s="40" t="s">
        <v>66</v>
      </c>
      <c r="D113" s="41" t="s">
        <v>67</v>
      </c>
      <c r="E113" s="21"/>
      <c r="F113" s="20">
        <v>4880.5600000000004</v>
      </c>
      <c r="G113" s="21">
        <f t="shared" si="1"/>
        <v>1732763.4000000008</v>
      </c>
    </row>
    <row r="114" spans="1:7" x14ac:dyDescent="0.25">
      <c r="A114" s="17"/>
      <c r="B114" s="39">
        <v>43100</v>
      </c>
      <c r="C114" s="40" t="s">
        <v>66</v>
      </c>
      <c r="D114" s="42" t="s">
        <v>68</v>
      </c>
      <c r="E114" s="21"/>
      <c r="F114" s="20">
        <v>175</v>
      </c>
      <c r="G114" s="21">
        <f t="shared" si="1"/>
        <v>1732588.4000000008</v>
      </c>
    </row>
    <row r="115" spans="1:7" x14ac:dyDescent="0.25">
      <c r="A115" s="43" t="s">
        <v>69</v>
      </c>
      <c r="B115" s="44"/>
      <c r="C115" s="44"/>
      <c r="D115" s="45"/>
      <c r="E115" s="46"/>
      <c r="F115" s="46"/>
      <c r="G115" s="47">
        <f>+G114</f>
        <v>1732588.4000000008</v>
      </c>
    </row>
    <row r="119" spans="1:7" x14ac:dyDescent="0.25">
      <c r="B119" s="48" t="s">
        <v>70</v>
      </c>
      <c r="C119" s="49"/>
      <c r="D119" s="49"/>
      <c r="E119" s="50" t="s">
        <v>71</v>
      </c>
    </row>
    <row r="120" spans="1:7" x14ac:dyDescent="0.25">
      <c r="B120" s="50" t="s">
        <v>72</v>
      </c>
      <c r="C120" s="50"/>
      <c r="D120" s="50"/>
      <c r="E120" s="50" t="s">
        <v>73</v>
      </c>
    </row>
    <row r="121" spans="1:7" x14ac:dyDescent="0.25">
      <c r="B121" s="51" t="s">
        <v>74</v>
      </c>
      <c r="E121" s="51" t="s">
        <v>75</v>
      </c>
    </row>
    <row r="124" spans="1:7" x14ac:dyDescent="0.25">
      <c r="B124" s="50"/>
    </row>
    <row r="126" spans="1:7" x14ac:dyDescent="0.25">
      <c r="B126" s="51"/>
    </row>
  </sheetData>
  <mergeCells count="9">
    <mergeCell ref="A115:D115"/>
    <mergeCell ref="B11:G11"/>
    <mergeCell ref="B12:G12"/>
    <mergeCell ref="B13:G13"/>
    <mergeCell ref="B14:G14"/>
    <mergeCell ref="A15:A17"/>
    <mergeCell ref="B15:G15"/>
    <mergeCell ref="B16:D16"/>
    <mergeCell ref="E16:F16"/>
  </mergeCells>
  <conditionalFormatting sqref="C106:C109 C111:C112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MINERD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2018-01-12T12:42:01Z</dcterms:created>
  <dcterms:modified xsi:type="dcterms:W3CDTF">2018-01-12T12:56:10Z</dcterms:modified>
</cp:coreProperties>
</file>