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ERD\Desktop\Portal Enero 2022\DGGH\CONTRATADOS\"/>
    </mc:Choice>
  </mc:AlternateContent>
  <bookViews>
    <workbookView xWindow="0" yWindow="0" windowWidth="28800" windowHeight="11700" firstSheet="1" activeTab="1"/>
  </bookViews>
  <sheets>
    <sheet name="CONTRATADOS_AGOSTO_2021_2" sheetId="8" r:id="rId1"/>
    <sheet name="CONTRATADOS A ENERO 2022" sheetId="17" r:id="rId2"/>
  </sheets>
  <definedNames>
    <definedName name="_xlnm.Print_Titles" localSheetId="1">'CONTRATADOS A ENERO 2022'!$1:$6</definedName>
  </definedNames>
  <calcPr calcId="162913"/>
</workbook>
</file>

<file path=xl/calcChain.xml><?xml version="1.0" encoding="utf-8"?>
<calcChain xmlns="http://schemas.openxmlformats.org/spreadsheetml/2006/main">
  <c r="F96" i="17" l="1"/>
  <c r="N65" i="8" l="1"/>
  <c r="N64" i="8"/>
  <c r="I60" i="8"/>
  <c r="I61" i="8"/>
  <c r="I62" i="8"/>
  <c r="I63" i="8"/>
  <c r="I64" i="8"/>
  <c r="I65" i="8"/>
  <c r="I66" i="8"/>
  <c r="I67" i="8"/>
  <c r="I68" i="8"/>
  <c r="I69" i="8"/>
  <c r="I59" i="8"/>
  <c r="I50" i="8"/>
  <c r="I51" i="8"/>
  <c r="I52" i="8"/>
  <c r="I53" i="8"/>
  <c r="I54" i="8"/>
  <c r="I55" i="8"/>
  <c r="I56" i="8"/>
  <c r="I57" i="8"/>
  <c r="I58" i="8"/>
  <c r="I47" i="8"/>
  <c r="I48" i="8"/>
  <c r="I49" i="8"/>
  <c r="I45" i="8"/>
  <c r="I46" i="8"/>
  <c r="I43" i="8"/>
  <c r="I44" i="8"/>
  <c r="I34" i="8"/>
  <c r="I35" i="8"/>
  <c r="I36" i="8"/>
  <c r="I37" i="8"/>
  <c r="I38" i="8"/>
  <c r="I39" i="8"/>
  <c r="I40" i="8"/>
  <c r="I41" i="8"/>
  <c r="I42" i="8"/>
  <c r="I31" i="8"/>
  <c r="I32" i="8"/>
  <c r="I33" i="8"/>
  <c r="I28" i="8"/>
  <c r="I29" i="8"/>
  <c r="I30" i="8"/>
  <c r="I20" i="8"/>
  <c r="I21" i="8"/>
  <c r="I22" i="8"/>
  <c r="I23" i="8"/>
  <c r="I24" i="8"/>
  <c r="I25" i="8"/>
  <c r="I26" i="8"/>
  <c r="I27" i="8"/>
  <c r="I11" i="8"/>
  <c r="I12" i="8"/>
  <c r="I13" i="8"/>
  <c r="I14" i="8"/>
  <c r="I15" i="8"/>
  <c r="I16" i="8"/>
  <c r="I17" i="8"/>
  <c r="I18" i="8"/>
  <c r="I19" i="8"/>
  <c r="I9" i="8"/>
  <c r="I10" i="8"/>
  <c r="I8" i="8"/>
  <c r="H70" i="8" l="1"/>
</calcChain>
</file>

<file path=xl/sharedStrings.xml><?xml version="1.0" encoding="utf-8"?>
<sst xmlns="http://schemas.openxmlformats.org/spreadsheetml/2006/main" count="916" uniqueCount="274">
  <si>
    <t>VICE MINISTERIO DE GESTION  DOCENTE</t>
  </si>
  <si>
    <t>OFICINA DE GESTION INMOBILIARIA</t>
  </si>
  <si>
    <t>AGRIMENSOR</t>
  </si>
  <si>
    <t>COORDINADOR ADM</t>
  </si>
  <si>
    <t>DIRECCION DE ORIENTACION, PSICOLOGIA Y A</t>
  </si>
  <si>
    <t>ASESOR</t>
  </si>
  <si>
    <t>NOMBRE</t>
  </si>
  <si>
    <t>CARGO</t>
  </si>
  <si>
    <t>CONCEPTO</t>
  </si>
  <si>
    <t>DEPENDENCIA</t>
  </si>
  <si>
    <t>FECHA 
DE INICIO</t>
  </si>
  <si>
    <t>FECHA 
VENCIMIENTO</t>
  </si>
  <si>
    <t>MENSUAL
MONTO RD$</t>
  </si>
  <si>
    <t>MINISTERIO DE EDUCACION</t>
  </si>
  <si>
    <t>RELACION PERSONAL CONTRATADO</t>
  </si>
  <si>
    <t>COORDINADOR</t>
  </si>
  <si>
    <t>CONSULTOR</t>
  </si>
  <si>
    <t>00103219028</t>
  </si>
  <si>
    <t>LUIS ANTONIO VARGAS HIDALGO</t>
  </si>
  <si>
    <t>00101813855</t>
  </si>
  <si>
    <t>DIRECCION NACIONAL DE EDUCACION BASICA</t>
  </si>
  <si>
    <t>00103400503</t>
  </si>
  <si>
    <t>VICTOR SANTICO COATS</t>
  </si>
  <si>
    <t>DIRECTOR DEPTO.</t>
  </si>
  <si>
    <t>DIRECCION GENERAL DE EVALUACION Y CERTIF</t>
  </si>
  <si>
    <t>00106207210</t>
  </si>
  <si>
    <t>CLARA ELISA TAPIA NIN DE BENITEZ</t>
  </si>
  <si>
    <t>00108190935</t>
  </si>
  <si>
    <t>DOMINGO PAREDES FELIZ</t>
  </si>
  <si>
    <t>DIRECTOR (A)</t>
  </si>
  <si>
    <t>00114900384</t>
  </si>
  <si>
    <t>FRANCISCA DE LA CRUZ DE LA CRUZ</t>
  </si>
  <si>
    <t>01400016950</t>
  </si>
  <si>
    <t>JOSE SANCHEZ ENCARNACION</t>
  </si>
  <si>
    <t>DIRECTOR ADM</t>
  </si>
  <si>
    <t>DIRECCION DE PRUEBAS NACIONALES</t>
  </si>
  <si>
    <t>04800540827</t>
  </si>
  <si>
    <t>BOLIVAR GOMEZ</t>
  </si>
  <si>
    <t>DIRECCION DE PARTICIPACION COMUNITARIA</t>
  </si>
  <si>
    <t>06500060592</t>
  </si>
  <si>
    <t>GERTRUDIS JOHNSON DISHMEY</t>
  </si>
  <si>
    <t>J109158</t>
  </si>
  <si>
    <t>MIGUEL DAMASO ROJO GONZALEZ</t>
  </si>
  <si>
    <t>DESPACHO DEL MINISTRO DE EDUCACION</t>
  </si>
  <si>
    <t>MANUEL NICOLAS GONZALEZ UREÑA</t>
  </si>
  <si>
    <t>CARLOS AMADO FELIZ SANTANA</t>
  </si>
  <si>
    <t>01800278648</t>
  </si>
  <si>
    <t>DIRECCION REGIONAL DE EDUCACION DE BARAHONA 01-00</t>
  </si>
  <si>
    <t>03100232523</t>
  </si>
  <si>
    <t>ELCIDA MARIETA DIAZ SALCEDO</t>
  </si>
  <si>
    <t>DIRECCION REGIONAL DE EDUCACION DE SANTI</t>
  </si>
  <si>
    <t>04700514559</t>
  </si>
  <si>
    <t>LUZ DEL ALBA LUCIANO MARMOLEJOS</t>
  </si>
  <si>
    <t>DIRECCION REGIONAL DE EDUCACION DE LA VE</t>
  </si>
  <si>
    <t>RAMON DUARTE JIMINIAN</t>
  </si>
  <si>
    <t>07100001077</t>
  </si>
  <si>
    <t>DIRECCION REGIONAL DE EDUCACION NAGUA</t>
  </si>
  <si>
    <t>00100652155</t>
  </si>
  <si>
    <t>DAMIAN PERALTA</t>
  </si>
  <si>
    <t>DIRECCION DE GESTION Y DESCENTRALIZACION</t>
  </si>
  <si>
    <t>00102814746</t>
  </si>
  <si>
    <t>MIGUEL ANGEL DIAZ HERRERA</t>
  </si>
  <si>
    <t>DIRECCION NACIONAL DE EDUCACION MEDIA</t>
  </si>
  <si>
    <t>00104647847</t>
  </si>
  <si>
    <t>EDUVIGEN ROSARIO GONZALEZ</t>
  </si>
  <si>
    <t>DIRECCION DISTRITAL 10-03 SANTO DOMINGO</t>
  </si>
  <si>
    <t>00107780454</t>
  </si>
  <si>
    <t>MIGUEL ANGEL CARDONA ZAPATA</t>
  </si>
  <si>
    <t>DIRECCION DE INFORMATICA EDUCATIVA (DGTI</t>
  </si>
  <si>
    <t>00112803614</t>
  </si>
  <si>
    <t>JUAN FRANCISCO JIMENEZ PEGUERO</t>
  </si>
  <si>
    <t>DIRECCION DE TECNOLOGIA DE INFORMACION Y</t>
  </si>
  <si>
    <t>00114672959</t>
  </si>
  <si>
    <t>SILVIA SOTO FERNANDEZ</t>
  </si>
  <si>
    <t>00300323045</t>
  </si>
  <si>
    <t>JOSE ALBERTO HERRERA ARIAS</t>
  </si>
  <si>
    <t>DIRECCION DISTRITAL 03-04 BANI</t>
  </si>
  <si>
    <t>01100032646</t>
  </si>
  <si>
    <t>SABITA JIMENEZ QUEVEDO</t>
  </si>
  <si>
    <t>DIRECCION DISTRITAL 02-03 LAS MATAS DE F</t>
  </si>
  <si>
    <t>01100221280</t>
  </si>
  <si>
    <t>TEOFILO DE LOS SANTOS</t>
  </si>
  <si>
    <t>01600025108</t>
  </si>
  <si>
    <t>JUAN CLEMENTE RODRIGUEZ COLAS</t>
  </si>
  <si>
    <t>DIRECCION DISTRITAL 02-01 ELIAS PIﾑA</t>
  </si>
  <si>
    <t>02300446768</t>
  </si>
  <si>
    <t>JUAN DE MATA CALDERON DE LA ROSA</t>
  </si>
  <si>
    <t>DIRECCION DISTRITAL 05-06 CONSUELO</t>
  </si>
  <si>
    <t>03101793341</t>
  </si>
  <si>
    <t>PEDRO PABLO MARTE GUTIERREZ</t>
  </si>
  <si>
    <t>DIRECCION DISTRITAL 08-03 SANTIAGO</t>
  </si>
  <si>
    <t>03400124743</t>
  </si>
  <si>
    <t>SANTIAGO ANDRES PEﾑA TAVERAS</t>
  </si>
  <si>
    <t>DIRECTOR GRAL A</t>
  </si>
  <si>
    <t>DIRECCION NACIONAL DE EDUCACION DE JOVEN</t>
  </si>
  <si>
    <t>04900034648</t>
  </si>
  <si>
    <t>HERIBERTO SALCEDO AYALA</t>
  </si>
  <si>
    <t>05600678071</t>
  </si>
  <si>
    <t>ROBERTO ANTONIO MARTE GARCIA</t>
  </si>
  <si>
    <t>06000091964</t>
  </si>
  <si>
    <t>SAMUEL MARTINEZ VERAS</t>
  </si>
  <si>
    <t>DIRECCION DISTRITAL 14-02 CABRERA</t>
  </si>
  <si>
    <t>06800056423</t>
  </si>
  <si>
    <t>MARIO MAGDALENO AMARANTE Y FAMILIA</t>
  </si>
  <si>
    <t>DIRECCION DISTRITAL 04-04 VILLA ALTAGRAC</t>
  </si>
  <si>
    <t>07200029697</t>
  </si>
  <si>
    <t>FERNANDO ROSARIO GONZALEZ</t>
  </si>
  <si>
    <t>DIRECCION DISTRITAL 13-03 VILLA VASQUEZ</t>
  </si>
  <si>
    <t>09300344281</t>
  </si>
  <si>
    <t>FRANCIA ALTAGRACIA GARCIA LLUBERES</t>
  </si>
  <si>
    <t>DIRECCION DISTRITAL 04-06 HAINA</t>
  </si>
  <si>
    <t>12300002305</t>
  </si>
  <si>
    <t>CRISTINA EUSEBIO MATEO</t>
  </si>
  <si>
    <t>SUB DIRECTOR (A)</t>
  </si>
  <si>
    <t>22900226865</t>
  </si>
  <si>
    <t>GEURI ALBERTO TAVAREZ ESTEVEZ</t>
  </si>
  <si>
    <t>CARMEN ALEXIS MEDINA DE LOS SANTOS</t>
  </si>
  <si>
    <t>08500008514</t>
  </si>
  <si>
    <t>DISTRITAL 12-02 SAN RAFAEL DEL YUMA</t>
  </si>
  <si>
    <t>02600265264</t>
  </si>
  <si>
    <t>GERMANIA JIMENEZ SANCHEZ</t>
  </si>
  <si>
    <t>DIRECCION  CURRICULUM Y EVALUACION EDUCA</t>
  </si>
  <si>
    <t>03900169495</t>
  </si>
  <si>
    <t>ADRIANO SILVERIO</t>
  </si>
  <si>
    <t>07600018415</t>
  </si>
  <si>
    <t>CARMEN UNICE PEREZ REYES</t>
  </si>
  <si>
    <t>DIRECCION DISTRITAL 06-04 LA VEGA</t>
  </si>
  <si>
    <t>20/10/2020</t>
  </si>
  <si>
    <t>CEDULA
PASAPORTE</t>
  </si>
  <si>
    <t>DIRECCION GENERAL DE EDUCACION MEDIA</t>
  </si>
  <si>
    <t>00105255640</t>
  </si>
  <si>
    <t>ISMAEL HERNANDEZ GUERRERO</t>
  </si>
  <si>
    <t>22400356667</t>
  </si>
  <si>
    <t>DEMETRIO ANTONIO SOLANO ORTEGA</t>
  </si>
  <si>
    <t>DIRECCION DE RECURSOS HUMANOS</t>
  </si>
  <si>
    <t>00101956035</t>
  </si>
  <si>
    <t>IRMA S ENRIQUETA LEVASSEUR MARZAN</t>
  </si>
  <si>
    <t>00107666570</t>
  </si>
  <si>
    <t>JULIANA CASTILLO VASQUEZ DE JIMENEZ</t>
  </si>
  <si>
    <t>DIRECCION DISTRITAL 10-04 SANTO DOMINGO</t>
  </si>
  <si>
    <t>07200060999</t>
  </si>
  <si>
    <t>MAXIMA DOLORES MARTINEZ DISLA</t>
  </si>
  <si>
    <t>DIRECCION REGIONAL DE EDUCACION MONTECRI</t>
  </si>
  <si>
    <t>00103443651</t>
  </si>
  <si>
    <t>VICTOR MANUEL FELIZ</t>
  </si>
  <si>
    <t>00104923511</t>
  </si>
  <si>
    <t>PEDRO MARIA FEBLE OVIEDO</t>
  </si>
  <si>
    <t>ENCARGADO DE SECC</t>
  </si>
  <si>
    <t>00108719246</t>
  </si>
  <si>
    <t>DIRECCION DE COLEGIOS PRIVADOS</t>
  </si>
  <si>
    <t>01100033099</t>
  </si>
  <si>
    <t>TEOFILO LUCIANO ESPINOSA</t>
  </si>
  <si>
    <t>00300389426</t>
  </si>
  <si>
    <t>LUIS GREGORIO SANCHEZ ROSSIS</t>
  </si>
  <si>
    <t>DIRECCION REGIONAL DE EDUCACION DE AZUA</t>
  </si>
  <si>
    <t>DIRECCION REGIONAL DE EDUCACION DE BARAH</t>
  </si>
  <si>
    <t>01800340943</t>
  </si>
  <si>
    <t>FIDEL MATIAS BATISTA FERRERAS</t>
  </si>
  <si>
    <t>05500182984</t>
  </si>
  <si>
    <t>JOSE FELIPE REYNOSO ROJAS</t>
  </si>
  <si>
    <t>DIRECCION REGIONAL DE EDUCACION SAN FCO</t>
  </si>
  <si>
    <t>DEPARTAMENTO DE COMPENSACION Y BENEFICIOS</t>
  </si>
  <si>
    <t>ANGEL ULERIO PEÑA</t>
  </si>
  <si>
    <t>DIRECCION NACIONAL DE SUPERVISION EDUCATIVA</t>
  </si>
  <si>
    <t>Sueldo Bruto Contr AGOSTO 2021</t>
  </si>
  <si>
    <t>03102746934</t>
  </si>
  <si>
    <t>MARNIE KATIUSKA HERNANDEZ JORGE</t>
  </si>
  <si>
    <t>ACTUALIZADO AL MES DE SEPTIEMBRE DEL 2021</t>
  </si>
  <si>
    <t>Sueldo Bruto C SEPTIEMBRE 2021</t>
  </si>
  <si>
    <t>MANUEL NICOLAS GONZALEZ UREﾑA</t>
  </si>
  <si>
    <t>DIRECCION GENERAL DE EDUCACION BASICA</t>
  </si>
  <si>
    <t>00101995355</t>
  </si>
  <si>
    <t>MIRNA CRISELVA AQUINO GUERRERO</t>
  </si>
  <si>
    <t>DEPARTAMENTO DE CURRICULUM</t>
  </si>
  <si>
    <t>00102602232</t>
  </si>
  <si>
    <t>EFFREN SANCHEZ SORIANO</t>
  </si>
  <si>
    <t>DEPARTAMENTO DE RELACIONES LABORALES Y S</t>
  </si>
  <si>
    <t>DEPARTAMENTO DE COMPENSACION Y BENEFICIO</t>
  </si>
  <si>
    <t>ANGEL ULERIO PEﾑA</t>
  </si>
  <si>
    <t>00115947020</t>
  </si>
  <si>
    <t>AQUILES PATRICIO MOLINA FERNANDEZ</t>
  </si>
  <si>
    <t>DIRECCION DE CULTOS</t>
  </si>
  <si>
    <t>DIRECCION NACIONAL DE SUPERVISION EDUCAT</t>
  </si>
  <si>
    <t>01200052312</t>
  </si>
  <si>
    <t>RAFAEL AUGUSTO SANCHEZ NIN</t>
  </si>
  <si>
    <t>SUPERVISOR DE DISTRITO</t>
  </si>
  <si>
    <t>DIRECCION DISTRITAL 02-06 SAN JUAN DE LA</t>
  </si>
  <si>
    <t>01200162889</t>
  </si>
  <si>
    <t>FRANCISCO LEBRON PEREZ</t>
  </si>
  <si>
    <t>DIRECCION DISTRITAL 02-05 SAN JUAN DE LA</t>
  </si>
  <si>
    <t>01600097420</t>
  </si>
  <si>
    <t>VICTOR CESAR FELIZ ALCANTARA</t>
  </si>
  <si>
    <t>DIRECCION GENERAL DE EDUCACION PARA JOVE</t>
  </si>
  <si>
    <t>10000069970</t>
  </si>
  <si>
    <t>DIOMERIS YULISA VASQUEZ DOMINGUEZ</t>
  </si>
  <si>
    <t>OFICINA DE COOPERACION INTERNACIONAL</t>
  </si>
  <si>
    <t>12300005944</t>
  </si>
  <si>
    <t>JUAN YSIDRO RODRIGUEZ ACOSTA</t>
  </si>
  <si>
    <t>DIRECTOR EJECUTIVO</t>
  </si>
  <si>
    <t>DIRECCION DE CATEDRA CIUDADANA</t>
  </si>
  <si>
    <t>40221864313</t>
  </si>
  <si>
    <t>AMBAR CRISTINA PINALES PEREZ</t>
  </si>
  <si>
    <t>XDC440103</t>
  </si>
  <si>
    <t>ADOLFO SANZ ZUCCHERINO</t>
  </si>
  <si>
    <t>MONITOR</t>
  </si>
  <si>
    <t>POLITECNICO PADRE JOAQUIM ROSSELLO 15-05</t>
  </si>
  <si>
    <t>16000000</t>
  </si>
  <si>
    <t>11000000</t>
  </si>
  <si>
    <t>08000000</t>
  </si>
  <si>
    <t>10500000</t>
  </si>
  <si>
    <t>10000000</t>
  </si>
  <si>
    <t>DIRECCION DISTRITAL 12-02 SAN RAFAEL DE</t>
  </si>
  <si>
    <t>15000000</t>
  </si>
  <si>
    <t>THELMA ARVELO DE JESUS</t>
  </si>
  <si>
    <t>EDITOR</t>
  </si>
  <si>
    <t>EVARISTO GUERRERO BERROA</t>
  </si>
  <si>
    <t>ANA RAMONA VALDEZ</t>
  </si>
  <si>
    <t>SOPORTE ADMINISTRATIVO</t>
  </si>
  <si>
    <t>MIRELYS LUISA CHALAS VELAZQUEZ</t>
  </si>
  <si>
    <t>DEPARTAMENTO DE SOSTENIBILIDAD AMBIENTAL</t>
  </si>
  <si>
    <t>YASIRIS JACKSON DE FRIAS</t>
  </si>
  <si>
    <t>DIONISIO CASTILLO LORA</t>
  </si>
  <si>
    <t>ORGANO TECNICO DEL CONSEJO NACIONAL DE EDUCACION</t>
  </si>
  <si>
    <t>RAFAELA DE LA ROSA AQUINO DE DIAZ</t>
  </si>
  <si>
    <t>SUPERVISOR</t>
  </si>
  <si>
    <t>JOVINO JIMENEZ BATISTA</t>
  </si>
  <si>
    <t>TECNICO FACILITADOR ACOMPAﾑANT</t>
  </si>
  <si>
    <t>ESC PRIM JUAN PABLO DUARTE MAT 02-01</t>
  </si>
  <si>
    <t>ALICIA RONNALIE LOPEZ SAAVEDRA</t>
  </si>
  <si>
    <t>MONITOR DE MUSICA</t>
  </si>
  <si>
    <t>ESC PRIM HERMANA MIRABAL MAT 07-02</t>
  </si>
  <si>
    <t>02/08/2021</t>
  </si>
  <si>
    <t>31/04/2022</t>
  </si>
  <si>
    <t>JUAN CARLOS ALVARADO LINARES</t>
  </si>
  <si>
    <t>MAESTRO POR CONTRATO</t>
  </si>
  <si>
    <t>LIC SEC MAT/VESP DR. MIGUEL CANELA LAZAR</t>
  </si>
  <si>
    <t>ENDER ALEXANDER ARAUJO GUTIERREZ</t>
  </si>
  <si>
    <t>MILEXSY COROMOTO QUINTERO PEREZ</t>
  </si>
  <si>
    <t>YADIRA PICHARDO</t>
  </si>
  <si>
    <t>ANGELICA WILCHES ZARATE</t>
  </si>
  <si>
    <t>RAFAEL ESPINOSA PEﾑA</t>
  </si>
  <si>
    <t>MAYLIN SANCHEZ VARONA</t>
  </si>
  <si>
    <t>JOSEPH RODRIGUE</t>
  </si>
  <si>
    <t>JOSEPH BELONY</t>
  </si>
  <si>
    <t>YOLANDE JEAN FRANCOIS</t>
  </si>
  <si>
    <t>JOSEPH MICHELET</t>
  </si>
  <si>
    <t>CATERINA CLEMENTE</t>
  </si>
  <si>
    <t>DIRECCION GENERAL DE EVALUACION Y CERTIFICACION DOCENTE</t>
  </si>
  <si>
    <t>DIRECCION DISTRITAL 10-03 SANTO DOMINGO NOROESTE</t>
  </si>
  <si>
    <t>DIRECCION REGIONAL DE EDUCACION COTUI</t>
  </si>
  <si>
    <t>DIRECCION DISTRITAL 02-03 LAS MATAS DE FARFAN</t>
  </si>
  <si>
    <t>MARIA ESTEVEZ DE LOS SANTOS</t>
  </si>
  <si>
    <t>LUIS DIAZ MALDONADO</t>
  </si>
  <si>
    <t>ORTENCIA REYNOSO DE LOS SANTOS</t>
  </si>
  <si>
    <t>EMERLYN RAMIREZ ESTEVEZ</t>
  </si>
  <si>
    <t>MANUEL ANTONIO ESTEVEZ DURAN</t>
  </si>
  <si>
    <t>ERIDANIA ROSABEL DIAZ ALMANZAR</t>
  </si>
  <si>
    <t>COORDINADORA</t>
  </si>
  <si>
    <t>BARBARA MAZARA MEJIA</t>
  </si>
  <si>
    <t>YONATHAN MICHEL MEZA</t>
  </si>
  <si>
    <t>DANIEL IGNACIO GAETE VILCHES</t>
  </si>
  <si>
    <t>RENALDO JEAN</t>
  </si>
  <si>
    <t>MIGUEL LIGROS CHARLEZ</t>
  </si>
  <si>
    <t>IRENE MARIN PEREZ</t>
  </si>
  <si>
    <t>LAURA GAMITO INTRIAGO</t>
  </si>
  <si>
    <t>MIGUEL ANGEL LLAMAS MACHUCA</t>
  </si>
  <si>
    <t>MARIA MORENO</t>
  </si>
  <si>
    <t>JESUS CHAVARRI ARETA</t>
  </si>
  <si>
    <t>ANA BELEN GOMEZ CASTAﾑO</t>
  </si>
  <si>
    <t>MONICA RODRIGUEZ IPIENS</t>
  </si>
  <si>
    <t>WILGUENS LOUIS</t>
  </si>
  <si>
    <t>JUDE DERIFOND</t>
  </si>
  <si>
    <t>DIRECCIÓN DE GESTIÓN HUMANA</t>
  </si>
  <si>
    <t>RELACIÓN PERSONAL CONTRATADO ACTUALIZADO AL MES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</si>
</sst>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/>
    <xf numFmtId="164" fontId="16" fillId="0" borderId="10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right" wrapText="1"/>
    </xf>
    <xf numFmtId="49" fontId="0" fillId="0" borderId="10" xfId="0" applyNumberFormat="1" applyFont="1" applyBorder="1"/>
    <xf numFmtId="4" fontId="0" fillId="0" borderId="10" xfId="0" applyNumberFormat="1" applyFont="1" applyBorder="1"/>
    <xf numFmtId="164" fontId="0" fillId="0" borderId="0" xfId="0" applyNumberForma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/>
    <xf numFmtId="4" fontId="0" fillId="0" borderId="10" xfId="0" applyNumberFormat="1" applyBorder="1"/>
    <xf numFmtId="49" fontId="0" fillId="0" borderId="0" xfId="0" applyNumberFormat="1"/>
    <xf numFmtId="0" fontId="16" fillId="0" borderId="0" xfId="0" applyFont="1"/>
    <xf numFmtId="14" fontId="0" fillId="0" borderId="10" xfId="0" applyNumberFormat="1" applyBorder="1" applyAlignment="1">
      <alignment horizontal="center"/>
    </xf>
    <xf numFmtId="0" fontId="0" fillId="0" borderId="0" xfId="0" applyFont="1"/>
    <xf numFmtId="0" fontId="16" fillId="0" borderId="10" xfId="0" applyFont="1" applyBorder="1" applyAlignment="1">
      <alignment horizontal="center" wrapText="1"/>
    </xf>
    <xf numFmtId="4" fontId="16" fillId="0" borderId="11" xfId="0" applyNumberFormat="1" applyFont="1" applyBorder="1"/>
    <xf numFmtId="164" fontId="0" fillId="0" borderId="10" xfId="0" applyNumberFormat="1" applyBorder="1" applyAlignment="1">
      <alignment horizontal="center"/>
    </xf>
    <xf numFmtId="4" fontId="0" fillId="0" borderId="0" xfId="0" applyNumberFormat="1"/>
    <xf numFmtId="0" fontId="20" fillId="0" borderId="0" xfId="0" applyFont="1"/>
    <xf numFmtId="0" fontId="20" fillId="0" borderId="0" xfId="0" applyFont="1" applyAlignment="1">
      <alignment horizontal="center"/>
    </xf>
    <xf numFmtId="49" fontId="20" fillId="0" borderId="10" xfId="0" applyNumberFormat="1" applyFont="1" applyBorder="1"/>
    <xf numFmtId="164" fontId="20" fillId="0" borderId="10" xfId="0" applyNumberFormat="1" applyFont="1" applyBorder="1" applyAlignment="1">
      <alignment horizontal="center" wrapText="1"/>
    </xf>
    <xf numFmtId="4" fontId="20" fillId="0" borderId="10" xfId="0" applyNumberFormat="1" applyFont="1" applyBorder="1"/>
    <xf numFmtId="164" fontId="20" fillId="0" borderId="10" xfId="0" applyNumberFormat="1" applyFont="1" applyBorder="1" applyAlignment="1">
      <alignment horizontal="center"/>
    </xf>
    <xf numFmtId="0" fontId="19" fillId="0" borderId="0" xfId="0" applyFont="1"/>
    <xf numFmtId="164" fontId="20" fillId="0" borderId="10" xfId="0" applyNumberFormat="1" applyFont="1" applyFill="1" applyBorder="1" applyAlignment="1">
      <alignment horizontal="center"/>
    </xf>
    <xf numFmtId="49" fontId="20" fillId="0" borderId="12" xfId="0" applyNumberFormat="1" applyFont="1" applyBorder="1"/>
    <xf numFmtId="14" fontId="20" fillId="0" borderId="10" xfId="0" applyNumberFormat="1" applyFont="1" applyBorder="1" applyAlignment="1">
      <alignment horizontal="center"/>
    </xf>
    <xf numFmtId="0" fontId="19" fillId="0" borderId="0" xfId="0" applyFont="1" applyAlignment="1"/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1314450</xdr:colOff>
      <xdr:row>0</xdr:row>
      <xdr:rowOff>114301</xdr:rowOff>
    </xdr:from>
    <xdr:to>
      <xdr:col>2</xdr:col>
      <xdr:colOff>2718680</xdr:colOff>
      <xdr:row>2</xdr:row>
      <xdr:rowOff>28477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114301"/>
          <a:ext cx="3394955" cy="1742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1"/>
  <sheetViews>
    <sheetView topLeftCell="D40" workbookViewId="0">
      <selection activeCell="J66" sqref="J66:R69"/>
    </sheetView>
  </sheetViews>
  <sheetFormatPr baseColWidth="10" defaultRowHeight="15" x14ac:dyDescent="0.25"/>
  <cols>
    <col min="1" max="1" width="13.42578125" style="9" customWidth="1"/>
    <col min="2" max="2" width="42.5703125" bestFit="1" customWidth="1"/>
    <col min="3" max="3" width="33.5703125" bestFit="1" customWidth="1"/>
    <col min="4" max="4" width="33.85546875" customWidth="1"/>
    <col min="5" max="5" width="54" bestFit="1" customWidth="1"/>
    <col min="6" max="6" width="13.28515625" style="9" customWidth="1"/>
    <col min="7" max="7" width="14.7109375" style="9" customWidth="1"/>
    <col min="8" max="8" width="12.7109375" bestFit="1" customWidth="1"/>
    <col min="9" max="9" width="11.85546875" bestFit="1" customWidth="1"/>
    <col min="10" max="10" width="12" bestFit="1" customWidth="1"/>
    <col min="11" max="11" width="37" bestFit="1" customWidth="1"/>
  </cols>
  <sheetData>
    <row r="2" spans="1:18" ht="15.75" x14ac:dyDescent="0.25">
      <c r="A2" s="36" t="s">
        <v>13</v>
      </c>
      <c r="B2" s="36"/>
      <c r="C2" s="36"/>
      <c r="D2" s="36"/>
      <c r="E2" s="36"/>
      <c r="F2" s="36"/>
      <c r="G2" s="36"/>
      <c r="H2" s="36"/>
    </row>
    <row r="3" spans="1:18" x14ac:dyDescent="0.25">
      <c r="A3" s="37" t="s">
        <v>14</v>
      </c>
      <c r="B3" s="37"/>
      <c r="C3" s="37"/>
      <c r="D3" s="37"/>
      <c r="E3" s="37"/>
      <c r="F3" s="37"/>
      <c r="G3" s="37"/>
      <c r="H3" s="37"/>
    </row>
    <row r="4" spans="1:18" x14ac:dyDescent="0.25">
      <c r="A4" s="37" t="s">
        <v>167</v>
      </c>
      <c r="B4" s="37"/>
      <c r="C4" s="37"/>
      <c r="D4" s="37"/>
      <c r="E4" s="37"/>
      <c r="F4" s="37"/>
      <c r="G4" s="37"/>
      <c r="H4" s="37"/>
    </row>
    <row r="5" spans="1:18" x14ac:dyDescent="0.25">
      <c r="F5" s="6"/>
      <c r="G5" s="6"/>
    </row>
    <row r="6" spans="1:18" x14ac:dyDescent="0.25">
      <c r="F6" s="6"/>
      <c r="G6" s="6"/>
    </row>
    <row r="7" spans="1:18" ht="30" x14ac:dyDescent="0.25">
      <c r="A7" s="17" t="s">
        <v>128</v>
      </c>
      <c r="B7" s="1" t="s">
        <v>6</v>
      </c>
      <c r="C7" s="1" t="s">
        <v>7</v>
      </c>
      <c r="D7" s="1" t="s">
        <v>8</v>
      </c>
      <c r="E7" s="1" t="s">
        <v>9</v>
      </c>
      <c r="F7" s="2" t="s">
        <v>10</v>
      </c>
      <c r="G7" s="2" t="s">
        <v>11</v>
      </c>
      <c r="H7" s="3" t="s">
        <v>12</v>
      </c>
    </row>
    <row r="8" spans="1:18" x14ac:dyDescent="0.25">
      <c r="A8" s="10" t="s">
        <v>57</v>
      </c>
      <c r="B8" s="11" t="s">
        <v>58</v>
      </c>
      <c r="C8" s="11" t="s">
        <v>15</v>
      </c>
      <c r="D8" s="11" t="s">
        <v>164</v>
      </c>
      <c r="E8" s="11" t="s">
        <v>59</v>
      </c>
      <c r="F8" s="7">
        <v>44155</v>
      </c>
      <c r="G8" s="7">
        <v>44520</v>
      </c>
      <c r="H8" s="12">
        <v>130000</v>
      </c>
      <c r="I8" t="b">
        <f>+A8=J8</f>
        <v>1</v>
      </c>
      <c r="J8" s="13" t="s">
        <v>57</v>
      </c>
      <c r="K8" s="13" t="s">
        <v>58</v>
      </c>
      <c r="L8" s="13" t="s">
        <v>15</v>
      </c>
      <c r="M8" s="13" t="s">
        <v>168</v>
      </c>
      <c r="N8" s="20">
        <v>130000</v>
      </c>
      <c r="O8" s="13" t="s">
        <v>59</v>
      </c>
    </row>
    <row r="9" spans="1:18" x14ac:dyDescent="0.25">
      <c r="A9" s="8" t="s">
        <v>19</v>
      </c>
      <c r="B9" s="4" t="s">
        <v>44</v>
      </c>
      <c r="C9" s="4" t="s">
        <v>5</v>
      </c>
      <c r="D9" s="11" t="s">
        <v>164</v>
      </c>
      <c r="E9" s="4" t="s">
        <v>20</v>
      </c>
      <c r="F9" s="7">
        <v>44105</v>
      </c>
      <c r="G9" s="7">
        <v>44469</v>
      </c>
      <c r="H9" s="5">
        <v>130000</v>
      </c>
      <c r="I9" t="b">
        <f t="shared" ref="I9:I26" si="0">+A9=J9</f>
        <v>1</v>
      </c>
      <c r="J9" s="13" t="s">
        <v>19</v>
      </c>
      <c r="K9" s="13" t="s">
        <v>169</v>
      </c>
      <c r="L9" s="13" t="s">
        <v>5</v>
      </c>
      <c r="M9" s="13" t="s">
        <v>168</v>
      </c>
      <c r="N9" s="20">
        <v>130000</v>
      </c>
      <c r="O9" s="13" t="s">
        <v>170</v>
      </c>
    </row>
    <row r="10" spans="1:18" s="14" customFormat="1" x14ac:dyDescent="0.25">
      <c r="A10" s="10" t="s">
        <v>135</v>
      </c>
      <c r="B10" s="11" t="s">
        <v>136</v>
      </c>
      <c r="C10" s="11" t="s">
        <v>15</v>
      </c>
      <c r="D10" s="11" t="s">
        <v>164</v>
      </c>
      <c r="E10" s="13" t="s">
        <v>0</v>
      </c>
      <c r="F10" s="7">
        <v>44228</v>
      </c>
      <c r="G10" s="7">
        <v>44592</v>
      </c>
      <c r="H10" s="12">
        <v>120000</v>
      </c>
      <c r="I10" t="b">
        <f t="shared" si="0"/>
        <v>1</v>
      </c>
      <c r="J10" s="13" t="s">
        <v>135</v>
      </c>
      <c r="K10" s="13" t="s">
        <v>136</v>
      </c>
      <c r="L10" s="13" t="s">
        <v>15</v>
      </c>
      <c r="M10" s="13" t="s">
        <v>168</v>
      </c>
      <c r="N10" s="20">
        <v>120000</v>
      </c>
      <c r="O10" s="13" t="s">
        <v>0</v>
      </c>
      <c r="P10"/>
      <c r="Q10"/>
      <c r="R10"/>
    </row>
    <row r="11" spans="1:18" x14ac:dyDescent="0.25">
      <c r="A11" s="13" t="s">
        <v>171</v>
      </c>
      <c r="B11" s="13" t="s">
        <v>172</v>
      </c>
      <c r="C11" s="13" t="s">
        <v>5</v>
      </c>
      <c r="D11" s="13" t="s">
        <v>168</v>
      </c>
      <c r="E11" s="13" t="s">
        <v>173</v>
      </c>
      <c r="G11"/>
      <c r="H11" s="20">
        <v>130000</v>
      </c>
      <c r="I11" t="b">
        <f t="shared" si="0"/>
        <v>1</v>
      </c>
      <c r="J11" s="13" t="s">
        <v>171</v>
      </c>
      <c r="K11" s="13" t="s">
        <v>172</v>
      </c>
      <c r="L11" s="13" t="s">
        <v>5</v>
      </c>
      <c r="M11" s="13" t="s">
        <v>168</v>
      </c>
      <c r="N11" s="20">
        <v>130000</v>
      </c>
      <c r="O11" s="13" t="s">
        <v>173</v>
      </c>
    </row>
    <row r="12" spans="1:18" x14ac:dyDescent="0.25">
      <c r="A12" s="13" t="s">
        <v>174</v>
      </c>
      <c r="B12" s="13" t="s">
        <v>175</v>
      </c>
      <c r="C12" s="13" t="s">
        <v>5</v>
      </c>
      <c r="D12" s="13" t="s">
        <v>168</v>
      </c>
      <c r="E12" s="13" t="s">
        <v>176</v>
      </c>
      <c r="G12"/>
      <c r="H12" s="20">
        <v>75000</v>
      </c>
      <c r="I12" t="b">
        <f t="shared" si="0"/>
        <v>1</v>
      </c>
      <c r="J12" s="13" t="s">
        <v>174</v>
      </c>
      <c r="K12" s="13" t="s">
        <v>175</v>
      </c>
      <c r="L12" s="13" t="s">
        <v>5</v>
      </c>
      <c r="M12" s="13" t="s">
        <v>168</v>
      </c>
      <c r="N12" s="20">
        <v>75000</v>
      </c>
      <c r="O12" s="13" t="s">
        <v>176</v>
      </c>
    </row>
    <row r="13" spans="1:18" x14ac:dyDescent="0.25">
      <c r="A13" s="10" t="s">
        <v>60</v>
      </c>
      <c r="B13" s="11" t="s">
        <v>61</v>
      </c>
      <c r="C13" s="11" t="s">
        <v>15</v>
      </c>
      <c r="D13" s="11" t="s">
        <v>164</v>
      </c>
      <c r="E13" s="11" t="s">
        <v>62</v>
      </c>
      <c r="F13" s="7">
        <v>44155</v>
      </c>
      <c r="G13" s="7">
        <v>44520</v>
      </c>
      <c r="H13" s="12">
        <v>120000</v>
      </c>
      <c r="I13" t="b">
        <f t="shared" si="0"/>
        <v>1</v>
      </c>
      <c r="J13" s="13" t="s">
        <v>60</v>
      </c>
      <c r="K13" s="13" t="s">
        <v>61</v>
      </c>
      <c r="L13" s="13" t="s">
        <v>15</v>
      </c>
      <c r="M13" s="13" t="s">
        <v>168</v>
      </c>
      <c r="N13" s="20">
        <v>120000</v>
      </c>
      <c r="O13" s="13" t="s">
        <v>129</v>
      </c>
    </row>
    <row r="14" spans="1:18" x14ac:dyDescent="0.25">
      <c r="A14" s="8" t="s">
        <v>17</v>
      </c>
      <c r="B14" s="4" t="s">
        <v>18</v>
      </c>
      <c r="C14" s="4" t="s">
        <v>2</v>
      </c>
      <c r="D14" s="11" t="s">
        <v>164</v>
      </c>
      <c r="E14" s="4" t="s">
        <v>1</v>
      </c>
      <c r="F14" s="7">
        <v>44105</v>
      </c>
      <c r="G14" s="7">
        <v>44469</v>
      </c>
      <c r="H14" s="5">
        <v>45000</v>
      </c>
      <c r="I14" t="b">
        <f t="shared" si="0"/>
        <v>1</v>
      </c>
      <c r="J14" s="13" t="s">
        <v>17</v>
      </c>
      <c r="K14" s="13" t="s">
        <v>18</v>
      </c>
      <c r="L14" s="13" t="s">
        <v>2</v>
      </c>
      <c r="M14" s="13" t="s">
        <v>168</v>
      </c>
      <c r="N14" s="20">
        <v>45000</v>
      </c>
      <c r="O14" s="13" t="s">
        <v>1</v>
      </c>
    </row>
    <row r="15" spans="1:18" x14ac:dyDescent="0.25">
      <c r="A15" s="8" t="s">
        <v>21</v>
      </c>
      <c r="B15" s="4" t="s">
        <v>22</v>
      </c>
      <c r="C15" s="4" t="s">
        <v>23</v>
      </c>
      <c r="D15" s="11" t="s">
        <v>164</v>
      </c>
      <c r="E15" s="4" t="s">
        <v>24</v>
      </c>
      <c r="F15" s="7">
        <v>44119</v>
      </c>
      <c r="G15" s="7">
        <v>44484</v>
      </c>
      <c r="H15" s="5">
        <v>130000</v>
      </c>
      <c r="I15" t="b">
        <f t="shared" si="0"/>
        <v>1</v>
      </c>
      <c r="J15" s="13" t="s">
        <v>21</v>
      </c>
      <c r="K15" s="13" t="s">
        <v>22</v>
      </c>
      <c r="L15" s="13" t="s">
        <v>23</v>
      </c>
      <c r="M15" s="13" t="s">
        <v>168</v>
      </c>
      <c r="N15" s="20">
        <v>130000</v>
      </c>
      <c r="O15" s="13" t="s">
        <v>24</v>
      </c>
    </row>
    <row r="16" spans="1:18" x14ac:dyDescent="0.25">
      <c r="A16" s="10" t="s">
        <v>143</v>
      </c>
      <c r="B16" s="11" t="s">
        <v>144</v>
      </c>
      <c r="C16" s="11" t="s">
        <v>5</v>
      </c>
      <c r="D16" s="11" t="s">
        <v>164</v>
      </c>
      <c r="E16" s="13" t="s">
        <v>161</v>
      </c>
      <c r="F16" s="7">
        <v>44667</v>
      </c>
      <c r="G16" s="7">
        <v>44667</v>
      </c>
      <c r="H16" s="12">
        <v>100000</v>
      </c>
      <c r="I16" t="b">
        <f t="shared" si="0"/>
        <v>1</v>
      </c>
      <c r="J16" s="13" t="s">
        <v>143</v>
      </c>
      <c r="K16" s="13" t="s">
        <v>144</v>
      </c>
      <c r="L16" s="13" t="s">
        <v>5</v>
      </c>
      <c r="M16" s="13" t="s">
        <v>168</v>
      </c>
      <c r="N16" s="20">
        <v>100000</v>
      </c>
      <c r="O16" s="13" t="s">
        <v>177</v>
      </c>
    </row>
    <row r="17" spans="1:18" x14ac:dyDescent="0.25">
      <c r="A17" s="10" t="s">
        <v>63</v>
      </c>
      <c r="B17" s="11" t="s">
        <v>64</v>
      </c>
      <c r="C17" s="11" t="s">
        <v>29</v>
      </c>
      <c r="D17" s="11" t="s">
        <v>164</v>
      </c>
      <c r="E17" s="11" t="s">
        <v>65</v>
      </c>
      <c r="F17" s="7">
        <v>44124</v>
      </c>
      <c r="G17" s="7">
        <v>44489</v>
      </c>
      <c r="H17" s="12">
        <v>110000</v>
      </c>
      <c r="I17" t="b">
        <f t="shared" si="0"/>
        <v>1</v>
      </c>
      <c r="J17" s="13" t="s">
        <v>63</v>
      </c>
      <c r="K17" s="13" t="s">
        <v>64</v>
      </c>
      <c r="L17" s="13" t="s">
        <v>29</v>
      </c>
      <c r="M17" s="13" t="s">
        <v>168</v>
      </c>
      <c r="N17" s="20">
        <v>110000</v>
      </c>
      <c r="O17" s="13" t="s">
        <v>65</v>
      </c>
    </row>
    <row r="18" spans="1:18" x14ac:dyDescent="0.25">
      <c r="A18" s="10" t="s">
        <v>145</v>
      </c>
      <c r="B18" s="11" t="s">
        <v>146</v>
      </c>
      <c r="C18" s="11" t="s">
        <v>147</v>
      </c>
      <c r="D18" s="11" t="s">
        <v>164</v>
      </c>
      <c r="E18" s="13" t="s">
        <v>43</v>
      </c>
      <c r="F18" s="7">
        <v>44287</v>
      </c>
      <c r="G18" s="7">
        <v>44651</v>
      </c>
      <c r="H18" s="12">
        <v>90000</v>
      </c>
      <c r="I18" t="b">
        <f t="shared" si="0"/>
        <v>1</v>
      </c>
      <c r="J18" s="13" t="s">
        <v>145</v>
      </c>
      <c r="K18" s="13" t="s">
        <v>146</v>
      </c>
      <c r="L18" s="13" t="s">
        <v>147</v>
      </c>
      <c r="M18" s="13" t="s">
        <v>168</v>
      </c>
      <c r="N18" s="20">
        <v>90000</v>
      </c>
      <c r="O18" s="13" t="s">
        <v>43</v>
      </c>
    </row>
    <row r="19" spans="1:18" x14ac:dyDescent="0.25">
      <c r="A19" s="10" t="s">
        <v>130</v>
      </c>
      <c r="B19" s="11" t="s">
        <v>131</v>
      </c>
      <c r="C19" s="11" t="s">
        <v>3</v>
      </c>
      <c r="D19" s="11" t="s">
        <v>164</v>
      </c>
      <c r="E19" s="11" t="s">
        <v>129</v>
      </c>
      <c r="F19" s="19">
        <v>44256</v>
      </c>
      <c r="G19" s="19">
        <v>44620</v>
      </c>
      <c r="H19" s="12">
        <v>80000</v>
      </c>
      <c r="I19" t="b">
        <f t="shared" si="0"/>
        <v>1</v>
      </c>
      <c r="J19" s="13" t="s">
        <v>130</v>
      </c>
      <c r="K19" s="13" t="s">
        <v>131</v>
      </c>
      <c r="L19" s="13" t="s">
        <v>3</v>
      </c>
      <c r="M19" s="13" t="s">
        <v>168</v>
      </c>
      <c r="N19" s="20">
        <v>80000</v>
      </c>
      <c r="O19" s="13" t="s">
        <v>129</v>
      </c>
    </row>
    <row r="20" spans="1:18" x14ac:dyDescent="0.25">
      <c r="A20" s="8" t="s">
        <v>25</v>
      </c>
      <c r="B20" s="4" t="s">
        <v>26</v>
      </c>
      <c r="C20" s="4" t="s">
        <v>15</v>
      </c>
      <c r="D20" s="11" t="s">
        <v>164</v>
      </c>
      <c r="E20" s="4" t="s">
        <v>0</v>
      </c>
      <c r="F20" s="7">
        <v>44075</v>
      </c>
      <c r="G20" s="7">
        <v>44439</v>
      </c>
      <c r="H20" s="5">
        <v>150000</v>
      </c>
      <c r="I20" t="b">
        <f t="shared" si="0"/>
        <v>0</v>
      </c>
      <c r="J20" s="13"/>
      <c r="K20" s="13"/>
      <c r="L20" s="13"/>
      <c r="M20" s="13"/>
      <c r="N20" s="20"/>
      <c r="O20" s="13"/>
    </row>
    <row r="21" spans="1:18" x14ac:dyDescent="0.25">
      <c r="A21" s="10" t="s">
        <v>137</v>
      </c>
      <c r="B21" s="11" t="s">
        <v>138</v>
      </c>
      <c r="C21" s="11" t="s">
        <v>15</v>
      </c>
      <c r="D21" s="11" t="s">
        <v>164</v>
      </c>
      <c r="E21" s="13" t="s">
        <v>139</v>
      </c>
      <c r="F21" s="7">
        <v>44256</v>
      </c>
      <c r="G21" s="7">
        <v>44620</v>
      </c>
      <c r="H21" s="12">
        <v>80000</v>
      </c>
      <c r="I21" t="b">
        <f t="shared" si="0"/>
        <v>1</v>
      </c>
      <c r="J21" s="13" t="s">
        <v>137</v>
      </c>
      <c r="K21" s="13" t="s">
        <v>138</v>
      </c>
      <c r="L21" s="13" t="s">
        <v>15</v>
      </c>
      <c r="M21" s="13" t="s">
        <v>168</v>
      </c>
      <c r="N21" s="20">
        <v>80000</v>
      </c>
      <c r="O21" s="13" t="s">
        <v>139</v>
      </c>
    </row>
    <row r="22" spans="1:18" s="14" customFormat="1" x14ac:dyDescent="0.25">
      <c r="A22" s="10" t="s">
        <v>66</v>
      </c>
      <c r="B22" s="11" t="s">
        <v>67</v>
      </c>
      <c r="C22" s="11" t="s">
        <v>16</v>
      </c>
      <c r="D22" s="11" t="s">
        <v>164</v>
      </c>
      <c r="E22" s="11" t="s">
        <v>68</v>
      </c>
      <c r="F22" s="7">
        <v>44166</v>
      </c>
      <c r="G22" s="7">
        <v>44531</v>
      </c>
      <c r="H22" s="12">
        <v>150000</v>
      </c>
      <c r="I22" t="b">
        <f t="shared" si="0"/>
        <v>1</v>
      </c>
      <c r="J22" s="13" t="s">
        <v>66</v>
      </c>
      <c r="K22" s="13" t="s">
        <v>67</v>
      </c>
      <c r="L22" s="13" t="s">
        <v>16</v>
      </c>
      <c r="M22" s="13" t="s">
        <v>168</v>
      </c>
      <c r="N22" s="20">
        <v>150000</v>
      </c>
      <c r="O22" s="13" t="s">
        <v>68</v>
      </c>
      <c r="P22"/>
      <c r="Q22"/>
      <c r="R22"/>
    </row>
    <row r="23" spans="1:18" x14ac:dyDescent="0.25">
      <c r="A23" s="8" t="s">
        <v>27</v>
      </c>
      <c r="B23" s="4" t="s">
        <v>28</v>
      </c>
      <c r="C23" s="4" t="s">
        <v>29</v>
      </c>
      <c r="D23" s="11" t="s">
        <v>164</v>
      </c>
      <c r="E23" s="4" t="s">
        <v>24</v>
      </c>
      <c r="F23" s="7">
        <v>44119</v>
      </c>
      <c r="G23" s="7">
        <v>44484</v>
      </c>
      <c r="H23" s="5">
        <v>150000</v>
      </c>
      <c r="I23" t="b">
        <f t="shared" si="0"/>
        <v>1</v>
      </c>
      <c r="J23" s="13" t="s">
        <v>27</v>
      </c>
      <c r="K23" s="13" t="s">
        <v>28</v>
      </c>
      <c r="L23" s="13" t="s">
        <v>29</v>
      </c>
      <c r="M23" s="13" t="s">
        <v>168</v>
      </c>
      <c r="N23" s="20">
        <v>150000</v>
      </c>
      <c r="O23" s="13" t="s">
        <v>24</v>
      </c>
    </row>
    <row r="24" spans="1:18" s="16" customFormat="1" x14ac:dyDescent="0.25">
      <c r="A24" s="10" t="s">
        <v>148</v>
      </c>
      <c r="B24" s="11" t="s">
        <v>162</v>
      </c>
      <c r="C24" s="11" t="s">
        <v>113</v>
      </c>
      <c r="D24" s="11" t="s">
        <v>164</v>
      </c>
      <c r="E24" s="13" t="s">
        <v>149</v>
      </c>
      <c r="F24" s="7">
        <v>44287</v>
      </c>
      <c r="G24" s="7">
        <v>44651</v>
      </c>
      <c r="H24" s="12">
        <v>150000</v>
      </c>
      <c r="I24" t="b">
        <f t="shared" si="0"/>
        <v>1</v>
      </c>
      <c r="J24" s="13" t="s">
        <v>148</v>
      </c>
      <c r="K24" s="13" t="s">
        <v>178</v>
      </c>
      <c r="L24" s="13" t="s">
        <v>113</v>
      </c>
      <c r="M24" s="13" t="s">
        <v>168</v>
      </c>
      <c r="N24" s="20">
        <v>150000</v>
      </c>
      <c r="O24" s="13" t="s">
        <v>149</v>
      </c>
      <c r="P24"/>
      <c r="Q24"/>
      <c r="R24"/>
    </row>
    <row r="25" spans="1:18" x14ac:dyDescent="0.25">
      <c r="A25" s="10" t="s">
        <v>69</v>
      </c>
      <c r="B25" s="11" t="s">
        <v>70</v>
      </c>
      <c r="C25" s="11" t="s">
        <v>5</v>
      </c>
      <c r="D25" s="11" t="s">
        <v>164</v>
      </c>
      <c r="E25" s="11" t="s">
        <v>71</v>
      </c>
      <c r="F25" s="7">
        <v>44166</v>
      </c>
      <c r="G25" s="7">
        <v>44531</v>
      </c>
      <c r="H25" s="12">
        <v>110000</v>
      </c>
      <c r="I25" t="b">
        <f t="shared" si="0"/>
        <v>1</v>
      </c>
      <c r="J25" s="13" t="s">
        <v>69</v>
      </c>
      <c r="K25" s="13" t="s">
        <v>70</v>
      </c>
      <c r="L25" s="13" t="s">
        <v>5</v>
      </c>
      <c r="M25" s="13" t="s">
        <v>168</v>
      </c>
      <c r="N25" s="20">
        <v>110000</v>
      </c>
      <c r="O25" s="13" t="s">
        <v>71</v>
      </c>
    </row>
    <row r="26" spans="1:18" s="14" customFormat="1" x14ac:dyDescent="0.25">
      <c r="A26" s="10" t="s">
        <v>72</v>
      </c>
      <c r="B26" s="11" t="s">
        <v>73</v>
      </c>
      <c r="C26" s="11" t="s">
        <v>16</v>
      </c>
      <c r="D26" s="11" t="s">
        <v>164</v>
      </c>
      <c r="E26" s="11" t="s">
        <v>71</v>
      </c>
      <c r="F26" s="7">
        <v>44166</v>
      </c>
      <c r="G26" s="7">
        <v>44531</v>
      </c>
      <c r="H26" s="12">
        <v>175000</v>
      </c>
      <c r="I26" t="b">
        <f t="shared" si="0"/>
        <v>1</v>
      </c>
      <c r="J26" s="13" t="s">
        <v>72</v>
      </c>
      <c r="K26" s="13" t="s">
        <v>73</v>
      </c>
      <c r="L26" s="13" t="s">
        <v>16</v>
      </c>
      <c r="M26" s="13" t="s">
        <v>168</v>
      </c>
      <c r="N26" s="20">
        <v>175000</v>
      </c>
      <c r="O26" s="13" t="s">
        <v>71</v>
      </c>
      <c r="P26"/>
      <c r="Q26"/>
      <c r="R26"/>
    </row>
    <row r="27" spans="1:18" x14ac:dyDescent="0.25">
      <c r="A27" s="8" t="s">
        <v>30</v>
      </c>
      <c r="B27" s="4" t="s">
        <v>31</v>
      </c>
      <c r="C27" s="4" t="s">
        <v>29</v>
      </c>
      <c r="D27" s="11" t="s">
        <v>164</v>
      </c>
      <c r="E27" s="4" t="s">
        <v>4</v>
      </c>
      <c r="F27" s="7">
        <v>44105</v>
      </c>
      <c r="G27" s="7">
        <v>44469</v>
      </c>
      <c r="H27" s="5">
        <v>130000</v>
      </c>
      <c r="I27" t="b">
        <f>+A27=J27</f>
        <v>1</v>
      </c>
      <c r="J27" s="13" t="s">
        <v>30</v>
      </c>
      <c r="K27" s="13" t="s">
        <v>31</v>
      </c>
      <c r="L27" s="13" t="s">
        <v>29</v>
      </c>
      <c r="M27" s="13" t="s">
        <v>168</v>
      </c>
      <c r="N27" s="20">
        <v>130000</v>
      </c>
      <c r="O27" s="13" t="s">
        <v>4</v>
      </c>
    </row>
    <row r="28" spans="1:18" x14ac:dyDescent="0.25">
      <c r="A28" s="13" t="s">
        <v>179</v>
      </c>
      <c r="B28" s="13" t="s">
        <v>180</v>
      </c>
      <c r="C28" s="13" t="s">
        <v>5</v>
      </c>
      <c r="D28" s="13" t="s">
        <v>168</v>
      </c>
      <c r="E28" s="13" t="s">
        <v>181</v>
      </c>
      <c r="G28"/>
      <c r="H28" s="20">
        <v>100000</v>
      </c>
      <c r="I28" t="b">
        <f t="shared" ref="I28:I69" si="1">+A28=J28</f>
        <v>1</v>
      </c>
      <c r="J28" s="13" t="s">
        <v>179</v>
      </c>
      <c r="K28" s="13" t="s">
        <v>180</v>
      </c>
      <c r="L28" s="13" t="s">
        <v>5</v>
      </c>
      <c r="M28" s="13" t="s">
        <v>168</v>
      </c>
      <c r="N28" s="20">
        <v>100000</v>
      </c>
      <c r="O28" s="13" t="s">
        <v>181</v>
      </c>
    </row>
    <row r="29" spans="1:18" s="14" customFormat="1" x14ac:dyDescent="0.25">
      <c r="A29" s="10" t="s">
        <v>150</v>
      </c>
      <c r="B29" s="11" t="s">
        <v>151</v>
      </c>
      <c r="C29" s="11" t="s">
        <v>113</v>
      </c>
      <c r="D29" s="11" t="s">
        <v>164</v>
      </c>
      <c r="E29" s="13" t="s">
        <v>163</v>
      </c>
      <c r="F29" s="7">
        <v>44287</v>
      </c>
      <c r="G29" s="7">
        <v>44651</v>
      </c>
      <c r="H29" s="12">
        <v>150000</v>
      </c>
      <c r="I29" t="b">
        <f t="shared" si="1"/>
        <v>1</v>
      </c>
      <c r="J29" s="13" t="s">
        <v>150</v>
      </c>
      <c r="K29" s="13" t="s">
        <v>151</v>
      </c>
      <c r="L29" s="13" t="s">
        <v>113</v>
      </c>
      <c r="M29" s="13" t="s">
        <v>168</v>
      </c>
      <c r="N29" s="20">
        <v>150000</v>
      </c>
      <c r="O29" s="13" t="s">
        <v>182</v>
      </c>
      <c r="P29"/>
      <c r="Q29"/>
      <c r="R29"/>
    </row>
    <row r="30" spans="1:18" x14ac:dyDescent="0.25">
      <c r="A30" s="10" t="s">
        <v>80</v>
      </c>
      <c r="B30" s="11" t="s">
        <v>81</v>
      </c>
      <c r="C30" s="11" t="s">
        <v>3</v>
      </c>
      <c r="D30" s="11" t="s">
        <v>164</v>
      </c>
      <c r="E30" s="11" t="s">
        <v>38</v>
      </c>
      <c r="F30" s="7">
        <v>44168</v>
      </c>
      <c r="G30" s="7">
        <v>44533</v>
      </c>
      <c r="H30" s="12">
        <v>95000</v>
      </c>
      <c r="I30" t="b">
        <f t="shared" si="1"/>
        <v>1</v>
      </c>
      <c r="J30" s="13" t="s">
        <v>80</v>
      </c>
      <c r="K30" s="13" t="s">
        <v>81</v>
      </c>
      <c r="L30" s="13" t="s">
        <v>3</v>
      </c>
      <c r="M30" s="13" t="s">
        <v>168</v>
      </c>
      <c r="N30" s="20">
        <v>95000</v>
      </c>
      <c r="O30" s="13" t="s">
        <v>38</v>
      </c>
    </row>
    <row r="31" spans="1:18" x14ac:dyDescent="0.25">
      <c r="A31" s="13" t="s">
        <v>183</v>
      </c>
      <c r="B31" s="13" t="s">
        <v>184</v>
      </c>
      <c r="C31" s="13" t="s">
        <v>185</v>
      </c>
      <c r="D31" s="13" t="s">
        <v>168</v>
      </c>
      <c r="E31" s="13" t="s">
        <v>186</v>
      </c>
      <c r="G31"/>
      <c r="H31" s="20">
        <v>50000</v>
      </c>
      <c r="I31" t="b">
        <f t="shared" si="1"/>
        <v>1</v>
      </c>
      <c r="J31" s="13" t="s">
        <v>183</v>
      </c>
      <c r="K31" s="13" t="s">
        <v>184</v>
      </c>
      <c r="L31" s="13" t="s">
        <v>185</v>
      </c>
      <c r="M31" s="13" t="s">
        <v>168</v>
      </c>
      <c r="N31" s="20">
        <v>50000</v>
      </c>
      <c r="O31" s="13" t="s">
        <v>186</v>
      </c>
    </row>
    <row r="32" spans="1:18" x14ac:dyDescent="0.25">
      <c r="A32" s="13" t="s">
        <v>187</v>
      </c>
      <c r="B32" s="13" t="s">
        <v>188</v>
      </c>
      <c r="C32" s="13" t="s">
        <v>185</v>
      </c>
      <c r="D32" s="13" t="s">
        <v>168</v>
      </c>
      <c r="E32" s="13" t="s">
        <v>189</v>
      </c>
      <c r="G32"/>
      <c r="H32" s="20">
        <v>50000</v>
      </c>
      <c r="I32" t="b">
        <f t="shared" si="1"/>
        <v>1</v>
      </c>
      <c r="J32" s="13" t="s">
        <v>187</v>
      </c>
      <c r="K32" s="13" t="s">
        <v>188</v>
      </c>
      <c r="L32" s="13" t="s">
        <v>185</v>
      </c>
      <c r="M32" s="13" t="s">
        <v>168</v>
      </c>
      <c r="N32" s="20">
        <v>50000</v>
      </c>
      <c r="O32" s="13" t="s">
        <v>189</v>
      </c>
    </row>
    <row r="33" spans="1:18" s="14" customFormat="1" x14ac:dyDescent="0.25">
      <c r="A33" s="8" t="s">
        <v>32</v>
      </c>
      <c r="B33" s="4" t="s">
        <v>33</v>
      </c>
      <c r="C33" s="4" t="s">
        <v>34</v>
      </c>
      <c r="D33" s="11" t="s">
        <v>164</v>
      </c>
      <c r="E33" s="4" t="s">
        <v>35</v>
      </c>
      <c r="F33" s="7">
        <v>44105</v>
      </c>
      <c r="G33" s="7">
        <v>44469</v>
      </c>
      <c r="H33" s="5">
        <v>130000</v>
      </c>
      <c r="I33" t="b">
        <f t="shared" si="1"/>
        <v>1</v>
      </c>
      <c r="J33" s="13" t="s">
        <v>32</v>
      </c>
      <c r="K33" s="13" t="s">
        <v>33</v>
      </c>
      <c r="L33" s="13" t="s">
        <v>34</v>
      </c>
      <c r="M33" s="13" t="s">
        <v>168</v>
      </c>
      <c r="N33" s="20">
        <v>130000</v>
      </c>
      <c r="O33" s="13" t="s">
        <v>35</v>
      </c>
      <c r="P33"/>
      <c r="Q33"/>
      <c r="R33"/>
    </row>
    <row r="34" spans="1:18" s="14" customFormat="1" x14ac:dyDescent="0.25">
      <c r="A34" s="13" t="s">
        <v>190</v>
      </c>
      <c r="B34" s="13" t="s">
        <v>191</v>
      </c>
      <c r="C34" s="13" t="s">
        <v>185</v>
      </c>
      <c r="D34" s="13" t="s">
        <v>168</v>
      </c>
      <c r="E34" s="13" t="s">
        <v>84</v>
      </c>
      <c r="G34" s="7"/>
      <c r="H34" s="20">
        <v>50000</v>
      </c>
      <c r="I34" t="b">
        <f t="shared" si="1"/>
        <v>1</v>
      </c>
      <c r="J34" s="13" t="s">
        <v>190</v>
      </c>
      <c r="K34" s="13" t="s">
        <v>191</v>
      </c>
      <c r="L34" s="13" t="s">
        <v>185</v>
      </c>
      <c r="M34" s="13" t="s">
        <v>168</v>
      </c>
      <c r="N34" s="20">
        <v>50000</v>
      </c>
      <c r="O34" s="13" t="s">
        <v>84</v>
      </c>
      <c r="P34"/>
      <c r="Q34"/>
      <c r="R34"/>
    </row>
    <row r="35" spans="1:18" x14ac:dyDescent="0.25">
      <c r="A35" s="10" t="s">
        <v>119</v>
      </c>
      <c r="B35" s="11" t="s">
        <v>120</v>
      </c>
      <c r="C35" s="11" t="s">
        <v>15</v>
      </c>
      <c r="D35" s="11" t="s">
        <v>164</v>
      </c>
      <c r="E35" s="11" t="s">
        <v>121</v>
      </c>
      <c r="F35" s="15">
        <v>44186</v>
      </c>
      <c r="G35" s="15">
        <v>44551</v>
      </c>
      <c r="H35" s="12">
        <v>102000</v>
      </c>
      <c r="I35" t="b">
        <f t="shared" si="1"/>
        <v>1</v>
      </c>
      <c r="J35" s="13" t="s">
        <v>119</v>
      </c>
      <c r="K35" s="13" t="s">
        <v>120</v>
      </c>
      <c r="L35" s="13" t="s">
        <v>15</v>
      </c>
      <c r="M35" s="13" t="s">
        <v>168</v>
      </c>
      <c r="N35" s="20">
        <v>102000</v>
      </c>
      <c r="O35" s="13" t="s">
        <v>121</v>
      </c>
    </row>
    <row r="36" spans="1:18" x14ac:dyDescent="0.25">
      <c r="A36" s="11" t="s">
        <v>165</v>
      </c>
      <c r="B36" s="11" t="s">
        <v>166</v>
      </c>
      <c r="C36" s="11" t="s">
        <v>5</v>
      </c>
      <c r="D36" s="11" t="s">
        <v>164</v>
      </c>
      <c r="E36" s="13" t="s">
        <v>134</v>
      </c>
      <c r="F36" s="19">
        <v>44302</v>
      </c>
      <c r="G36" s="19">
        <v>44667</v>
      </c>
      <c r="H36" s="12">
        <v>100000</v>
      </c>
      <c r="I36" t="b">
        <f t="shared" si="1"/>
        <v>1</v>
      </c>
      <c r="J36" s="13" t="s">
        <v>165</v>
      </c>
      <c r="K36" s="13" t="s">
        <v>166</v>
      </c>
      <c r="L36" s="13" t="s">
        <v>5</v>
      </c>
      <c r="M36" s="13" t="s">
        <v>168</v>
      </c>
      <c r="N36" s="20">
        <v>100000</v>
      </c>
      <c r="O36" s="13" t="s">
        <v>134</v>
      </c>
    </row>
    <row r="37" spans="1:18" x14ac:dyDescent="0.25">
      <c r="A37" s="10" t="s">
        <v>91</v>
      </c>
      <c r="B37" s="11" t="s">
        <v>92</v>
      </c>
      <c r="C37" s="11" t="s">
        <v>93</v>
      </c>
      <c r="D37" s="11" t="s">
        <v>164</v>
      </c>
      <c r="E37" s="11" t="s">
        <v>94</v>
      </c>
      <c r="F37" s="7">
        <v>44091</v>
      </c>
      <c r="G37" s="7">
        <v>44456</v>
      </c>
      <c r="H37" s="12">
        <v>189000</v>
      </c>
      <c r="I37" t="b">
        <f t="shared" si="1"/>
        <v>1</v>
      </c>
      <c r="J37" s="13" t="s">
        <v>91</v>
      </c>
      <c r="K37" s="13" t="s">
        <v>92</v>
      </c>
      <c r="L37" s="13" t="s">
        <v>93</v>
      </c>
      <c r="M37" s="13" t="s">
        <v>168</v>
      </c>
      <c r="N37" s="20">
        <v>107100</v>
      </c>
      <c r="O37" s="13" t="s">
        <v>192</v>
      </c>
    </row>
    <row r="38" spans="1:18" x14ac:dyDescent="0.25">
      <c r="A38" s="8" t="s">
        <v>122</v>
      </c>
      <c r="B38" s="4" t="s">
        <v>123</v>
      </c>
      <c r="C38" s="4" t="s">
        <v>15</v>
      </c>
      <c r="D38" s="11" t="s">
        <v>164</v>
      </c>
      <c r="E38" s="4" t="s">
        <v>38</v>
      </c>
      <c r="F38" s="7">
        <v>44228</v>
      </c>
      <c r="G38" s="7">
        <v>44592</v>
      </c>
      <c r="H38" s="5">
        <v>80000</v>
      </c>
      <c r="I38" t="b">
        <f t="shared" si="1"/>
        <v>1</v>
      </c>
      <c r="J38" s="13" t="s">
        <v>122</v>
      </c>
      <c r="K38" s="13" t="s">
        <v>123</v>
      </c>
      <c r="L38" s="13" t="s">
        <v>15</v>
      </c>
      <c r="M38" s="13" t="s">
        <v>168</v>
      </c>
      <c r="N38" s="20">
        <v>80000</v>
      </c>
      <c r="O38" s="13" t="s">
        <v>38</v>
      </c>
    </row>
    <row r="39" spans="1:18" x14ac:dyDescent="0.25">
      <c r="A39" s="8" t="s">
        <v>36</v>
      </c>
      <c r="B39" s="4" t="s">
        <v>37</v>
      </c>
      <c r="C39" s="4" t="s">
        <v>29</v>
      </c>
      <c r="D39" s="11" t="s">
        <v>164</v>
      </c>
      <c r="E39" s="4" t="s">
        <v>38</v>
      </c>
      <c r="F39" s="7">
        <v>44105</v>
      </c>
      <c r="G39" s="7">
        <v>44469</v>
      </c>
      <c r="H39" s="5">
        <v>130000</v>
      </c>
      <c r="I39" t="b">
        <f t="shared" si="1"/>
        <v>1</v>
      </c>
      <c r="J39" s="13" t="s">
        <v>36</v>
      </c>
      <c r="K39" s="13" t="s">
        <v>37</v>
      </c>
      <c r="L39" s="13" t="s">
        <v>29</v>
      </c>
      <c r="M39" s="13" t="s">
        <v>168</v>
      </c>
      <c r="N39" s="20">
        <v>130000</v>
      </c>
      <c r="O39" s="13" t="s">
        <v>38</v>
      </c>
    </row>
    <row r="40" spans="1:18" x14ac:dyDescent="0.25">
      <c r="A40" s="10" t="s">
        <v>95</v>
      </c>
      <c r="B40" s="11" t="s">
        <v>96</v>
      </c>
      <c r="C40" s="11" t="s">
        <v>3</v>
      </c>
      <c r="D40" s="11" t="s">
        <v>164</v>
      </c>
      <c r="E40" s="11" t="s">
        <v>38</v>
      </c>
      <c r="F40" s="7">
        <v>44146</v>
      </c>
      <c r="G40" s="7">
        <v>44511</v>
      </c>
      <c r="H40" s="12">
        <v>85000</v>
      </c>
      <c r="I40" t="b">
        <f t="shared" si="1"/>
        <v>1</v>
      </c>
      <c r="J40" s="13" t="s">
        <v>95</v>
      </c>
      <c r="K40" s="13" t="s">
        <v>96</v>
      </c>
      <c r="L40" s="13" t="s">
        <v>3</v>
      </c>
      <c r="M40" s="13" t="s">
        <v>168</v>
      </c>
      <c r="N40" s="20">
        <v>85000</v>
      </c>
      <c r="O40" s="13" t="s">
        <v>38</v>
      </c>
    </row>
    <row r="41" spans="1:18" x14ac:dyDescent="0.25">
      <c r="A41" s="10" t="s">
        <v>97</v>
      </c>
      <c r="B41" s="11" t="s">
        <v>98</v>
      </c>
      <c r="C41" s="11" t="s">
        <v>29</v>
      </c>
      <c r="D41" s="11" t="s">
        <v>164</v>
      </c>
      <c r="E41" s="11" t="s">
        <v>62</v>
      </c>
      <c r="F41" s="7">
        <v>44091</v>
      </c>
      <c r="G41" s="7">
        <v>44456</v>
      </c>
      <c r="H41" s="12">
        <v>189000</v>
      </c>
      <c r="I41" t="b">
        <f t="shared" si="1"/>
        <v>1</v>
      </c>
      <c r="J41" s="13" t="s">
        <v>97</v>
      </c>
      <c r="K41" s="13" t="s">
        <v>98</v>
      </c>
      <c r="L41" s="13" t="s">
        <v>29</v>
      </c>
      <c r="M41" s="13" t="s">
        <v>168</v>
      </c>
      <c r="N41" s="20">
        <v>107100</v>
      </c>
      <c r="O41" s="13" t="s">
        <v>129</v>
      </c>
    </row>
    <row r="42" spans="1:18" x14ac:dyDescent="0.25">
      <c r="A42" s="8" t="s">
        <v>39</v>
      </c>
      <c r="B42" s="4" t="s">
        <v>40</v>
      </c>
      <c r="C42" s="4" t="s">
        <v>29</v>
      </c>
      <c r="D42" s="11" t="s">
        <v>164</v>
      </c>
      <c r="E42" s="4" t="s">
        <v>20</v>
      </c>
      <c r="F42" s="7">
        <v>44105</v>
      </c>
      <c r="G42" s="7">
        <v>44469</v>
      </c>
      <c r="H42" s="5">
        <v>130000</v>
      </c>
      <c r="I42" t="b">
        <f t="shared" si="1"/>
        <v>1</v>
      </c>
      <c r="J42" s="13" t="s">
        <v>39</v>
      </c>
      <c r="K42" s="13" t="s">
        <v>40</v>
      </c>
      <c r="L42" s="13" t="s">
        <v>29</v>
      </c>
      <c r="M42" s="13" t="s">
        <v>168</v>
      </c>
      <c r="N42" s="20">
        <v>130000</v>
      </c>
      <c r="O42" s="13" t="s">
        <v>170</v>
      </c>
    </row>
    <row r="43" spans="1:18" x14ac:dyDescent="0.25">
      <c r="A43" s="13" t="s">
        <v>193</v>
      </c>
      <c r="B43" s="13" t="s">
        <v>194</v>
      </c>
      <c r="C43" s="13" t="s">
        <v>5</v>
      </c>
      <c r="D43" s="13" t="s">
        <v>168</v>
      </c>
      <c r="E43" s="13" t="s">
        <v>195</v>
      </c>
      <c r="G43"/>
      <c r="H43" s="20">
        <v>100000</v>
      </c>
      <c r="I43" t="b">
        <f t="shared" si="1"/>
        <v>1</v>
      </c>
      <c r="J43" s="13" t="s">
        <v>193</v>
      </c>
      <c r="K43" s="13" t="s">
        <v>194</v>
      </c>
      <c r="L43" s="13" t="s">
        <v>5</v>
      </c>
      <c r="M43" s="13" t="s">
        <v>168</v>
      </c>
      <c r="N43" s="20">
        <v>100000</v>
      </c>
      <c r="O43" s="13" t="s">
        <v>195</v>
      </c>
    </row>
    <row r="44" spans="1:18" x14ac:dyDescent="0.25">
      <c r="A44" s="10" t="s">
        <v>111</v>
      </c>
      <c r="B44" s="11" t="s">
        <v>112</v>
      </c>
      <c r="C44" s="11" t="s">
        <v>113</v>
      </c>
      <c r="D44" s="11" t="s">
        <v>164</v>
      </c>
      <c r="E44" s="11" t="s">
        <v>20</v>
      </c>
      <c r="F44" s="7">
        <v>44147</v>
      </c>
      <c r="G44" s="7">
        <v>44512</v>
      </c>
      <c r="H44" s="12">
        <v>130000</v>
      </c>
      <c r="I44" t="b">
        <f t="shared" si="1"/>
        <v>1</v>
      </c>
      <c r="J44" s="13" t="s">
        <v>111</v>
      </c>
      <c r="K44" s="13" t="s">
        <v>112</v>
      </c>
      <c r="L44" s="13" t="s">
        <v>113</v>
      </c>
      <c r="M44" s="13" t="s">
        <v>168</v>
      </c>
      <c r="N44" s="20">
        <v>130000</v>
      </c>
      <c r="O44" s="13" t="s">
        <v>170</v>
      </c>
    </row>
    <row r="45" spans="1:18" x14ac:dyDescent="0.25">
      <c r="A45" s="13" t="s">
        <v>196</v>
      </c>
      <c r="B45" s="13" t="s">
        <v>197</v>
      </c>
      <c r="C45" s="13" t="s">
        <v>198</v>
      </c>
      <c r="D45" s="13" t="s">
        <v>168</v>
      </c>
      <c r="E45" s="13" t="s">
        <v>199</v>
      </c>
      <c r="G45"/>
      <c r="H45" s="20">
        <v>150000</v>
      </c>
      <c r="I45" t="b">
        <f t="shared" si="1"/>
        <v>1</v>
      </c>
      <c r="J45" s="13" t="s">
        <v>196</v>
      </c>
      <c r="K45" s="13" t="s">
        <v>197</v>
      </c>
      <c r="L45" s="13" t="s">
        <v>198</v>
      </c>
      <c r="M45" s="13" t="s">
        <v>168</v>
      </c>
      <c r="N45" s="20">
        <v>150000</v>
      </c>
      <c r="O45" s="13" t="s">
        <v>199</v>
      </c>
    </row>
    <row r="46" spans="1:18" x14ac:dyDescent="0.25">
      <c r="A46" s="10" t="s">
        <v>132</v>
      </c>
      <c r="B46" s="11" t="s">
        <v>133</v>
      </c>
      <c r="C46" s="11" t="s">
        <v>5</v>
      </c>
      <c r="D46" s="11" t="s">
        <v>164</v>
      </c>
      <c r="E46" s="11" t="s">
        <v>134</v>
      </c>
      <c r="F46" s="19">
        <v>44256</v>
      </c>
      <c r="G46" s="19">
        <v>44620</v>
      </c>
      <c r="H46" s="12">
        <v>125000</v>
      </c>
      <c r="I46" t="b">
        <f t="shared" si="1"/>
        <v>1</v>
      </c>
      <c r="J46" s="13" t="s">
        <v>132</v>
      </c>
      <c r="K46" s="13" t="s">
        <v>133</v>
      </c>
      <c r="L46" s="13" t="s">
        <v>5</v>
      </c>
      <c r="M46" s="13" t="s">
        <v>168</v>
      </c>
      <c r="N46" s="20">
        <v>125000</v>
      </c>
      <c r="O46" s="13" t="s">
        <v>134</v>
      </c>
    </row>
    <row r="47" spans="1:18" x14ac:dyDescent="0.25">
      <c r="A47" s="10" t="s">
        <v>114</v>
      </c>
      <c r="B47" s="11" t="s">
        <v>115</v>
      </c>
      <c r="C47" s="11" t="s">
        <v>16</v>
      </c>
      <c r="D47" s="11" t="s">
        <v>164</v>
      </c>
      <c r="E47" s="11" t="s">
        <v>68</v>
      </c>
      <c r="F47" s="7">
        <v>44166</v>
      </c>
      <c r="G47" s="7">
        <v>44531</v>
      </c>
      <c r="H47" s="12">
        <v>150000</v>
      </c>
      <c r="I47" t="b">
        <f t="shared" si="1"/>
        <v>1</v>
      </c>
      <c r="J47" s="13" t="s">
        <v>114</v>
      </c>
      <c r="K47" s="13" t="s">
        <v>115</v>
      </c>
      <c r="L47" s="13" t="s">
        <v>16</v>
      </c>
      <c r="M47" s="13" t="s">
        <v>168</v>
      </c>
      <c r="N47" s="20">
        <v>150000</v>
      </c>
      <c r="O47" s="13" t="s">
        <v>68</v>
      </c>
    </row>
    <row r="48" spans="1:18" x14ac:dyDescent="0.25">
      <c r="A48" s="13" t="s">
        <v>200</v>
      </c>
      <c r="B48" s="13" t="s">
        <v>201</v>
      </c>
      <c r="C48" s="13" t="s">
        <v>5</v>
      </c>
      <c r="D48" s="13" t="s">
        <v>168</v>
      </c>
      <c r="E48" s="13" t="s">
        <v>195</v>
      </c>
      <c r="G48"/>
      <c r="H48" s="20">
        <v>100000</v>
      </c>
      <c r="I48" t="b">
        <f t="shared" si="1"/>
        <v>1</v>
      </c>
      <c r="J48" s="13" t="s">
        <v>200</v>
      </c>
      <c r="K48" s="13" t="s">
        <v>201</v>
      </c>
      <c r="L48" s="13" t="s">
        <v>5</v>
      </c>
      <c r="M48" s="13" t="s">
        <v>168</v>
      </c>
      <c r="N48" s="20">
        <v>100000</v>
      </c>
      <c r="O48" s="13" t="s">
        <v>195</v>
      </c>
    </row>
    <row r="49" spans="1:16" x14ac:dyDescent="0.25">
      <c r="A49" s="13" t="s">
        <v>202</v>
      </c>
      <c r="B49" s="13" t="s">
        <v>203</v>
      </c>
      <c r="C49" s="13" t="s">
        <v>204</v>
      </c>
      <c r="D49" s="13" t="s">
        <v>168</v>
      </c>
      <c r="E49" s="13" t="s">
        <v>205</v>
      </c>
      <c r="G49"/>
      <c r="H49" s="20">
        <v>50000</v>
      </c>
      <c r="I49" t="b">
        <f t="shared" si="1"/>
        <v>1</v>
      </c>
      <c r="J49" s="13" t="s">
        <v>202</v>
      </c>
      <c r="K49" s="13" t="s">
        <v>203</v>
      </c>
      <c r="L49" s="13" t="s">
        <v>204</v>
      </c>
      <c r="M49" s="13" t="s">
        <v>168</v>
      </c>
      <c r="N49" s="20">
        <v>50000</v>
      </c>
      <c r="O49" s="13" t="s">
        <v>205</v>
      </c>
    </row>
    <row r="50" spans="1:16" x14ac:dyDescent="0.25">
      <c r="A50" s="8" t="s">
        <v>41</v>
      </c>
      <c r="B50" s="4" t="s">
        <v>42</v>
      </c>
      <c r="C50" s="4" t="s">
        <v>15</v>
      </c>
      <c r="D50" s="11" t="s">
        <v>164</v>
      </c>
      <c r="E50" s="4" t="s">
        <v>43</v>
      </c>
      <c r="F50" s="7">
        <v>44075</v>
      </c>
      <c r="G50" s="7">
        <v>44439</v>
      </c>
      <c r="H50" s="5">
        <v>234000</v>
      </c>
      <c r="I50" t="b">
        <f t="shared" si="1"/>
        <v>0</v>
      </c>
    </row>
    <row r="51" spans="1:16" x14ac:dyDescent="0.25">
      <c r="A51" s="10" t="s">
        <v>74</v>
      </c>
      <c r="B51" s="11" t="s">
        <v>75</v>
      </c>
      <c r="C51" s="11" t="s">
        <v>29</v>
      </c>
      <c r="D51" s="11" t="s">
        <v>164</v>
      </c>
      <c r="E51" s="11" t="s">
        <v>76</v>
      </c>
      <c r="F51" s="7">
        <v>44124</v>
      </c>
      <c r="G51" s="7">
        <v>44489</v>
      </c>
      <c r="H51" s="12">
        <v>110000</v>
      </c>
      <c r="I51" t="b">
        <f t="shared" si="1"/>
        <v>1</v>
      </c>
      <c r="J51" s="13" t="s">
        <v>74</v>
      </c>
      <c r="K51" s="13" t="s">
        <v>75</v>
      </c>
      <c r="L51" s="13" t="s">
        <v>29</v>
      </c>
      <c r="M51" s="13" t="s">
        <v>168</v>
      </c>
      <c r="N51" s="20">
        <v>110000</v>
      </c>
      <c r="O51" s="13" t="s">
        <v>76</v>
      </c>
    </row>
    <row r="52" spans="1:16" x14ac:dyDescent="0.25">
      <c r="A52" s="10" t="s">
        <v>152</v>
      </c>
      <c r="B52" s="11" t="s">
        <v>153</v>
      </c>
      <c r="C52" s="11" t="s">
        <v>113</v>
      </c>
      <c r="D52" s="11" t="s">
        <v>164</v>
      </c>
      <c r="E52" s="13" t="s">
        <v>154</v>
      </c>
      <c r="F52" s="7">
        <v>44302</v>
      </c>
      <c r="G52" s="7">
        <v>44667</v>
      </c>
      <c r="H52" s="12">
        <v>70000</v>
      </c>
      <c r="I52" t="b">
        <f t="shared" si="1"/>
        <v>1</v>
      </c>
      <c r="J52" s="13" t="s">
        <v>152</v>
      </c>
      <c r="K52" s="13" t="s">
        <v>153</v>
      </c>
      <c r="L52" s="13" t="s">
        <v>113</v>
      </c>
      <c r="M52" s="13" t="s">
        <v>168</v>
      </c>
      <c r="N52" s="20">
        <v>70000</v>
      </c>
      <c r="O52" s="13" t="s">
        <v>154</v>
      </c>
    </row>
    <row r="53" spans="1:16" x14ac:dyDescent="0.25">
      <c r="A53" s="10" t="s">
        <v>77</v>
      </c>
      <c r="B53" s="11" t="s">
        <v>78</v>
      </c>
      <c r="C53" s="11" t="s">
        <v>29</v>
      </c>
      <c r="D53" s="11" t="s">
        <v>164</v>
      </c>
      <c r="E53" s="11" t="s">
        <v>79</v>
      </c>
      <c r="F53" s="7">
        <v>44124</v>
      </c>
      <c r="G53" s="7">
        <v>44489</v>
      </c>
      <c r="H53" s="12">
        <v>105000</v>
      </c>
      <c r="I53" t="b">
        <f t="shared" si="1"/>
        <v>1</v>
      </c>
      <c r="J53" s="13" t="s">
        <v>77</v>
      </c>
      <c r="K53" s="13" t="s">
        <v>78</v>
      </c>
      <c r="L53" s="13" t="s">
        <v>29</v>
      </c>
      <c r="M53" s="13" t="s">
        <v>168</v>
      </c>
      <c r="N53" s="20">
        <v>105000</v>
      </c>
      <c r="O53" s="13" t="s">
        <v>79</v>
      </c>
    </row>
    <row r="54" spans="1:16" x14ac:dyDescent="0.25">
      <c r="A54" s="10" t="s">
        <v>82</v>
      </c>
      <c r="B54" s="11" t="s">
        <v>83</v>
      </c>
      <c r="C54" s="11" t="s">
        <v>29</v>
      </c>
      <c r="D54" s="11" t="s">
        <v>164</v>
      </c>
      <c r="E54" s="11" t="s">
        <v>84</v>
      </c>
      <c r="F54" s="7">
        <v>44124</v>
      </c>
      <c r="G54" s="7">
        <v>44489</v>
      </c>
      <c r="H54" s="12">
        <v>105000</v>
      </c>
      <c r="I54" t="b">
        <f t="shared" si="1"/>
        <v>1</v>
      </c>
      <c r="J54" s="13" t="s">
        <v>82</v>
      </c>
      <c r="K54" s="13" t="s">
        <v>83</v>
      </c>
      <c r="L54" s="13" t="s">
        <v>29</v>
      </c>
      <c r="M54" s="13" t="s">
        <v>168</v>
      </c>
      <c r="N54" s="20">
        <v>105000</v>
      </c>
      <c r="O54" s="13" t="s">
        <v>84</v>
      </c>
    </row>
    <row r="55" spans="1:16" x14ac:dyDescent="0.25">
      <c r="A55" s="8" t="s">
        <v>46</v>
      </c>
      <c r="B55" s="4" t="s">
        <v>45</v>
      </c>
      <c r="C55" s="4" t="s">
        <v>29</v>
      </c>
      <c r="D55" s="11" t="s">
        <v>164</v>
      </c>
      <c r="E55" s="4" t="s">
        <v>47</v>
      </c>
      <c r="F55" s="7">
        <v>44105</v>
      </c>
      <c r="G55" s="7">
        <v>44469</v>
      </c>
      <c r="H55" s="5">
        <v>150000</v>
      </c>
      <c r="I55" t="b">
        <f t="shared" si="1"/>
        <v>1</v>
      </c>
      <c r="J55" s="13" t="s">
        <v>46</v>
      </c>
      <c r="K55" s="13" t="s">
        <v>45</v>
      </c>
      <c r="L55" s="13" t="s">
        <v>29</v>
      </c>
      <c r="M55" s="13" t="s">
        <v>168</v>
      </c>
      <c r="N55" s="20">
        <v>150000</v>
      </c>
      <c r="O55" s="13" t="s">
        <v>155</v>
      </c>
    </row>
    <row r="56" spans="1:16" x14ac:dyDescent="0.25">
      <c r="A56" s="10" t="s">
        <v>156</v>
      </c>
      <c r="B56" s="11" t="s">
        <v>157</v>
      </c>
      <c r="C56" s="11" t="s">
        <v>5</v>
      </c>
      <c r="D56" s="11" t="s">
        <v>164</v>
      </c>
      <c r="E56" s="13" t="s">
        <v>155</v>
      </c>
      <c r="F56" s="7">
        <v>44197</v>
      </c>
      <c r="G56" s="7">
        <v>44562</v>
      </c>
      <c r="H56" s="12">
        <v>100000</v>
      </c>
      <c r="I56" t="b">
        <f t="shared" si="1"/>
        <v>1</v>
      </c>
      <c r="J56" s="13" t="s">
        <v>156</v>
      </c>
      <c r="K56" s="13" t="s">
        <v>157</v>
      </c>
      <c r="L56" s="13" t="s">
        <v>5</v>
      </c>
      <c r="M56" s="13" t="s">
        <v>168</v>
      </c>
      <c r="N56" s="20">
        <v>100000</v>
      </c>
      <c r="O56" s="13" t="s">
        <v>155</v>
      </c>
    </row>
    <row r="57" spans="1:16" x14ac:dyDescent="0.25">
      <c r="A57" s="10" t="s">
        <v>102</v>
      </c>
      <c r="B57" s="11" t="s">
        <v>103</v>
      </c>
      <c r="C57" s="11" t="s">
        <v>29</v>
      </c>
      <c r="D57" s="11" t="s">
        <v>164</v>
      </c>
      <c r="E57" s="11" t="s">
        <v>104</v>
      </c>
      <c r="F57" s="7">
        <v>44124</v>
      </c>
      <c r="G57" s="7">
        <v>44489</v>
      </c>
      <c r="H57" s="12">
        <v>105000</v>
      </c>
      <c r="I57" t="b">
        <f t="shared" si="1"/>
        <v>1</v>
      </c>
      <c r="J57" s="13" t="s">
        <v>102</v>
      </c>
      <c r="K57" s="13" t="s">
        <v>103</v>
      </c>
      <c r="L57" s="13" t="s">
        <v>29</v>
      </c>
      <c r="M57" s="13" t="s">
        <v>168</v>
      </c>
      <c r="N57" s="20">
        <v>105000</v>
      </c>
      <c r="O57" s="13" t="s">
        <v>104</v>
      </c>
    </row>
    <row r="58" spans="1:16" x14ac:dyDescent="0.25">
      <c r="A58" s="10" t="s">
        <v>108</v>
      </c>
      <c r="B58" s="11" t="s">
        <v>109</v>
      </c>
      <c r="C58" s="11" t="s">
        <v>29</v>
      </c>
      <c r="D58" s="11" t="s">
        <v>164</v>
      </c>
      <c r="E58" s="11" t="s">
        <v>110</v>
      </c>
      <c r="F58" s="7">
        <v>44124</v>
      </c>
      <c r="G58" s="7">
        <v>44489</v>
      </c>
      <c r="H58" s="12">
        <v>110000</v>
      </c>
      <c r="I58" t="b">
        <f t="shared" si="1"/>
        <v>1</v>
      </c>
      <c r="J58" s="13" t="s">
        <v>108</v>
      </c>
      <c r="K58" s="13" t="s">
        <v>109</v>
      </c>
      <c r="L58" s="13" t="s">
        <v>29</v>
      </c>
      <c r="M58" s="13" t="s">
        <v>168</v>
      </c>
      <c r="N58" s="20">
        <v>110000</v>
      </c>
      <c r="O58" s="13" t="s">
        <v>110</v>
      </c>
    </row>
    <row r="59" spans="1:16" x14ac:dyDescent="0.25">
      <c r="A59" s="8" t="s">
        <v>48</v>
      </c>
      <c r="B59" s="4" t="s">
        <v>49</v>
      </c>
      <c r="C59" s="4" t="s">
        <v>29</v>
      </c>
      <c r="D59" s="11" t="s">
        <v>164</v>
      </c>
      <c r="E59" s="4" t="s">
        <v>50</v>
      </c>
      <c r="F59" s="7">
        <v>44105</v>
      </c>
      <c r="G59" s="7">
        <v>44469</v>
      </c>
      <c r="H59" s="5">
        <v>160000</v>
      </c>
      <c r="I59" t="b">
        <f t="shared" si="1"/>
        <v>1</v>
      </c>
      <c r="J59" s="13" t="s">
        <v>48</v>
      </c>
      <c r="K59" s="13" t="s">
        <v>49</v>
      </c>
      <c r="L59" s="13" t="s">
        <v>29</v>
      </c>
      <c r="M59" s="13" t="s">
        <v>168</v>
      </c>
      <c r="N59" s="20">
        <v>160000</v>
      </c>
      <c r="O59" s="13" t="s">
        <v>206</v>
      </c>
      <c r="P59" s="13" t="s">
        <v>50</v>
      </c>
    </row>
    <row r="60" spans="1:16" x14ac:dyDescent="0.25">
      <c r="A60" s="10" t="s">
        <v>88</v>
      </c>
      <c r="B60" s="11" t="s">
        <v>89</v>
      </c>
      <c r="C60" s="11" t="s">
        <v>29</v>
      </c>
      <c r="D60" s="11" t="s">
        <v>164</v>
      </c>
      <c r="E60" s="11" t="s">
        <v>90</v>
      </c>
      <c r="F60" s="7">
        <v>44124</v>
      </c>
      <c r="G60" s="7">
        <v>44489</v>
      </c>
      <c r="H60" s="12">
        <v>110000</v>
      </c>
      <c r="I60" t="b">
        <f t="shared" si="1"/>
        <v>1</v>
      </c>
      <c r="J60" s="13" t="s">
        <v>88</v>
      </c>
      <c r="K60" s="13" t="s">
        <v>89</v>
      </c>
      <c r="L60" s="13" t="s">
        <v>29</v>
      </c>
      <c r="M60" s="13" t="s">
        <v>168</v>
      </c>
      <c r="N60" s="20">
        <v>110000</v>
      </c>
      <c r="O60" s="13" t="s">
        <v>207</v>
      </c>
      <c r="P60" s="13" t="s">
        <v>90</v>
      </c>
    </row>
    <row r="61" spans="1:16" x14ac:dyDescent="0.25">
      <c r="A61" s="8" t="s">
        <v>51</v>
      </c>
      <c r="B61" s="4" t="s">
        <v>52</v>
      </c>
      <c r="C61" s="4" t="s">
        <v>29</v>
      </c>
      <c r="D61" s="11" t="s">
        <v>164</v>
      </c>
      <c r="E61" s="4" t="s">
        <v>53</v>
      </c>
      <c r="F61" s="7">
        <v>44105</v>
      </c>
      <c r="G61" s="7">
        <v>44469</v>
      </c>
      <c r="H61" s="5">
        <v>160000</v>
      </c>
      <c r="I61" t="b">
        <f t="shared" si="1"/>
        <v>1</v>
      </c>
      <c r="J61" s="13" t="s">
        <v>51</v>
      </c>
      <c r="K61" s="13" t="s">
        <v>52</v>
      </c>
      <c r="L61" s="13" t="s">
        <v>29</v>
      </c>
      <c r="M61" s="13" t="s">
        <v>168</v>
      </c>
      <c r="N61" s="20">
        <v>160000</v>
      </c>
      <c r="O61" s="13" t="s">
        <v>206</v>
      </c>
      <c r="P61" s="13" t="s">
        <v>53</v>
      </c>
    </row>
    <row r="62" spans="1:16" x14ac:dyDescent="0.25">
      <c r="A62" s="10" t="s">
        <v>158</v>
      </c>
      <c r="B62" s="11" t="s">
        <v>159</v>
      </c>
      <c r="C62" s="11" t="s">
        <v>3</v>
      </c>
      <c r="D62" s="11" t="s">
        <v>164</v>
      </c>
      <c r="E62" s="13" t="s">
        <v>160</v>
      </c>
      <c r="F62" s="7">
        <v>44302</v>
      </c>
      <c r="G62" s="7">
        <v>44667</v>
      </c>
      <c r="H62" s="12">
        <v>80000</v>
      </c>
      <c r="I62" t="b">
        <f t="shared" si="1"/>
        <v>1</v>
      </c>
      <c r="J62" s="13" t="s">
        <v>158</v>
      </c>
      <c r="K62" s="13" t="s">
        <v>159</v>
      </c>
      <c r="L62" s="13" t="s">
        <v>3</v>
      </c>
      <c r="M62" s="13" t="s">
        <v>168</v>
      </c>
      <c r="N62" s="20">
        <v>80000</v>
      </c>
      <c r="O62" s="13" t="s">
        <v>208</v>
      </c>
      <c r="P62" s="13" t="s">
        <v>160</v>
      </c>
    </row>
    <row r="63" spans="1:16" x14ac:dyDescent="0.25">
      <c r="A63" s="10" t="s">
        <v>124</v>
      </c>
      <c r="B63" s="11" t="s">
        <v>125</v>
      </c>
      <c r="C63" s="11" t="s">
        <v>29</v>
      </c>
      <c r="D63" s="11" t="s">
        <v>164</v>
      </c>
      <c r="E63" s="11" t="s">
        <v>126</v>
      </c>
      <c r="F63" s="10" t="s">
        <v>127</v>
      </c>
      <c r="G63" s="15">
        <v>44489</v>
      </c>
      <c r="H63" s="12">
        <v>105000</v>
      </c>
      <c r="I63" t="b">
        <f t="shared" si="1"/>
        <v>1</v>
      </c>
      <c r="J63" s="13" t="s">
        <v>124</v>
      </c>
      <c r="K63" s="13" t="s">
        <v>125</v>
      </c>
      <c r="L63" s="13" t="s">
        <v>29</v>
      </c>
      <c r="M63" s="13" t="s">
        <v>168</v>
      </c>
      <c r="N63" s="20">
        <v>105000</v>
      </c>
      <c r="O63" s="13" t="s">
        <v>209</v>
      </c>
      <c r="P63" s="13" t="s">
        <v>126</v>
      </c>
    </row>
    <row r="64" spans="1:16" x14ac:dyDescent="0.25">
      <c r="A64" s="10" t="s">
        <v>85</v>
      </c>
      <c r="B64" s="11" t="s">
        <v>86</v>
      </c>
      <c r="C64" s="11" t="s">
        <v>29</v>
      </c>
      <c r="D64" s="11" t="s">
        <v>164</v>
      </c>
      <c r="E64" s="11" t="s">
        <v>87</v>
      </c>
      <c r="F64" s="7">
        <v>44124</v>
      </c>
      <c r="G64" s="7">
        <v>44489</v>
      </c>
      <c r="H64" s="12">
        <v>100000</v>
      </c>
      <c r="I64" t="b">
        <f t="shared" si="1"/>
        <v>1</v>
      </c>
      <c r="J64" s="13" t="s">
        <v>85</v>
      </c>
      <c r="K64" s="13" t="s">
        <v>86</v>
      </c>
      <c r="L64" s="13" t="s">
        <v>29</v>
      </c>
      <c r="M64" s="13" t="s">
        <v>168</v>
      </c>
      <c r="N64" s="20">
        <f>+O64/100</f>
        <v>100000</v>
      </c>
      <c r="O64" s="13" t="s">
        <v>210</v>
      </c>
      <c r="P64" s="13" t="s">
        <v>87</v>
      </c>
    </row>
    <row r="65" spans="1:16" x14ac:dyDescent="0.25">
      <c r="A65" s="8" t="s">
        <v>117</v>
      </c>
      <c r="B65" s="4" t="s">
        <v>116</v>
      </c>
      <c r="C65" s="4" t="s">
        <v>29</v>
      </c>
      <c r="D65" s="11" t="s">
        <v>164</v>
      </c>
      <c r="E65" s="4" t="s">
        <v>118</v>
      </c>
      <c r="F65" s="7">
        <v>44124</v>
      </c>
      <c r="G65" s="7">
        <v>44489</v>
      </c>
      <c r="H65" s="5">
        <v>100000</v>
      </c>
      <c r="I65" t="b">
        <f t="shared" si="1"/>
        <v>1</v>
      </c>
      <c r="J65" s="13" t="s">
        <v>117</v>
      </c>
      <c r="K65" s="13" t="s">
        <v>116</v>
      </c>
      <c r="L65" s="13" t="s">
        <v>29</v>
      </c>
      <c r="M65" s="13" t="s">
        <v>168</v>
      </c>
      <c r="N65" s="20">
        <f>+O65/100</f>
        <v>100000</v>
      </c>
      <c r="O65" s="13" t="s">
        <v>210</v>
      </c>
      <c r="P65" s="13" t="s">
        <v>211</v>
      </c>
    </row>
    <row r="66" spans="1:16" x14ac:dyDescent="0.25">
      <c r="A66" s="10" t="s">
        <v>99</v>
      </c>
      <c r="B66" s="11" t="s">
        <v>100</v>
      </c>
      <c r="C66" s="11" t="s">
        <v>29</v>
      </c>
      <c r="D66" s="11" t="s">
        <v>164</v>
      </c>
      <c r="E66" s="11" t="s">
        <v>101</v>
      </c>
      <c r="F66" s="7">
        <v>44124</v>
      </c>
      <c r="G66" s="7">
        <v>44489</v>
      </c>
      <c r="H66" s="12">
        <v>105000</v>
      </c>
      <c r="I66" t="b">
        <f t="shared" si="1"/>
        <v>1</v>
      </c>
      <c r="J66" s="13" t="s">
        <v>99</v>
      </c>
      <c r="K66" s="13" t="s">
        <v>100</v>
      </c>
      <c r="L66" s="13" t="s">
        <v>29</v>
      </c>
      <c r="M66" s="13" t="s">
        <v>168</v>
      </c>
      <c r="N66" s="20">
        <v>105000</v>
      </c>
      <c r="O66" s="13" t="s">
        <v>209</v>
      </c>
      <c r="P66" s="13" t="s">
        <v>101</v>
      </c>
    </row>
    <row r="67" spans="1:16" x14ac:dyDescent="0.25">
      <c r="A67" s="8" t="s">
        <v>55</v>
      </c>
      <c r="B67" s="4" t="s">
        <v>54</v>
      </c>
      <c r="C67" s="4" t="s">
        <v>29</v>
      </c>
      <c r="D67" s="11" t="s">
        <v>164</v>
      </c>
      <c r="E67" s="4" t="s">
        <v>56</v>
      </c>
      <c r="F67" s="7">
        <v>44105</v>
      </c>
      <c r="G67" s="7">
        <v>44469</v>
      </c>
      <c r="H67" s="5">
        <v>150000</v>
      </c>
      <c r="I67" t="b">
        <f t="shared" si="1"/>
        <v>1</v>
      </c>
      <c r="J67" s="13" t="s">
        <v>55</v>
      </c>
      <c r="K67" s="13" t="s">
        <v>54</v>
      </c>
      <c r="L67" s="13" t="s">
        <v>29</v>
      </c>
      <c r="M67" s="13" t="s">
        <v>168</v>
      </c>
      <c r="N67" s="20">
        <v>150000</v>
      </c>
      <c r="O67" s="13" t="s">
        <v>212</v>
      </c>
      <c r="P67" s="13" t="s">
        <v>56</v>
      </c>
    </row>
    <row r="68" spans="1:16" x14ac:dyDescent="0.25">
      <c r="A68" s="10" t="s">
        <v>105</v>
      </c>
      <c r="B68" s="11" t="s">
        <v>106</v>
      </c>
      <c r="C68" s="11" t="s">
        <v>29</v>
      </c>
      <c r="D68" s="11" t="s">
        <v>164</v>
      </c>
      <c r="E68" s="11" t="s">
        <v>107</v>
      </c>
      <c r="F68" s="7">
        <v>44124</v>
      </c>
      <c r="G68" s="7">
        <v>44489</v>
      </c>
      <c r="H68" s="12">
        <v>100000</v>
      </c>
      <c r="I68" t="b">
        <f t="shared" si="1"/>
        <v>1</v>
      </c>
      <c r="J68" s="13" t="s">
        <v>105</v>
      </c>
      <c r="K68" s="13" t="s">
        <v>106</v>
      </c>
      <c r="L68" s="13" t="s">
        <v>29</v>
      </c>
      <c r="M68" s="13" t="s">
        <v>168</v>
      </c>
      <c r="N68" s="20">
        <v>100000</v>
      </c>
      <c r="O68" s="13" t="s">
        <v>210</v>
      </c>
      <c r="P68" s="13" t="s">
        <v>107</v>
      </c>
    </row>
    <row r="69" spans="1:16" x14ac:dyDescent="0.25">
      <c r="A69" s="10" t="s">
        <v>140</v>
      </c>
      <c r="B69" s="11" t="s">
        <v>141</v>
      </c>
      <c r="C69" s="11" t="s">
        <v>3</v>
      </c>
      <c r="D69" s="11" t="s">
        <v>164</v>
      </c>
      <c r="E69" s="11" t="s">
        <v>142</v>
      </c>
      <c r="F69" s="19">
        <v>44228</v>
      </c>
      <c r="G69" s="19">
        <v>44592</v>
      </c>
      <c r="H69" s="12">
        <v>80000</v>
      </c>
      <c r="I69" t="b">
        <f t="shared" si="1"/>
        <v>1</v>
      </c>
      <c r="J69" s="13" t="s">
        <v>140</v>
      </c>
      <c r="K69" s="13" t="s">
        <v>141</v>
      </c>
      <c r="L69" s="13" t="s">
        <v>3</v>
      </c>
      <c r="M69" s="13" t="s">
        <v>168</v>
      </c>
      <c r="N69" s="20">
        <v>80000</v>
      </c>
      <c r="O69" s="13" t="s">
        <v>208</v>
      </c>
      <c r="P69" s="13" t="s">
        <v>142</v>
      </c>
    </row>
    <row r="70" spans="1:16" ht="15.75" thickBot="1" x14ac:dyDescent="0.3">
      <c r="H70" s="18">
        <f>SUM(H8:H69)</f>
        <v>7129000</v>
      </c>
    </row>
    <row r="71" spans="1:16" ht="15.75" thickTop="1" x14ac:dyDescent="0.25"/>
  </sheetData>
  <mergeCells count="3">
    <mergeCell ref="A2:H2"/>
    <mergeCell ref="A3:H3"/>
    <mergeCell ref="A4:H4"/>
  </mergeCells>
  <conditionalFormatting sqref="A67">
    <cfRule type="duplicateValues" dxfId="5" priority="4"/>
  </conditionalFormatting>
  <conditionalFormatting sqref="A2:A4">
    <cfRule type="duplicateValues" dxfId="4" priority="2"/>
  </conditionalFormatting>
  <conditionalFormatting sqref="A2:A4">
    <cfRule type="duplicateValues" dxfId="3" priority="1"/>
  </conditionalFormatting>
  <conditionalFormatting sqref="A2:A7">
    <cfRule type="duplicateValues" dxfId="2" priority="3"/>
  </conditionalFormatting>
  <conditionalFormatting sqref="A42">
    <cfRule type="duplicateValues" dxfId="1" priority="1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workbookViewId="0">
      <selection activeCell="B12" sqref="B12"/>
    </sheetView>
  </sheetViews>
  <sheetFormatPr baseColWidth="10" defaultRowHeight="24.95" customHeight="1" x14ac:dyDescent="0.2"/>
  <cols>
    <col min="1" max="1" width="43.85546875" style="21" customWidth="1"/>
    <col min="2" max="2" width="29.85546875" style="21" bestFit="1" customWidth="1"/>
    <col min="3" max="3" width="58.28515625" style="21" customWidth="1"/>
    <col min="4" max="4" width="10.42578125" style="22" bestFit="1" customWidth="1"/>
    <col min="5" max="5" width="13.7109375" style="22" bestFit="1" customWidth="1"/>
    <col min="6" max="6" width="13" style="21" bestFit="1" customWidth="1"/>
    <col min="7" max="16384" width="11.42578125" style="21"/>
  </cols>
  <sheetData>
    <row r="1" spans="1:6" ht="113.25" customHeight="1" x14ac:dyDescent="0.2">
      <c r="A1" s="31"/>
      <c r="B1" s="31"/>
      <c r="C1" s="31"/>
      <c r="D1" s="31"/>
      <c r="E1" s="31"/>
      <c r="F1" s="31"/>
    </row>
    <row r="2" spans="1:6" ht="30.75" customHeight="1" x14ac:dyDescent="0.2">
      <c r="A2" s="31"/>
      <c r="B2" s="31"/>
      <c r="C2" s="31"/>
      <c r="D2" s="31"/>
      <c r="E2" s="31"/>
      <c r="F2" s="31"/>
    </row>
    <row r="3" spans="1:6" ht="24.95" customHeight="1" x14ac:dyDescent="0.35">
      <c r="A3" s="38" t="s">
        <v>272</v>
      </c>
      <c r="B3" s="38"/>
      <c r="C3" s="38"/>
      <c r="D3" s="38"/>
      <c r="E3" s="38"/>
      <c r="F3" s="38"/>
    </row>
    <row r="4" spans="1:6" ht="24.95" customHeight="1" x14ac:dyDescent="0.3">
      <c r="A4" s="39" t="s">
        <v>273</v>
      </c>
      <c r="B4" s="39"/>
      <c r="C4" s="39"/>
      <c r="D4" s="39"/>
      <c r="E4" s="39"/>
      <c r="F4" s="39"/>
    </row>
    <row r="5" spans="1:6" ht="24.95" customHeight="1" x14ac:dyDescent="0.2">
      <c r="A5" s="40" t="s">
        <v>6</v>
      </c>
      <c r="B5" s="40" t="s">
        <v>7</v>
      </c>
      <c r="C5" s="40" t="s">
        <v>9</v>
      </c>
      <c r="D5" s="41" t="s">
        <v>10</v>
      </c>
      <c r="E5" s="41" t="s">
        <v>11</v>
      </c>
      <c r="F5" s="41" t="s">
        <v>12</v>
      </c>
    </row>
    <row r="6" spans="1:6" ht="24.95" customHeight="1" x14ac:dyDescent="0.2">
      <c r="A6" s="32" t="s">
        <v>6</v>
      </c>
      <c r="B6" s="32" t="s">
        <v>7</v>
      </c>
      <c r="C6" s="32" t="s">
        <v>8</v>
      </c>
      <c r="D6" s="33" t="s">
        <v>10</v>
      </c>
      <c r="E6" s="33" t="s">
        <v>11</v>
      </c>
      <c r="F6" s="34" t="s">
        <v>12</v>
      </c>
    </row>
    <row r="7" spans="1:6" ht="24.95" customHeight="1" x14ac:dyDescent="0.2">
      <c r="A7" s="23" t="s">
        <v>223</v>
      </c>
      <c r="B7" s="23" t="s">
        <v>224</v>
      </c>
      <c r="C7" s="23" t="s">
        <v>182</v>
      </c>
      <c r="D7" s="24">
        <v>44410</v>
      </c>
      <c r="E7" s="24">
        <v>44775</v>
      </c>
      <c r="F7" s="25">
        <v>80000</v>
      </c>
    </row>
    <row r="8" spans="1:6" ht="24.95" customHeight="1" x14ac:dyDescent="0.2">
      <c r="A8" s="23" t="s">
        <v>58</v>
      </c>
      <c r="B8" s="23" t="s">
        <v>15</v>
      </c>
      <c r="C8" s="23" t="s">
        <v>59</v>
      </c>
      <c r="D8" s="26">
        <v>44520</v>
      </c>
      <c r="E8" s="26">
        <v>44885</v>
      </c>
      <c r="F8" s="25">
        <v>130000</v>
      </c>
    </row>
    <row r="9" spans="1:6" s="27" customFormat="1" ht="24.95" customHeight="1" x14ac:dyDescent="0.2">
      <c r="A9" s="23" t="s">
        <v>169</v>
      </c>
      <c r="B9" s="23" t="s">
        <v>5</v>
      </c>
      <c r="C9" s="23" t="s">
        <v>170</v>
      </c>
      <c r="D9" s="26">
        <v>44470</v>
      </c>
      <c r="E9" s="26">
        <v>44834</v>
      </c>
      <c r="F9" s="25">
        <v>130000</v>
      </c>
    </row>
    <row r="10" spans="1:6" ht="24.95" customHeight="1" x14ac:dyDescent="0.2">
      <c r="A10" s="23" t="s">
        <v>136</v>
      </c>
      <c r="B10" s="23" t="s">
        <v>15</v>
      </c>
      <c r="C10" s="23" t="s">
        <v>0</v>
      </c>
      <c r="D10" s="26">
        <v>44228</v>
      </c>
      <c r="E10" s="26">
        <v>44592</v>
      </c>
      <c r="F10" s="25">
        <v>120000</v>
      </c>
    </row>
    <row r="11" spans="1:6" ht="24.95" customHeight="1" x14ac:dyDescent="0.2">
      <c r="A11" s="23" t="s">
        <v>172</v>
      </c>
      <c r="B11" s="23" t="s">
        <v>5</v>
      </c>
      <c r="C11" s="23" t="s">
        <v>173</v>
      </c>
      <c r="D11" s="26">
        <v>44317</v>
      </c>
      <c r="E11" s="26">
        <v>44681</v>
      </c>
      <c r="F11" s="25">
        <v>130000</v>
      </c>
    </row>
    <row r="12" spans="1:6" ht="24.95" customHeight="1" x14ac:dyDescent="0.2">
      <c r="A12" s="23" t="s">
        <v>213</v>
      </c>
      <c r="B12" s="23" t="s">
        <v>214</v>
      </c>
      <c r="C12" s="23" t="s">
        <v>222</v>
      </c>
      <c r="D12" s="26">
        <v>44330</v>
      </c>
      <c r="E12" s="26">
        <v>44695</v>
      </c>
      <c r="F12" s="25">
        <v>60000</v>
      </c>
    </row>
    <row r="13" spans="1:6" ht="24.95" customHeight="1" x14ac:dyDescent="0.2">
      <c r="A13" s="23" t="s">
        <v>175</v>
      </c>
      <c r="B13" s="23" t="s">
        <v>5</v>
      </c>
      <c r="C13" s="23" t="s">
        <v>176</v>
      </c>
      <c r="D13" s="26">
        <v>44348</v>
      </c>
      <c r="E13" s="26">
        <v>44712</v>
      </c>
      <c r="F13" s="25">
        <v>75000</v>
      </c>
    </row>
    <row r="14" spans="1:6" ht="24.95" customHeight="1" x14ac:dyDescent="0.2">
      <c r="A14" s="23" t="s">
        <v>61</v>
      </c>
      <c r="B14" s="23" t="s">
        <v>15</v>
      </c>
      <c r="C14" s="23" t="s">
        <v>62</v>
      </c>
      <c r="D14" s="26">
        <v>44520</v>
      </c>
      <c r="E14" s="26">
        <v>44885</v>
      </c>
      <c r="F14" s="25">
        <v>120000</v>
      </c>
    </row>
    <row r="15" spans="1:6" ht="24.95" customHeight="1" x14ac:dyDescent="0.2">
      <c r="A15" s="23" t="s">
        <v>256</v>
      </c>
      <c r="B15" s="23" t="s">
        <v>257</v>
      </c>
      <c r="C15" s="23" t="s">
        <v>0</v>
      </c>
      <c r="D15" s="26">
        <v>44470</v>
      </c>
      <c r="E15" s="26">
        <v>44835</v>
      </c>
      <c r="F15" s="25">
        <v>80000</v>
      </c>
    </row>
    <row r="16" spans="1:6" ht="24.95" customHeight="1" x14ac:dyDescent="0.2">
      <c r="A16" s="23" t="s">
        <v>258</v>
      </c>
      <c r="B16" s="23" t="s">
        <v>257</v>
      </c>
      <c r="C16" s="23" t="s">
        <v>38</v>
      </c>
      <c r="D16" s="26">
        <v>44470</v>
      </c>
      <c r="E16" s="26">
        <v>44835</v>
      </c>
      <c r="F16" s="25">
        <v>80000</v>
      </c>
    </row>
    <row r="17" spans="1:6" ht="24.95" customHeight="1" x14ac:dyDescent="0.2">
      <c r="A17" s="23" t="s">
        <v>22</v>
      </c>
      <c r="B17" s="23" t="s">
        <v>23</v>
      </c>
      <c r="C17" s="23" t="s">
        <v>247</v>
      </c>
      <c r="D17" s="26">
        <v>44484</v>
      </c>
      <c r="E17" s="26">
        <v>44849</v>
      </c>
      <c r="F17" s="25">
        <v>130000</v>
      </c>
    </row>
    <row r="18" spans="1:6" ht="24.95" customHeight="1" x14ac:dyDescent="0.2">
      <c r="A18" s="23" t="s">
        <v>144</v>
      </c>
      <c r="B18" s="23" t="s">
        <v>5</v>
      </c>
      <c r="C18" s="23" t="s">
        <v>161</v>
      </c>
      <c r="D18" s="26">
        <v>44667</v>
      </c>
      <c r="E18" s="26">
        <v>44667</v>
      </c>
      <c r="F18" s="25">
        <v>100000</v>
      </c>
    </row>
    <row r="19" spans="1:6" s="27" customFormat="1" ht="24.95" customHeight="1" x14ac:dyDescent="0.2">
      <c r="A19" s="23" t="s">
        <v>64</v>
      </c>
      <c r="B19" s="23" t="s">
        <v>29</v>
      </c>
      <c r="C19" s="23" t="s">
        <v>248</v>
      </c>
      <c r="D19" s="26">
        <v>44489</v>
      </c>
      <c r="E19" s="26">
        <v>44854</v>
      </c>
      <c r="F19" s="25">
        <v>110000</v>
      </c>
    </row>
    <row r="20" spans="1:6" ht="24.95" customHeight="1" x14ac:dyDescent="0.2">
      <c r="A20" s="23" t="s">
        <v>215</v>
      </c>
      <c r="B20" s="23" t="s">
        <v>5</v>
      </c>
      <c r="C20" s="23" t="s">
        <v>195</v>
      </c>
      <c r="D20" s="26">
        <v>43922</v>
      </c>
      <c r="E20" s="26">
        <v>44651</v>
      </c>
      <c r="F20" s="25">
        <v>100000</v>
      </c>
    </row>
    <row r="21" spans="1:6" ht="24.95" customHeight="1" x14ac:dyDescent="0.2">
      <c r="A21" s="23" t="s">
        <v>146</v>
      </c>
      <c r="B21" s="23" t="s">
        <v>147</v>
      </c>
      <c r="C21" s="23" t="s">
        <v>43</v>
      </c>
      <c r="D21" s="26">
        <v>44287</v>
      </c>
      <c r="E21" s="26">
        <v>44651</v>
      </c>
      <c r="F21" s="25">
        <v>90000</v>
      </c>
    </row>
    <row r="22" spans="1:6" ht="24.95" customHeight="1" x14ac:dyDescent="0.2">
      <c r="A22" s="23" t="s">
        <v>131</v>
      </c>
      <c r="B22" s="23" t="s">
        <v>3</v>
      </c>
      <c r="C22" s="23" t="s">
        <v>129</v>
      </c>
      <c r="D22" s="26">
        <v>44256</v>
      </c>
      <c r="E22" s="26">
        <v>44620</v>
      </c>
      <c r="F22" s="25">
        <v>80000</v>
      </c>
    </row>
    <row r="23" spans="1:6" s="27" customFormat="1" ht="24.95" customHeight="1" x14ac:dyDescent="0.2">
      <c r="A23" s="23" t="s">
        <v>216</v>
      </c>
      <c r="B23" s="23" t="s">
        <v>217</v>
      </c>
      <c r="C23" s="23" t="s">
        <v>0</v>
      </c>
      <c r="D23" s="26">
        <v>44348</v>
      </c>
      <c r="E23" s="26">
        <v>44712</v>
      </c>
      <c r="F23" s="25">
        <v>40000</v>
      </c>
    </row>
    <row r="24" spans="1:6" ht="24.95" customHeight="1" x14ac:dyDescent="0.2">
      <c r="A24" s="23" t="s">
        <v>26</v>
      </c>
      <c r="B24" s="23" t="s">
        <v>15</v>
      </c>
      <c r="C24" s="23" t="s">
        <v>0</v>
      </c>
      <c r="D24" s="26">
        <v>44440</v>
      </c>
      <c r="E24" s="26">
        <v>44804</v>
      </c>
      <c r="F24" s="25">
        <v>150000</v>
      </c>
    </row>
    <row r="25" spans="1:6" ht="24.95" customHeight="1" x14ac:dyDescent="0.2">
      <c r="A25" s="23" t="s">
        <v>218</v>
      </c>
      <c r="B25" s="23" t="s">
        <v>23</v>
      </c>
      <c r="C25" s="23" t="s">
        <v>219</v>
      </c>
      <c r="D25" s="26">
        <v>44357</v>
      </c>
      <c r="E25" s="26">
        <v>44722</v>
      </c>
      <c r="F25" s="25">
        <v>150000</v>
      </c>
    </row>
    <row r="26" spans="1:6" ht="24.95" customHeight="1" x14ac:dyDescent="0.2">
      <c r="A26" s="23" t="s">
        <v>138</v>
      </c>
      <c r="B26" s="23" t="s">
        <v>15</v>
      </c>
      <c r="C26" s="23" t="s">
        <v>139</v>
      </c>
      <c r="D26" s="26">
        <v>44256</v>
      </c>
      <c r="E26" s="26">
        <v>44620</v>
      </c>
      <c r="F26" s="25">
        <v>80000</v>
      </c>
    </row>
    <row r="27" spans="1:6" s="27" customFormat="1" ht="24.95" customHeight="1" x14ac:dyDescent="0.2">
      <c r="A27" s="23" t="s">
        <v>28</v>
      </c>
      <c r="B27" s="23" t="s">
        <v>29</v>
      </c>
      <c r="C27" s="23" t="s">
        <v>247</v>
      </c>
      <c r="D27" s="26">
        <v>44484</v>
      </c>
      <c r="E27" s="26">
        <v>44849</v>
      </c>
      <c r="F27" s="25">
        <v>150000</v>
      </c>
    </row>
    <row r="28" spans="1:6" s="27" customFormat="1" ht="24.95" customHeight="1" x14ac:dyDescent="0.2">
      <c r="A28" s="23" t="s">
        <v>162</v>
      </c>
      <c r="B28" s="23" t="s">
        <v>113</v>
      </c>
      <c r="C28" s="23" t="s">
        <v>149</v>
      </c>
      <c r="D28" s="26">
        <v>44287</v>
      </c>
      <c r="E28" s="26">
        <v>44651</v>
      </c>
      <c r="F28" s="25">
        <v>150000</v>
      </c>
    </row>
    <row r="29" spans="1:6" ht="24.95" customHeight="1" x14ac:dyDescent="0.2">
      <c r="A29" s="23" t="s">
        <v>31</v>
      </c>
      <c r="B29" s="23" t="s">
        <v>29</v>
      </c>
      <c r="C29" s="23" t="s">
        <v>4</v>
      </c>
      <c r="D29" s="26">
        <v>44470</v>
      </c>
      <c r="E29" s="26">
        <v>44834</v>
      </c>
      <c r="F29" s="25">
        <v>130000</v>
      </c>
    </row>
    <row r="30" spans="1:6" ht="24.95" customHeight="1" x14ac:dyDescent="0.2">
      <c r="A30" s="23" t="s">
        <v>180</v>
      </c>
      <c r="B30" s="23" t="s">
        <v>5</v>
      </c>
      <c r="C30" s="23" t="s">
        <v>181</v>
      </c>
      <c r="D30" s="26">
        <v>44348</v>
      </c>
      <c r="E30" s="26">
        <v>44712</v>
      </c>
      <c r="F30" s="25">
        <v>100000</v>
      </c>
    </row>
    <row r="31" spans="1:6" ht="24.95" customHeight="1" x14ac:dyDescent="0.2">
      <c r="A31" s="23" t="s">
        <v>220</v>
      </c>
      <c r="B31" s="23" t="s">
        <v>5</v>
      </c>
      <c r="C31" s="23" t="s">
        <v>195</v>
      </c>
      <c r="D31" s="26">
        <v>44287</v>
      </c>
      <c r="E31" s="26">
        <v>44650</v>
      </c>
      <c r="F31" s="25">
        <v>100000</v>
      </c>
    </row>
    <row r="32" spans="1:6" ht="24.95" customHeight="1" x14ac:dyDescent="0.2">
      <c r="A32" s="23" t="s">
        <v>151</v>
      </c>
      <c r="B32" s="23" t="s">
        <v>113</v>
      </c>
      <c r="C32" s="23" t="s">
        <v>163</v>
      </c>
      <c r="D32" s="26">
        <v>44287</v>
      </c>
      <c r="E32" s="26">
        <v>44651</v>
      </c>
      <c r="F32" s="25">
        <v>150000</v>
      </c>
    </row>
    <row r="33" spans="1:6" ht="24.95" customHeight="1" x14ac:dyDescent="0.2">
      <c r="A33" s="23" t="s">
        <v>184</v>
      </c>
      <c r="B33" s="23" t="s">
        <v>185</v>
      </c>
      <c r="C33" s="23" t="s">
        <v>186</v>
      </c>
      <c r="D33" s="26">
        <v>44348</v>
      </c>
      <c r="E33" s="26">
        <v>44712</v>
      </c>
      <c r="F33" s="25">
        <v>50000</v>
      </c>
    </row>
    <row r="34" spans="1:6" ht="24.95" customHeight="1" x14ac:dyDescent="0.2">
      <c r="A34" s="23" t="s">
        <v>188</v>
      </c>
      <c r="B34" s="23" t="s">
        <v>185</v>
      </c>
      <c r="C34" s="23" t="s">
        <v>189</v>
      </c>
      <c r="D34" s="26">
        <v>44348</v>
      </c>
      <c r="E34" s="26">
        <v>44712</v>
      </c>
      <c r="F34" s="25">
        <v>50000</v>
      </c>
    </row>
    <row r="35" spans="1:6" ht="24.95" customHeight="1" x14ac:dyDescent="0.2">
      <c r="A35" s="23" t="s">
        <v>33</v>
      </c>
      <c r="B35" s="23" t="s">
        <v>34</v>
      </c>
      <c r="C35" s="23" t="s">
        <v>35</v>
      </c>
      <c r="D35" s="26">
        <v>44470</v>
      </c>
      <c r="E35" s="26">
        <v>44834</v>
      </c>
      <c r="F35" s="25">
        <v>130000</v>
      </c>
    </row>
    <row r="36" spans="1:6" ht="24.95" customHeight="1" x14ac:dyDescent="0.2">
      <c r="A36" s="23" t="s">
        <v>191</v>
      </c>
      <c r="B36" s="23" t="s">
        <v>185</v>
      </c>
      <c r="C36" s="23" t="s">
        <v>84</v>
      </c>
      <c r="D36" s="26">
        <v>44348</v>
      </c>
      <c r="E36" s="26">
        <v>44712</v>
      </c>
      <c r="F36" s="25">
        <v>50000</v>
      </c>
    </row>
    <row r="37" spans="1:6" ht="24.95" customHeight="1" x14ac:dyDescent="0.2">
      <c r="A37" s="23" t="s">
        <v>92</v>
      </c>
      <c r="B37" s="23" t="s">
        <v>93</v>
      </c>
      <c r="C37" s="23" t="s">
        <v>192</v>
      </c>
      <c r="D37" s="26">
        <v>44456</v>
      </c>
      <c r="E37" s="26">
        <v>44821</v>
      </c>
      <c r="F37" s="25">
        <v>189000</v>
      </c>
    </row>
    <row r="38" spans="1:6" ht="24.95" customHeight="1" x14ac:dyDescent="0.2">
      <c r="A38" s="23" t="s">
        <v>123</v>
      </c>
      <c r="B38" s="23" t="s">
        <v>15</v>
      </c>
      <c r="C38" s="23" t="s">
        <v>38</v>
      </c>
      <c r="D38" s="26">
        <v>44228</v>
      </c>
      <c r="E38" s="26">
        <v>44592</v>
      </c>
      <c r="F38" s="25">
        <v>80000</v>
      </c>
    </row>
    <row r="39" spans="1:6" ht="24.95" customHeight="1" x14ac:dyDescent="0.2">
      <c r="A39" s="23" t="s">
        <v>37</v>
      </c>
      <c r="B39" s="23" t="s">
        <v>29</v>
      </c>
      <c r="C39" s="23" t="s">
        <v>38</v>
      </c>
      <c r="D39" s="26">
        <v>44470</v>
      </c>
      <c r="E39" s="26">
        <v>44834</v>
      </c>
      <c r="F39" s="25">
        <v>130000</v>
      </c>
    </row>
    <row r="40" spans="1:6" ht="24.95" customHeight="1" x14ac:dyDescent="0.2">
      <c r="A40" s="23" t="s">
        <v>98</v>
      </c>
      <c r="B40" s="23" t="s">
        <v>29</v>
      </c>
      <c r="C40" s="23" t="s">
        <v>129</v>
      </c>
      <c r="D40" s="26">
        <v>44456</v>
      </c>
      <c r="E40" s="26">
        <v>44821</v>
      </c>
      <c r="F40" s="25">
        <v>189000</v>
      </c>
    </row>
    <row r="41" spans="1:6" ht="24.95" customHeight="1" x14ac:dyDescent="0.2">
      <c r="A41" s="23" t="s">
        <v>40</v>
      </c>
      <c r="B41" s="23" t="s">
        <v>23</v>
      </c>
      <c r="C41" s="23" t="s">
        <v>170</v>
      </c>
      <c r="D41" s="26">
        <v>44470</v>
      </c>
      <c r="E41" s="26">
        <v>44834</v>
      </c>
      <c r="F41" s="25">
        <v>130000</v>
      </c>
    </row>
    <row r="42" spans="1:6" ht="24.95" customHeight="1" x14ac:dyDescent="0.2">
      <c r="A42" s="23" t="s">
        <v>221</v>
      </c>
      <c r="B42" s="23" t="s">
        <v>217</v>
      </c>
      <c r="C42" s="23" t="s">
        <v>0</v>
      </c>
      <c r="D42" s="26">
        <v>44348</v>
      </c>
      <c r="E42" s="26">
        <v>44711</v>
      </c>
      <c r="F42" s="25">
        <v>40000</v>
      </c>
    </row>
    <row r="43" spans="1:6" ht="24.95" customHeight="1" x14ac:dyDescent="0.2">
      <c r="A43" s="23" t="s">
        <v>194</v>
      </c>
      <c r="B43" s="23" t="s">
        <v>5</v>
      </c>
      <c r="C43" s="23" t="s">
        <v>195</v>
      </c>
      <c r="D43" s="26">
        <v>44287</v>
      </c>
      <c r="E43" s="26">
        <v>44651</v>
      </c>
      <c r="F43" s="25">
        <v>100000</v>
      </c>
    </row>
    <row r="44" spans="1:6" ht="24.95" customHeight="1" x14ac:dyDescent="0.2">
      <c r="A44" s="23" t="s">
        <v>112</v>
      </c>
      <c r="B44" s="23" t="s">
        <v>113</v>
      </c>
      <c r="C44" s="23" t="s">
        <v>20</v>
      </c>
      <c r="D44" s="26">
        <v>44512</v>
      </c>
      <c r="E44" s="26">
        <v>44877</v>
      </c>
      <c r="F44" s="25">
        <v>130000</v>
      </c>
    </row>
    <row r="45" spans="1:6" ht="24.95" customHeight="1" x14ac:dyDescent="0.2">
      <c r="A45" s="23" t="s">
        <v>197</v>
      </c>
      <c r="B45" s="23" t="s">
        <v>198</v>
      </c>
      <c r="C45" s="23" t="s">
        <v>199</v>
      </c>
      <c r="D45" s="26">
        <v>44326</v>
      </c>
      <c r="E45" s="26">
        <v>44691</v>
      </c>
      <c r="F45" s="25">
        <v>150000</v>
      </c>
    </row>
    <row r="46" spans="1:6" ht="24.95" customHeight="1" x14ac:dyDescent="0.2">
      <c r="A46" s="23" t="s">
        <v>133</v>
      </c>
      <c r="B46" s="23" t="s">
        <v>5</v>
      </c>
      <c r="C46" s="23" t="s">
        <v>134</v>
      </c>
      <c r="D46" s="26">
        <v>44256</v>
      </c>
      <c r="E46" s="26">
        <v>44620</v>
      </c>
      <c r="F46" s="25">
        <v>125000</v>
      </c>
    </row>
    <row r="47" spans="1:6" ht="24.95" customHeight="1" x14ac:dyDescent="0.2">
      <c r="A47" s="23" t="s">
        <v>201</v>
      </c>
      <c r="B47" s="23" t="s">
        <v>5</v>
      </c>
      <c r="C47" s="23" t="s">
        <v>195</v>
      </c>
      <c r="D47" s="26">
        <v>44287</v>
      </c>
      <c r="E47" s="26">
        <v>44651</v>
      </c>
      <c r="F47" s="25">
        <v>100000</v>
      </c>
    </row>
    <row r="48" spans="1:6" ht="24.95" customHeight="1" x14ac:dyDescent="0.2">
      <c r="A48" s="23" t="s">
        <v>42</v>
      </c>
      <c r="B48" s="23" t="s">
        <v>15</v>
      </c>
      <c r="C48" s="23" t="s">
        <v>43</v>
      </c>
      <c r="D48" s="26">
        <v>44440</v>
      </c>
      <c r="E48" s="26">
        <v>44804</v>
      </c>
      <c r="F48" s="25">
        <v>234000</v>
      </c>
    </row>
    <row r="49" spans="1:6" ht="24.95" customHeight="1" x14ac:dyDescent="0.2">
      <c r="A49" s="23" t="s">
        <v>203</v>
      </c>
      <c r="B49" s="23" t="s">
        <v>204</v>
      </c>
      <c r="C49" s="23" t="s">
        <v>205</v>
      </c>
      <c r="D49" s="26">
        <v>44409</v>
      </c>
      <c r="E49" s="26">
        <v>44773</v>
      </c>
      <c r="F49" s="25">
        <v>50000</v>
      </c>
    </row>
    <row r="50" spans="1:6" ht="24.95" customHeight="1" x14ac:dyDescent="0.2">
      <c r="A50" s="23" t="s">
        <v>75</v>
      </c>
      <c r="B50" s="23" t="s">
        <v>29</v>
      </c>
      <c r="C50" s="23" t="s">
        <v>76</v>
      </c>
      <c r="D50" s="26">
        <v>44489</v>
      </c>
      <c r="E50" s="26">
        <v>44854</v>
      </c>
      <c r="F50" s="25">
        <v>110000</v>
      </c>
    </row>
    <row r="51" spans="1:6" ht="24.95" customHeight="1" x14ac:dyDescent="0.2">
      <c r="A51" s="23" t="s">
        <v>153</v>
      </c>
      <c r="B51" s="23" t="s">
        <v>113</v>
      </c>
      <c r="C51" s="23" t="s">
        <v>154</v>
      </c>
      <c r="D51" s="26">
        <v>44302</v>
      </c>
      <c r="E51" s="26">
        <v>44667</v>
      </c>
      <c r="F51" s="25">
        <v>70000</v>
      </c>
    </row>
    <row r="52" spans="1:6" ht="24.95" customHeight="1" x14ac:dyDescent="0.2">
      <c r="A52" s="23" t="s">
        <v>78</v>
      </c>
      <c r="B52" s="23" t="s">
        <v>29</v>
      </c>
      <c r="C52" s="23" t="s">
        <v>250</v>
      </c>
      <c r="D52" s="26">
        <v>44489</v>
      </c>
      <c r="E52" s="26">
        <v>44854</v>
      </c>
      <c r="F52" s="25">
        <v>105000</v>
      </c>
    </row>
    <row r="53" spans="1:6" ht="24.95" customHeight="1" x14ac:dyDescent="0.2">
      <c r="A53" s="23" t="s">
        <v>83</v>
      </c>
      <c r="B53" s="23" t="s">
        <v>29</v>
      </c>
      <c r="C53" s="23" t="s">
        <v>84</v>
      </c>
      <c r="D53" s="26">
        <v>44489</v>
      </c>
      <c r="E53" s="26">
        <v>44854</v>
      </c>
      <c r="F53" s="25">
        <v>105000</v>
      </c>
    </row>
    <row r="54" spans="1:6" ht="24.95" customHeight="1" x14ac:dyDescent="0.2">
      <c r="A54" s="23" t="s">
        <v>225</v>
      </c>
      <c r="B54" s="23" t="s">
        <v>226</v>
      </c>
      <c r="C54" s="23" t="s">
        <v>227</v>
      </c>
      <c r="D54" s="26" t="s">
        <v>231</v>
      </c>
      <c r="E54" s="26">
        <v>44775</v>
      </c>
      <c r="F54" s="25">
        <v>25000</v>
      </c>
    </row>
    <row r="55" spans="1:6" ht="24.95" customHeight="1" x14ac:dyDescent="0.2">
      <c r="A55" s="23" t="s">
        <v>109</v>
      </c>
      <c r="B55" s="23" t="s">
        <v>29</v>
      </c>
      <c r="C55" s="23" t="s">
        <v>110</v>
      </c>
      <c r="D55" s="26">
        <v>44489</v>
      </c>
      <c r="E55" s="26">
        <v>44854</v>
      </c>
      <c r="F55" s="25">
        <v>110000</v>
      </c>
    </row>
    <row r="56" spans="1:6" ht="24.95" customHeight="1" x14ac:dyDescent="0.2">
      <c r="A56" s="23" t="s">
        <v>89</v>
      </c>
      <c r="B56" s="23" t="s">
        <v>29</v>
      </c>
      <c r="C56" s="23" t="s">
        <v>90</v>
      </c>
      <c r="D56" s="26">
        <v>44512</v>
      </c>
      <c r="E56" s="26">
        <v>44877</v>
      </c>
      <c r="F56" s="25">
        <v>110000</v>
      </c>
    </row>
    <row r="57" spans="1:6" ht="24.95" customHeight="1" x14ac:dyDescent="0.2">
      <c r="A57" s="23" t="s">
        <v>96</v>
      </c>
      <c r="B57" s="23" t="s">
        <v>3</v>
      </c>
      <c r="C57" s="23" t="s">
        <v>249</v>
      </c>
      <c r="D57" s="26">
        <v>44511</v>
      </c>
      <c r="E57" s="26">
        <v>44876</v>
      </c>
      <c r="F57" s="25">
        <v>85000</v>
      </c>
    </row>
    <row r="58" spans="1:6" ht="24.95" customHeight="1" x14ac:dyDescent="0.2">
      <c r="A58" s="23" t="s">
        <v>159</v>
      </c>
      <c r="B58" s="23" t="s">
        <v>3</v>
      </c>
      <c r="C58" s="23" t="s">
        <v>160</v>
      </c>
      <c r="D58" s="26">
        <v>44302</v>
      </c>
      <c r="E58" s="26">
        <v>44667</v>
      </c>
      <c r="F58" s="25">
        <v>80000</v>
      </c>
    </row>
    <row r="59" spans="1:6" ht="24.95" customHeight="1" x14ac:dyDescent="0.2">
      <c r="A59" s="23" t="s">
        <v>228</v>
      </c>
      <c r="B59" s="23" t="s">
        <v>229</v>
      </c>
      <c r="C59" s="23" t="s">
        <v>230</v>
      </c>
      <c r="D59" s="26">
        <v>44409</v>
      </c>
      <c r="E59" s="28" t="s">
        <v>232</v>
      </c>
      <c r="F59" s="25">
        <v>50000</v>
      </c>
    </row>
    <row r="60" spans="1:6" ht="24.95" customHeight="1" x14ac:dyDescent="0.2">
      <c r="A60" s="23" t="s">
        <v>251</v>
      </c>
      <c r="B60" s="23" t="s">
        <v>234</v>
      </c>
      <c r="C60" s="23" t="s">
        <v>235</v>
      </c>
      <c r="D60" s="26">
        <v>44348</v>
      </c>
      <c r="E60" s="28">
        <v>44712</v>
      </c>
      <c r="F60" s="25">
        <v>50000</v>
      </c>
    </row>
    <row r="61" spans="1:6" ht="24.95" customHeight="1" x14ac:dyDescent="0.2">
      <c r="A61" s="23" t="s">
        <v>252</v>
      </c>
      <c r="B61" s="23" t="s">
        <v>234</v>
      </c>
      <c r="C61" s="23" t="s">
        <v>235</v>
      </c>
      <c r="D61" s="26">
        <v>44409</v>
      </c>
      <c r="E61" s="28">
        <v>44773</v>
      </c>
      <c r="F61" s="25">
        <v>50000</v>
      </c>
    </row>
    <row r="62" spans="1:6" ht="24.95" customHeight="1" x14ac:dyDescent="0.2">
      <c r="A62" s="23" t="s">
        <v>233</v>
      </c>
      <c r="B62" s="23" t="s">
        <v>234</v>
      </c>
      <c r="C62" s="23" t="s">
        <v>235</v>
      </c>
      <c r="D62" s="26">
        <v>44409</v>
      </c>
      <c r="E62" s="28">
        <v>44773</v>
      </c>
      <c r="F62" s="25">
        <v>50000</v>
      </c>
    </row>
    <row r="63" spans="1:6" ht="24.95" customHeight="1" x14ac:dyDescent="0.2">
      <c r="A63" s="23" t="s">
        <v>236</v>
      </c>
      <c r="B63" s="23" t="s">
        <v>234</v>
      </c>
      <c r="C63" s="23" t="s">
        <v>235</v>
      </c>
      <c r="D63" s="26">
        <v>44409</v>
      </c>
      <c r="E63" s="28">
        <v>44773</v>
      </c>
      <c r="F63" s="25">
        <v>50000</v>
      </c>
    </row>
    <row r="64" spans="1:6" ht="24.95" customHeight="1" x14ac:dyDescent="0.2">
      <c r="A64" s="23" t="s">
        <v>237</v>
      </c>
      <c r="B64" s="23" t="s">
        <v>234</v>
      </c>
      <c r="C64" s="23" t="s">
        <v>235</v>
      </c>
      <c r="D64" s="26">
        <v>44409</v>
      </c>
      <c r="E64" s="28">
        <v>44773</v>
      </c>
      <c r="F64" s="25">
        <v>50000</v>
      </c>
    </row>
    <row r="65" spans="1:6" ht="24.95" customHeight="1" x14ac:dyDescent="0.2">
      <c r="A65" s="23" t="s">
        <v>253</v>
      </c>
      <c r="B65" s="23" t="s">
        <v>234</v>
      </c>
      <c r="C65" s="23" t="s">
        <v>235</v>
      </c>
      <c r="D65" s="26">
        <v>44348</v>
      </c>
      <c r="E65" s="28">
        <v>44712</v>
      </c>
      <c r="F65" s="25">
        <v>50000</v>
      </c>
    </row>
    <row r="66" spans="1:6" ht="24.95" customHeight="1" x14ac:dyDescent="0.2">
      <c r="A66" s="23" t="s">
        <v>254</v>
      </c>
      <c r="B66" s="23" t="s">
        <v>234</v>
      </c>
      <c r="C66" s="23" t="s">
        <v>235</v>
      </c>
      <c r="D66" s="26">
        <v>44348</v>
      </c>
      <c r="E66" s="28">
        <v>44712</v>
      </c>
      <c r="F66" s="25">
        <v>50000</v>
      </c>
    </row>
    <row r="67" spans="1:6" ht="24.95" customHeight="1" x14ac:dyDescent="0.2">
      <c r="A67" s="23" t="s">
        <v>255</v>
      </c>
      <c r="B67" s="23" t="s">
        <v>234</v>
      </c>
      <c r="C67" s="23" t="s">
        <v>235</v>
      </c>
      <c r="D67" s="26">
        <v>44348</v>
      </c>
      <c r="E67" s="28">
        <v>44712</v>
      </c>
      <c r="F67" s="25">
        <v>50000</v>
      </c>
    </row>
    <row r="68" spans="1:6" ht="24.95" customHeight="1" x14ac:dyDescent="0.2">
      <c r="A68" s="23" t="s">
        <v>238</v>
      </c>
      <c r="B68" s="23" t="s">
        <v>234</v>
      </c>
      <c r="C68" s="23" t="s">
        <v>235</v>
      </c>
      <c r="D68" s="26">
        <v>44409</v>
      </c>
      <c r="E68" s="28">
        <v>44773</v>
      </c>
      <c r="F68" s="25">
        <v>50000</v>
      </c>
    </row>
    <row r="69" spans="1:6" ht="24.95" customHeight="1" x14ac:dyDescent="0.2">
      <c r="A69" s="23" t="s">
        <v>239</v>
      </c>
      <c r="B69" s="23" t="s">
        <v>234</v>
      </c>
      <c r="C69" s="23" t="s">
        <v>235</v>
      </c>
      <c r="D69" s="26">
        <v>44409</v>
      </c>
      <c r="E69" s="28">
        <v>44773</v>
      </c>
      <c r="F69" s="25">
        <v>50000</v>
      </c>
    </row>
    <row r="70" spans="1:6" ht="24.95" customHeight="1" x14ac:dyDescent="0.2">
      <c r="A70" s="23" t="s">
        <v>240</v>
      </c>
      <c r="B70" s="23" t="s">
        <v>234</v>
      </c>
      <c r="C70" s="23" t="s">
        <v>235</v>
      </c>
      <c r="D70" s="26">
        <v>44409</v>
      </c>
      <c r="E70" s="28">
        <v>44773</v>
      </c>
      <c r="F70" s="25">
        <v>50000</v>
      </c>
    </row>
    <row r="71" spans="1:6" ht="24.95" customHeight="1" x14ac:dyDescent="0.2">
      <c r="A71" s="23" t="s">
        <v>241</v>
      </c>
      <c r="B71" s="23" t="s">
        <v>234</v>
      </c>
      <c r="C71" s="23" t="s">
        <v>230</v>
      </c>
      <c r="D71" s="26">
        <v>44409</v>
      </c>
      <c r="E71" s="28">
        <v>44773</v>
      </c>
      <c r="F71" s="25">
        <v>50000</v>
      </c>
    </row>
    <row r="72" spans="1:6" ht="24.95" customHeight="1" x14ac:dyDescent="0.2">
      <c r="A72" s="23" t="s">
        <v>242</v>
      </c>
      <c r="B72" s="23" t="s">
        <v>234</v>
      </c>
      <c r="C72" s="23" t="s">
        <v>235</v>
      </c>
      <c r="D72" s="26">
        <v>44409</v>
      </c>
      <c r="E72" s="28">
        <v>44773</v>
      </c>
      <c r="F72" s="25">
        <v>50000</v>
      </c>
    </row>
    <row r="73" spans="1:6" ht="24.95" customHeight="1" x14ac:dyDescent="0.2">
      <c r="A73" s="23" t="s">
        <v>243</v>
      </c>
      <c r="B73" s="23" t="s">
        <v>234</v>
      </c>
      <c r="C73" s="23" t="s">
        <v>235</v>
      </c>
      <c r="D73" s="26">
        <v>44409</v>
      </c>
      <c r="E73" s="28">
        <v>44773</v>
      </c>
      <c r="F73" s="25">
        <v>50000</v>
      </c>
    </row>
    <row r="74" spans="1:6" ht="24.95" customHeight="1" x14ac:dyDescent="0.2">
      <c r="A74" s="23" t="s">
        <v>244</v>
      </c>
      <c r="B74" s="23" t="s">
        <v>234</v>
      </c>
      <c r="C74" s="23" t="s">
        <v>235</v>
      </c>
      <c r="D74" s="26">
        <v>44409</v>
      </c>
      <c r="E74" s="28">
        <v>44773</v>
      </c>
      <c r="F74" s="25">
        <v>50000</v>
      </c>
    </row>
    <row r="75" spans="1:6" ht="24.95" customHeight="1" x14ac:dyDescent="0.2">
      <c r="A75" s="23" t="s">
        <v>245</v>
      </c>
      <c r="B75" s="23" t="s">
        <v>234</v>
      </c>
      <c r="C75" s="23" t="s">
        <v>235</v>
      </c>
      <c r="D75" s="26">
        <v>44409</v>
      </c>
      <c r="E75" s="28">
        <v>44773</v>
      </c>
      <c r="F75" s="25">
        <v>50000</v>
      </c>
    </row>
    <row r="76" spans="1:6" ht="24.95" customHeight="1" x14ac:dyDescent="0.2">
      <c r="A76" s="23" t="s">
        <v>246</v>
      </c>
      <c r="B76" s="23" t="s">
        <v>234</v>
      </c>
      <c r="C76" s="23" t="s">
        <v>235</v>
      </c>
      <c r="D76" s="26">
        <v>44409</v>
      </c>
      <c r="E76" s="28">
        <v>44773</v>
      </c>
      <c r="F76" s="25">
        <v>50000</v>
      </c>
    </row>
    <row r="77" spans="1:6" ht="24.95" customHeight="1" x14ac:dyDescent="0.2">
      <c r="A77" s="23" t="s">
        <v>259</v>
      </c>
      <c r="B77" s="23" t="s">
        <v>234</v>
      </c>
      <c r="C77" s="29" t="s">
        <v>235</v>
      </c>
      <c r="D77" s="26">
        <v>44409</v>
      </c>
      <c r="E77" s="28">
        <v>44773</v>
      </c>
      <c r="F77" s="25">
        <v>50000</v>
      </c>
    </row>
    <row r="78" spans="1:6" ht="24.95" customHeight="1" x14ac:dyDescent="0.2">
      <c r="A78" s="23" t="s">
        <v>260</v>
      </c>
      <c r="B78" s="23" t="s">
        <v>234</v>
      </c>
      <c r="C78" s="29" t="s">
        <v>235</v>
      </c>
      <c r="D78" s="26">
        <v>44409</v>
      </c>
      <c r="E78" s="28">
        <v>44773</v>
      </c>
      <c r="F78" s="25">
        <v>50000</v>
      </c>
    </row>
    <row r="79" spans="1:6" ht="24.95" customHeight="1" x14ac:dyDescent="0.2">
      <c r="A79" s="23" t="s">
        <v>261</v>
      </c>
      <c r="B79" s="23" t="s">
        <v>234</v>
      </c>
      <c r="C79" s="29" t="s">
        <v>235</v>
      </c>
      <c r="D79" s="26">
        <v>44409</v>
      </c>
      <c r="E79" s="28">
        <v>44773</v>
      </c>
      <c r="F79" s="25">
        <v>50000</v>
      </c>
    </row>
    <row r="80" spans="1:6" ht="24.95" customHeight="1" x14ac:dyDescent="0.2">
      <c r="A80" s="23" t="s">
        <v>262</v>
      </c>
      <c r="B80" s="23" t="s">
        <v>234</v>
      </c>
      <c r="C80" s="29" t="s">
        <v>235</v>
      </c>
      <c r="D80" s="26">
        <v>44409</v>
      </c>
      <c r="E80" s="28">
        <v>44773</v>
      </c>
      <c r="F80" s="25">
        <v>50000</v>
      </c>
    </row>
    <row r="81" spans="1:6" ht="24.95" customHeight="1" x14ac:dyDescent="0.2">
      <c r="A81" s="23" t="s">
        <v>263</v>
      </c>
      <c r="B81" s="23" t="s">
        <v>234</v>
      </c>
      <c r="C81" s="29" t="s">
        <v>235</v>
      </c>
      <c r="D81" s="26">
        <v>44409</v>
      </c>
      <c r="E81" s="28">
        <v>44773</v>
      </c>
      <c r="F81" s="25">
        <v>50000</v>
      </c>
    </row>
    <row r="82" spans="1:6" ht="24.95" customHeight="1" x14ac:dyDescent="0.2">
      <c r="A82" s="23" t="s">
        <v>264</v>
      </c>
      <c r="B82" s="23" t="s">
        <v>234</v>
      </c>
      <c r="C82" s="29" t="s">
        <v>235</v>
      </c>
      <c r="D82" s="26">
        <v>44409</v>
      </c>
      <c r="E82" s="28">
        <v>44773</v>
      </c>
      <c r="F82" s="25">
        <v>50000</v>
      </c>
    </row>
    <row r="83" spans="1:6" ht="24.95" customHeight="1" x14ac:dyDescent="0.2">
      <c r="A83" s="23" t="s">
        <v>265</v>
      </c>
      <c r="B83" s="23" t="s">
        <v>234</v>
      </c>
      <c r="C83" s="29" t="s">
        <v>235</v>
      </c>
      <c r="D83" s="26">
        <v>44409</v>
      </c>
      <c r="E83" s="28">
        <v>44773</v>
      </c>
      <c r="F83" s="25">
        <v>50000</v>
      </c>
    </row>
    <row r="84" spans="1:6" ht="24.95" customHeight="1" x14ac:dyDescent="0.2">
      <c r="A84" s="23" t="s">
        <v>266</v>
      </c>
      <c r="B84" s="23" t="s">
        <v>234</v>
      </c>
      <c r="C84" s="29" t="s">
        <v>235</v>
      </c>
      <c r="D84" s="26">
        <v>44409</v>
      </c>
      <c r="E84" s="28">
        <v>44773</v>
      </c>
      <c r="F84" s="25">
        <v>50000</v>
      </c>
    </row>
    <row r="85" spans="1:6" ht="24.95" customHeight="1" x14ac:dyDescent="0.2">
      <c r="A85" s="23" t="s">
        <v>267</v>
      </c>
      <c r="B85" s="23" t="s">
        <v>234</v>
      </c>
      <c r="C85" s="29" t="s">
        <v>235</v>
      </c>
      <c r="D85" s="26">
        <v>44409</v>
      </c>
      <c r="E85" s="28">
        <v>44773</v>
      </c>
      <c r="F85" s="25">
        <v>50000</v>
      </c>
    </row>
    <row r="86" spans="1:6" ht="24.95" customHeight="1" x14ac:dyDescent="0.2">
      <c r="A86" s="23" t="s">
        <v>268</v>
      </c>
      <c r="B86" s="23" t="s">
        <v>234</v>
      </c>
      <c r="C86" s="29" t="s">
        <v>235</v>
      </c>
      <c r="D86" s="26">
        <v>44409</v>
      </c>
      <c r="E86" s="28">
        <v>44773</v>
      </c>
      <c r="F86" s="25">
        <v>50000</v>
      </c>
    </row>
    <row r="87" spans="1:6" ht="24.95" customHeight="1" x14ac:dyDescent="0.2">
      <c r="A87" s="23" t="s">
        <v>269</v>
      </c>
      <c r="B87" s="23" t="s">
        <v>234</v>
      </c>
      <c r="C87" s="29" t="s">
        <v>235</v>
      </c>
      <c r="D87" s="26">
        <v>44409</v>
      </c>
      <c r="E87" s="28">
        <v>44773</v>
      </c>
      <c r="F87" s="25">
        <v>50000</v>
      </c>
    </row>
    <row r="88" spans="1:6" ht="24.95" customHeight="1" x14ac:dyDescent="0.2">
      <c r="A88" s="23" t="s">
        <v>270</v>
      </c>
      <c r="B88" s="23" t="s">
        <v>234</v>
      </c>
      <c r="C88" s="29" t="s">
        <v>235</v>
      </c>
      <c r="D88" s="26">
        <v>44409</v>
      </c>
      <c r="E88" s="28">
        <v>44773</v>
      </c>
      <c r="F88" s="25">
        <v>50000</v>
      </c>
    </row>
    <row r="89" spans="1:6" ht="24.95" customHeight="1" x14ac:dyDescent="0.2">
      <c r="A89" s="23" t="s">
        <v>271</v>
      </c>
      <c r="B89" s="23" t="s">
        <v>234</v>
      </c>
      <c r="C89" s="29" t="s">
        <v>235</v>
      </c>
      <c r="D89" s="26">
        <v>44409</v>
      </c>
      <c r="E89" s="28">
        <v>44773</v>
      </c>
      <c r="F89" s="25">
        <v>50000</v>
      </c>
    </row>
    <row r="90" spans="1:6" ht="24.95" customHeight="1" x14ac:dyDescent="0.2">
      <c r="A90" s="23" t="s">
        <v>86</v>
      </c>
      <c r="B90" s="23" t="s">
        <v>29</v>
      </c>
      <c r="C90" s="23" t="s">
        <v>87</v>
      </c>
      <c r="D90" s="30">
        <v>44489</v>
      </c>
      <c r="E90" s="30">
        <v>44854</v>
      </c>
      <c r="F90" s="25">
        <v>100000</v>
      </c>
    </row>
    <row r="91" spans="1:6" ht="24.95" customHeight="1" x14ac:dyDescent="0.2">
      <c r="A91" s="23" t="s">
        <v>116</v>
      </c>
      <c r="B91" s="23" t="s">
        <v>29</v>
      </c>
      <c r="C91" s="23" t="s">
        <v>211</v>
      </c>
      <c r="D91" s="30">
        <v>44489</v>
      </c>
      <c r="E91" s="30">
        <v>44854</v>
      </c>
      <c r="F91" s="25">
        <v>100000</v>
      </c>
    </row>
    <row r="92" spans="1:6" ht="24.95" customHeight="1" x14ac:dyDescent="0.2">
      <c r="A92" s="23" t="s">
        <v>100</v>
      </c>
      <c r="B92" s="23" t="s">
        <v>29</v>
      </c>
      <c r="C92" s="23" t="s">
        <v>101</v>
      </c>
      <c r="D92" s="30">
        <v>44489</v>
      </c>
      <c r="E92" s="30">
        <v>44854</v>
      </c>
      <c r="F92" s="25">
        <v>105000</v>
      </c>
    </row>
    <row r="93" spans="1:6" ht="24.95" customHeight="1" x14ac:dyDescent="0.2">
      <c r="A93" s="23" t="s">
        <v>54</v>
      </c>
      <c r="B93" s="23" t="s">
        <v>29</v>
      </c>
      <c r="C93" s="23" t="s">
        <v>56</v>
      </c>
      <c r="D93" s="26">
        <v>44470</v>
      </c>
      <c r="E93" s="26">
        <v>44834</v>
      </c>
      <c r="F93" s="25">
        <v>150000</v>
      </c>
    </row>
    <row r="94" spans="1:6" ht="24.95" customHeight="1" x14ac:dyDescent="0.2">
      <c r="A94" s="23" t="s">
        <v>106</v>
      </c>
      <c r="B94" s="23" t="s">
        <v>29</v>
      </c>
      <c r="C94" s="23" t="s">
        <v>107</v>
      </c>
      <c r="D94" s="30">
        <v>44489</v>
      </c>
      <c r="E94" s="30">
        <v>44854</v>
      </c>
      <c r="F94" s="25">
        <v>100000</v>
      </c>
    </row>
    <row r="95" spans="1:6" ht="24.95" customHeight="1" x14ac:dyDescent="0.2">
      <c r="A95" s="23" t="s">
        <v>141</v>
      </c>
      <c r="B95" s="23" t="s">
        <v>3</v>
      </c>
      <c r="C95" s="23" t="s">
        <v>142</v>
      </c>
      <c r="D95" s="26">
        <v>44228</v>
      </c>
      <c r="E95" s="26">
        <v>44592</v>
      </c>
      <c r="F95" s="25">
        <v>80000</v>
      </c>
    </row>
    <row r="96" spans="1:6" ht="24.95" customHeight="1" thickBot="1" x14ac:dyDescent="0.3">
      <c r="F96" s="35">
        <f>SUM(F7:F95)</f>
        <v>7727000</v>
      </c>
    </row>
    <row r="97" ht="24.95" customHeight="1" thickTop="1" x14ac:dyDescent="0.2"/>
  </sheetData>
  <mergeCells count="2">
    <mergeCell ref="A3:F3"/>
    <mergeCell ref="A4:F4"/>
  </mergeCells>
  <conditionalFormatting sqref="A4">
    <cfRule type="duplicateValues" dxfId="0" priority="1"/>
  </conditionalFormatting>
  <printOptions horizontalCentered="1"/>
  <pageMargins left="0" right="0" top="0" bottom="0.74803149606299213" header="0.31496062992125984" footer="0.31496062992125984"/>
  <pageSetup paperSize="5" orientation="landscape" r:id="rId1"/>
  <headerFooter>
    <oddHeader>&amp;C
&amp;G</oddHead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CONTRATADOS_AGOSTO_2021_2</vt:lpstr>
      <vt:lpstr>CONTRATADOS A ENERO 2022</vt:lpstr>
      <vt:lpstr>'CONTRATADOS A ENERO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Rojas Guzman</dc:creator>
  <cp:lastModifiedBy>MINERD</cp:lastModifiedBy>
  <cp:lastPrinted>2022-02-01T19:21:54Z</cp:lastPrinted>
  <dcterms:created xsi:type="dcterms:W3CDTF">2019-11-08T19:06:21Z</dcterms:created>
  <dcterms:modified xsi:type="dcterms:W3CDTF">2022-02-01T19:21:56Z</dcterms:modified>
</cp:coreProperties>
</file>