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8. JUAN SEBASTIAN LEMBA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'38. JUAN SEBASTIAN LEMBA'!$A$1:$F$315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3" i="1" l="1"/>
  <c r="F300" i="1" l="1"/>
  <c r="F303" i="1"/>
  <c r="F299" i="1"/>
  <c r="F302" i="1"/>
  <c r="F298" i="1"/>
  <c r="F301" i="1"/>
  <c r="F297" i="1"/>
  <c r="F305" i="1" l="1"/>
  <c r="F307" i="1" s="1"/>
  <c r="F310" i="1" s="1"/>
</calcChain>
</file>

<file path=xl/sharedStrings.xml><?xml version="1.0" encoding="utf-8"?>
<sst xmlns="http://schemas.openxmlformats.org/spreadsheetml/2006/main" count="449" uniqueCount="227">
  <si>
    <t xml:space="preserve">PRESUPUESTO </t>
  </si>
  <si>
    <t xml:space="preserve">CENTRO EDUCATIVO </t>
  </si>
  <si>
    <t>DESCRIPCION DEL PROYECTO</t>
  </si>
  <si>
    <t>JUAN SEBASTIAN LEMBA</t>
  </si>
  <si>
    <t>Reparación de Aulas Y acondicionamiento de áreas exteriores</t>
  </si>
  <si>
    <t xml:space="preserve">Ubicación: </t>
  </si>
  <si>
    <t>BATEY LAURA, BAYAGUANA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</si>
  <si>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</si>
  <si>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</si>
  <si>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</si>
  <si>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</si>
  <si>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</si>
  <si>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</si>
  <si>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</si>
  <si>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</si>
  <si>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</si>
  <si>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</si>
  <si>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</si>
  <si>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</si>
  <si>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</si>
  <si>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</si>
  <si>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</si>
  <si>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</si>
  <si>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 xml:space="preserve">MODULO DE 3 AULAS 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</si>
  <si>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</si>
  <si>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</si>
  <si>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</si>
  <si>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</si>
  <si>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Corrección de grietas a nivel de superficie: apertura, rellenado con masilla expansiva de poliestileno, terminación</t>
  </si>
  <si>
    <t>ml</t>
  </si>
  <si>
    <t xml:space="preserve">Pisos de granito f/gris </t>
  </si>
  <si>
    <t xml:space="preserve">Zócalos de granito f/gris </t>
  </si>
  <si>
    <t xml:space="preserve">Brillado y cristalizado de pisos </t>
  </si>
  <si>
    <t>Reparaciones en ventanas: Ajuste, lijado , pintura, masillado y colocación de operadores de palanca</t>
  </si>
  <si>
    <t xml:space="preserve">Protectores metálicos para huecos de ventanas </t>
  </si>
  <si>
    <t>pie²</t>
  </si>
  <si>
    <t xml:space="preserve">Pintura de mantenimiento en protectores metálicos </t>
  </si>
  <si>
    <t>Reparación de puertas metálicas; incluye lijado, ajuste, pintura</t>
  </si>
  <si>
    <t xml:space="preserve">Puerta de tola acanalada, terminada con pintura blanca </t>
  </si>
  <si>
    <t xml:space="preserve">Pintura acrílica en muros y techos </t>
  </si>
  <si>
    <t xml:space="preserve">Pintura satinada en muros hasta 1.50mt SNP </t>
  </si>
  <si>
    <t xml:space="preserve">Piqueteo de acera perimetral </t>
  </si>
  <si>
    <t>m2</t>
  </si>
  <si>
    <t>Limpieza con máquina hidrolavadora de 2500psi en acera</t>
  </si>
  <si>
    <t xml:space="preserve">Aplicación de mortero de relleno (Mormix Patch, Vinaldom) en acera perimetral </t>
  </si>
  <si>
    <t>REPARACIÓN  MODULO DE 2 AULA (TECHO HORMIGON)</t>
  </si>
  <si>
    <t xml:space="preserve">Corrección de grietas a nivel de superficie </t>
  </si>
  <si>
    <t>Brillado y cristalizado de pisos</t>
  </si>
  <si>
    <t>Mt²</t>
  </si>
  <si>
    <t>Reparacion de puertas: pulido, ajuste, antioxidante, pintura con compresor blanca esmaltada</t>
  </si>
  <si>
    <t>Protectores metálicos con barras de ½" cuad.</t>
  </si>
  <si>
    <t>pie2</t>
  </si>
  <si>
    <t xml:space="preserve">Pintura acrílica en muros, techo y vigas </t>
  </si>
  <si>
    <t xml:space="preserve">Pintura satinada hasta 1.50 mt SNP, en muros </t>
  </si>
  <si>
    <t>REP. MODULO ADM. (TECHO HORMIGON)</t>
  </si>
  <si>
    <t xml:space="preserve">Pintura de mantenimiento en Protectores de hierro </t>
  </si>
  <si>
    <t>Pintura acrílica en muros</t>
  </si>
  <si>
    <t xml:space="preserve">Pintura satinada hast 1.50 mt SNP, en muros </t>
  </si>
  <si>
    <t>REP. MODULO AULA INICIAL (TECHO 4 AGUAS)</t>
  </si>
  <si>
    <t>REP. MODULO BAÑOS</t>
  </si>
  <si>
    <t xml:space="preserve">Desmonte de puertas </t>
  </si>
  <si>
    <t>unds</t>
  </si>
  <si>
    <t>Puertas en zincalum de 2.10*1.00 (entrada), tirador (tipo llana) a 1 lado, blanca, lisa, llavines sin puño "Yale"</t>
  </si>
  <si>
    <t xml:space="preserve">Puerta lisa en zincalum (incluye pestillos ambos lados) para cabina de baños </t>
  </si>
  <si>
    <t xml:space="preserve">Protectores en barras de ½"separadas c/4 pulg. Con marco de 1½" y pestillo con protección </t>
  </si>
  <si>
    <t xml:space="preserve">Demolición de cerámica </t>
  </si>
  <si>
    <t>mt2</t>
  </si>
  <si>
    <t xml:space="preserve">Cerámica blanca lisa de 0.20*0.20 (Calidad Europea) 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</si>
  <si>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</si>
  <si>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</si>
  <si>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t>UD</t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</si>
  <si>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</si>
  <si>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</si>
  <si>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 xml:space="preserve">Protectores metálicos en ventanas </t>
  </si>
  <si>
    <t>Pintura Mantenimiento (rejas de hierro)</t>
  </si>
  <si>
    <t>REPARACION INSTALACION ELECTRICA INTERIOR</t>
  </si>
  <si>
    <t xml:space="preserve">Desmonte y reposición rosetas de porcelana </t>
  </si>
  <si>
    <t>Unds</t>
  </si>
  <si>
    <t xml:space="preserve">Desmonte y reposición tomacorriente doble </t>
  </si>
  <si>
    <t xml:space="preserve">Desmonte y reposición de interruptor doble </t>
  </si>
  <si>
    <t xml:space="preserve">Desmonte y reposición de interruptor simple </t>
  </si>
  <si>
    <t xml:space="preserve">Globos de 6" (en pasillos) </t>
  </si>
  <si>
    <t xml:space="preserve">Suministro y Colocación de Lámparas 2T/40W </t>
  </si>
  <si>
    <t xml:space="preserve">Suministro y colocación de timbre campana </t>
  </si>
  <si>
    <t>Suministro y colocación interruptor de timbre</t>
  </si>
  <si>
    <t>INSTALACION ELECTRICA EXTERIOR</t>
  </si>
  <si>
    <t>Lámparas de mercurio tipo secador 110w (empotrar en vuelos)</t>
  </si>
  <si>
    <t>Alimentación lámparas exteriores (conduflex ¾", excavación, reposición, 2 cablesTHW#12, trensado, multifibras)</t>
  </si>
  <si>
    <t>pl</t>
  </si>
  <si>
    <t xml:space="preserve">Material gastable </t>
  </si>
  <si>
    <t>%</t>
  </si>
  <si>
    <t xml:space="preserve">Mano de Obra </t>
  </si>
  <si>
    <t>p.a</t>
  </si>
  <si>
    <t xml:space="preserve">EXTERIORES </t>
  </si>
  <si>
    <t>VERJA EN MALLA EXISTENTE</t>
  </si>
  <si>
    <t>Reparacion Gral. verja en malla ciclonic (ajuste, tensado, pintura aluminio, abrazadera, pintura bordillos)</t>
  </si>
  <si>
    <t>m.l</t>
  </si>
  <si>
    <t xml:space="preserve">Desmonte alambre trinchera </t>
  </si>
  <si>
    <t xml:space="preserve">Alambre galvanizado tipo trinchera </t>
  </si>
  <si>
    <t xml:space="preserve">Pintura acrílica en columnas </t>
  </si>
  <si>
    <t>Puerta de Malla Ciclónica corrediza (cal. #9)</t>
  </si>
  <si>
    <t>PAISAJISMO</t>
  </si>
  <si>
    <t xml:space="preserve">Poda de Arboles (5 unds) incluye bote de material </t>
  </si>
  <si>
    <t>PA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</si>
  <si>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</si>
  <si>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</si>
  <si>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</si>
  <si>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</si>
  <si>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und</t>
  </si>
  <si>
    <t xml:space="preserve">MISCELANEOS </t>
  </si>
  <si>
    <t>Acondicionamiento de tinacos (abrazaderas, flotas, limpieza de tinacos,  protección para tuberia con malla piñonate y mezcla de hormigón</t>
  </si>
  <si>
    <t xml:space="preserve">Limpieza de canaleta pluvial </t>
  </si>
  <si>
    <t>ML</t>
  </si>
  <si>
    <t xml:space="preserve">Pintura acrílica en muros de jardinera </t>
  </si>
  <si>
    <t xml:space="preserve">Acondicionamiento tarja y base de bandera </t>
  </si>
  <si>
    <t xml:space="preserve">Limpieza contínua y final; incluye bote de material acopiado </t>
  </si>
  <si>
    <t>Reposicion de BANCO SIN ESPALDAR EN GRANITO</t>
  </si>
  <si>
    <t xml:space="preserve">ACERAS </t>
  </si>
  <si>
    <t xml:space="preserve">Perimetrales a Aula Techo de Zinc </t>
  </si>
  <si>
    <t xml:space="preserve">Piqueteo de acera </t>
  </si>
  <si>
    <t>Limpieza de aceras con máquina hidrolavadora de 2500psi</t>
  </si>
  <si>
    <t>Resane para aceras perimetrales</t>
  </si>
  <si>
    <t xml:space="preserve">Entre módulos </t>
  </si>
  <si>
    <t xml:space="preserve">REPARACION MODULO 2 AULAS </t>
  </si>
  <si>
    <t xml:space="preserve">Terminación de Techos : </t>
  </si>
  <si>
    <t xml:space="preserve">Terminación de Superficies </t>
  </si>
  <si>
    <t xml:space="preserve">Poliestileno expandido de alta densidad entre elementos y muros </t>
  </si>
  <si>
    <t xml:space="preserve">Terminación de Pisos </t>
  </si>
  <si>
    <t xml:space="preserve">Acondicionamiento Pisos: brillado y cristalizado </t>
  </si>
  <si>
    <t>M²</t>
  </si>
  <si>
    <t xml:space="preserve">Puertas y Ventanas </t>
  </si>
  <si>
    <t>Puertas en Zinc Alum (2.10 x 1.00) (interior) todo incluido</t>
  </si>
  <si>
    <t>Montante p/puertas: blanco, en zincalum (todo incluido)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</si>
  <si>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</si>
  <si>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 xml:space="preserve">Aceras Perimetral </t>
  </si>
  <si>
    <t>Pinturas</t>
  </si>
  <si>
    <t>Pintura Acrílica para muros y techos (incluye sheetrock)</t>
  </si>
  <si>
    <t>Pintura Satinada para muros interiores y exteriores h=1.50 mt (incluye sheetrock)</t>
  </si>
  <si>
    <t>REPARACION DE BAÑO R1</t>
  </si>
  <si>
    <t xml:space="preserve">INSTALACION SANITARIA </t>
  </si>
  <si>
    <t>Ducha de baño (incl. Llave monomando+instalación)</t>
  </si>
  <si>
    <t>Accesorios de baños (jaboneras, espejos, toallero)</t>
  </si>
  <si>
    <t xml:space="preserve">TERMINACION DE PISOS </t>
  </si>
  <si>
    <r>
      <t xml:space="preserve">ACERA PERIMETRAL </t>
    </r>
    <r>
      <rPr>
        <sz val="10"/>
        <color theme="1"/>
        <rFont val="Calibri"/>
        <family val="2"/>
        <scheme val="minor"/>
      </rPr>
      <t>(ancho = 0.90 laterales y fondo y 1.30 frontal)</t>
    </r>
  </si>
  <si>
    <t xml:space="preserve">PORTAJE </t>
  </si>
  <si>
    <t>Puertas de Zinc Alum y poliuretano blanca (2.10x1.00), 3 bisagras de 3 hoyos, tiradores ambos lados, marco con tornillos de 3 pulgadas</t>
  </si>
  <si>
    <t>Puertas de Zinc Alum y poliuretano, blanca (0.75x1.6), 2 bisagras de 3 hoyos, pestillos ambos lados, marco con tornillos de 2 pulgadas</t>
  </si>
  <si>
    <t xml:space="preserve">VENTANAS </t>
  </si>
  <si>
    <t>Ventanas blancas, celosías reforzadas, e=0.048 m, masillado en ambos lados, operadores mariposa</t>
  </si>
  <si>
    <t>p2</t>
  </si>
  <si>
    <t>IMPERMEABILIZANTE EN TECHO</t>
  </si>
  <si>
    <t xml:space="preserve">PINTURAS </t>
  </si>
  <si>
    <t>Preparación de superficie: limpieza de impurezas, masillado en grietas, piedra, otros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</si>
  <si>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</si>
  <si>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</si>
  <si>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</si>
  <si>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>MISCELANEOS</t>
  </si>
  <si>
    <t xml:space="preserve">Letrero en vinil para identificar espacios </t>
  </si>
  <si>
    <t xml:space="preserve">ELECTRICIDAD INTERIOR </t>
  </si>
  <si>
    <t>Suministro e instalacion de  Lamparas tipo globo</t>
  </si>
  <si>
    <t>Reposición bombillas de bajo consumo equivalente a 75watts</t>
  </si>
  <si>
    <t>Tubos fLourescentes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</si>
  <si>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</si>
  <si>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</si>
  <si>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</si>
  <si>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REPARACION COMEDOR RURAL -  R1</t>
  </si>
  <si>
    <t xml:space="preserve">Revestimientos </t>
  </si>
  <si>
    <t>Cerámica importada de pared (blanca brillante 0.10x0.10 )</t>
  </si>
  <si>
    <t xml:space="preserve">Instalaciones Sanitarias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</si>
  <si>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</si>
  <si>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</si>
  <si>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</si>
  <si>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</si>
  <si>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</si>
  <si>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</si>
  <si>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</si>
  <si>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</si>
  <si>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Aceras Perimetral, Ancho = 2.00 mts</t>
  </si>
  <si>
    <t xml:space="preserve">Miscelaneos </t>
  </si>
  <si>
    <t>Siembra de plantas ornamentales Coralillos varios colores</t>
  </si>
  <si>
    <t>Siembra de Grama, incluye colchón de tierra negra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</si>
  <si>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</si>
  <si>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</si>
  <si>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</si>
  <si>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</si>
  <si>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</si>
  <si>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</si>
  <si>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</si>
  <si>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 xml:space="preserve">INSTALACIONES ELECTRICAS </t>
  </si>
  <si>
    <t xml:space="preserve">Sustitución de Globos en pasillo </t>
  </si>
  <si>
    <t>Lamparas de dos tubos de 40 W.</t>
  </si>
  <si>
    <t>Suministro e instalacion de abanicos Industrial de pared, similar a KDK, Diametro de aspa 22, color negro o segun especificacion arquitectonica.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</si>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</sst>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 indent="1"/>
    </xf>
    <xf numFmtId="0" fontId="11" fillId="0" borderId="0" xfId="5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12" fillId="2" borderId="0" xfId="6" applyFont="1" applyFill="1" applyBorder="1" applyAlignment="1">
      <alignment vertical="center" wrapText="1"/>
    </xf>
    <xf numFmtId="4" fontId="11" fillId="2" borderId="0" xfId="6" applyNumberFormat="1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vertical="center" wrapText="1"/>
    </xf>
    <xf numFmtId="0" fontId="11" fillId="2" borderId="0" xfId="7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8" fillId="0" borderId="0" xfId="0" applyFont="1" applyBorder="1" applyAlignment="1"/>
    <xf numFmtId="49" fontId="8" fillId="0" borderId="0" xfId="1" applyNumberFormat="1" applyFont="1" applyBorder="1" applyAlignment="1">
      <alignment horizontal="center"/>
    </xf>
    <xf numFmtId="165" fontId="3" fillId="0" borderId="0" xfId="1" applyFont="1" applyFill="1" applyBorder="1" applyAlignment="1" applyProtection="1">
      <alignment horizontal="right" vertical="center"/>
    </xf>
    <xf numFmtId="0" fontId="11" fillId="0" borderId="0" xfId="6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65" fontId="11" fillId="0" borderId="0" xfId="6" applyNumberFormat="1" applyFont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5" fontId="3" fillId="2" borderId="0" xfId="1" applyFont="1" applyFill="1" applyBorder="1" applyAlignment="1">
      <alignment horizontal="right" vertical="center" indent="1"/>
    </xf>
    <xf numFmtId="0" fontId="12" fillId="0" borderId="0" xfId="5" applyFont="1" applyFill="1" applyBorder="1" applyAlignment="1">
      <alignment horizontal="left" vertical="center"/>
    </xf>
    <xf numFmtId="165" fontId="11" fillId="0" borderId="0" xfId="1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165" fontId="11" fillId="2" borderId="0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0" fontId="11" fillId="0" borderId="0" xfId="6" applyFont="1" applyAlignment="1">
      <alignment horizontal="center" vertical="center"/>
    </xf>
    <xf numFmtId="0" fontId="20" fillId="0" borderId="0" xfId="0" applyFont="1" applyBorder="1" applyAlignment="1"/>
    <xf numFmtId="49" fontId="20" fillId="0" borderId="0" xfId="8" applyNumberFormat="1" applyFont="1" applyBorder="1" applyAlignment="1">
      <alignment horizontal="center"/>
    </xf>
    <xf numFmtId="4" fontId="21" fillId="4" borderId="22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2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1" fillId="4" borderId="19" xfId="2" applyFont="1" applyFill="1" applyBorder="1" applyAlignment="1" applyProtection="1">
      <alignment horizontal="center" vertical="center" wrapText="1"/>
    </xf>
    <xf numFmtId="164" fontId="21" fillId="4" borderId="20" xfId="2" applyFont="1" applyFill="1" applyBorder="1" applyAlignment="1" applyProtection="1">
      <alignment horizontal="center" vertical="center" wrapText="1"/>
    </xf>
    <xf numFmtId="164" fontId="21" fillId="4" borderId="21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164" fontId="9" fillId="4" borderId="2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6"/>
    <cellStyle name="Normal 28" xfId="4"/>
    <cellStyle name="Normal 38" xfId="7"/>
    <cellStyle name="Normal_Escuela Luís Bermúdez (SPM)" xfId="5"/>
    <cellStyle name="Percent" xfId="3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5"/>
  <sheetViews>
    <sheetView showGridLines="0" tabSelected="1" view="pageBreakPreview" topLeftCell="A4" zoomScale="85" zoomScaleNormal="100" zoomScaleSheetLayoutView="85" workbookViewId="0">
      <selection activeCell="E14" sqref="E14:F290"/>
    </sheetView>
  </sheetViews>
  <sheetFormatPr defaultColWidth="11.42578125" defaultRowHeight="12.75" x14ac:dyDescent="0.25"/>
  <cols>
    <col min="1" max="1" width="3.85546875" style="83" customWidth="1"/>
    <col min="2" max="2" width="50.85546875" style="107" customWidth="1"/>
    <col min="3" max="3" width="6.140625" style="108" customWidth="1"/>
    <col min="4" max="4" width="11.140625" style="109" customWidth="1"/>
    <col min="5" max="5" width="12.85546875" style="110" customWidth="1"/>
    <col min="6" max="6" width="17.140625" style="110" bestFit="1" customWidth="1"/>
    <col min="7" max="16384" width="11.42578125" style="1"/>
  </cols>
  <sheetData>
    <row r="1" spans="1:6" ht="18.75" x14ac:dyDescent="0.25">
      <c r="A1" s="117"/>
      <c r="B1" s="118"/>
      <c r="C1" s="118"/>
      <c r="D1" s="118"/>
      <c r="E1" s="118"/>
      <c r="F1" s="119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0"/>
      <c r="B4" s="121"/>
      <c r="C4" s="121"/>
      <c r="D4" s="121"/>
      <c r="E4" s="121"/>
      <c r="F4" s="122"/>
    </row>
    <row r="5" spans="1:6" ht="19.149999999999999" customHeight="1" x14ac:dyDescent="0.25">
      <c r="A5" s="123" t="s">
        <v>0</v>
      </c>
      <c r="B5" s="124"/>
      <c r="C5" s="124"/>
      <c r="D5" s="124"/>
      <c r="E5" s="124"/>
      <c r="F5" s="125"/>
    </row>
    <row r="6" spans="1:6" x14ac:dyDescent="0.25">
      <c r="A6" s="7"/>
      <c r="B6" s="8" t="s">
        <v>1</v>
      </c>
      <c r="C6" s="126" t="s">
        <v>2</v>
      </c>
      <c r="D6" s="126"/>
      <c r="E6" s="126"/>
      <c r="F6" s="127"/>
    </row>
    <row r="7" spans="1:6" ht="35.1" customHeight="1" x14ac:dyDescent="0.2">
      <c r="A7" s="9"/>
      <c r="B7" s="10" t="s">
        <v>3</v>
      </c>
      <c r="C7" s="128" t="s">
        <v>4</v>
      </c>
      <c r="D7" s="128"/>
      <c r="E7" s="128"/>
      <c r="F7" s="129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0" t="s">
        <v>7</v>
      </c>
      <c r="B10" s="132" t="s">
        <v>8</v>
      </c>
      <c r="C10" s="132" t="s">
        <v>9</v>
      </c>
      <c r="D10" s="134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1"/>
      <c r="B11" s="133"/>
      <c r="C11" s="133"/>
      <c r="D11" s="135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40" customFormat="1" ht="14.1" customHeight="1" thickTop="1" thickBot="1" x14ac:dyDescent="0.3">
      <c r="B21" s="33" t="s">
        <v>23</v>
      </c>
      <c r="C21" s="41"/>
      <c r="D21" s="42"/>
      <c r="E21" s="36"/>
      <c r="F21" s="43"/>
    </row>
    <row r="22" spans="1:6" s="40" customFormat="1" ht="14.1" customHeight="1" thickTop="1" x14ac:dyDescent="0.25">
      <c r="B22" s="44" t="s">
        <v>24</v>
      </c>
      <c r="C22" s="45" t="s">
        <v>25</v>
      </c>
      <c r="D22" s="46">
        <v>246.2</v>
      </c>
      <c r="E22" s="36"/>
      <c r="F22" s="46"/>
    </row>
    <row r="23" spans="1:6" s="40" customFormat="1" ht="14.1" customHeight="1" x14ac:dyDescent="0.25">
      <c r="B23" s="47" t="s">
        <v>26</v>
      </c>
      <c r="C23" s="48" t="s">
        <v>27</v>
      </c>
      <c r="D23" s="46">
        <v>246.2</v>
      </c>
      <c r="E23" s="36"/>
      <c r="F23" s="46"/>
    </row>
    <row r="24" spans="1:6" s="40" customFormat="1" ht="14.1" customHeight="1" x14ac:dyDescent="0.25">
      <c r="B24" s="40" t="s">
        <v>28</v>
      </c>
      <c r="C24" s="41" t="s">
        <v>29</v>
      </c>
      <c r="D24" s="42">
        <v>16</v>
      </c>
      <c r="E24" s="36"/>
      <c r="F24" s="49"/>
    </row>
    <row r="25" spans="1:6" s="40" customFormat="1" ht="14.1" customHeight="1" x14ac:dyDescent="0.25">
      <c r="B25" s="40" t="s">
        <v>30</v>
      </c>
      <c r="C25" s="41" t="s">
        <v>27</v>
      </c>
      <c r="D25" s="42">
        <v>48</v>
      </c>
      <c r="E25" s="36"/>
      <c r="F25" s="49"/>
    </row>
    <row r="26" spans="1:6" s="40" customFormat="1" ht="14.1" customHeight="1" x14ac:dyDescent="0.25">
      <c r="B26" s="40" t="s">
        <v>31</v>
      </c>
      <c r="C26" s="41" t="s">
        <v>29</v>
      </c>
      <c r="D26" s="42">
        <v>30.800000000000004</v>
      </c>
      <c r="E26" s="36"/>
      <c r="F26" s="49"/>
    </row>
    <row r="27" spans="1:6" s="40" customFormat="1" ht="14.1" customHeight="1" x14ac:dyDescent="0.25">
      <c r="B27" s="40" t="s">
        <v>32</v>
      </c>
      <c r="C27" s="41" t="s">
        <v>27</v>
      </c>
      <c r="D27" s="42">
        <v>100.05000000000001</v>
      </c>
      <c r="E27" s="36"/>
      <c r="F27" s="49"/>
    </row>
    <row r="28" spans="1:6" s="40" customFormat="1" ht="14.1" customHeight="1" x14ac:dyDescent="0.25">
      <c r="B28" s="40" t="s">
        <v>33</v>
      </c>
      <c r="C28" s="41" t="s">
        <v>27</v>
      </c>
      <c r="D28" s="42">
        <v>38.83</v>
      </c>
      <c r="E28" s="36"/>
      <c r="F28" s="49"/>
    </row>
    <row r="29" spans="1:6" s="40" customFormat="1" ht="14.1" customHeight="1" x14ac:dyDescent="0.25">
      <c r="B29" s="40" t="s">
        <v>34</v>
      </c>
      <c r="C29" s="41" t="s">
        <v>35</v>
      </c>
      <c r="D29" s="42">
        <v>68.340800000000002</v>
      </c>
      <c r="E29" s="36"/>
      <c r="F29" s="49"/>
    </row>
    <row r="30" spans="1:6" s="40" customFormat="1" ht="14.1" customHeight="1" x14ac:dyDescent="0.25">
      <c r="B30" s="40" t="s">
        <v>36</v>
      </c>
      <c r="C30" s="41" t="s">
        <v>27</v>
      </c>
      <c r="D30" s="42">
        <v>6.3513754646840148</v>
      </c>
      <c r="E30" s="36"/>
      <c r="F30" s="49"/>
    </row>
    <row r="31" spans="1:6" s="40" customFormat="1" ht="14.1" customHeight="1" x14ac:dyDescent="0.25">
      <c r="B31" s="40" t="s">
        <v>37</v>
      </c>
      <c r="C31" s="41" t="s">
        <v>27</v>
      </c>
      <c r="D31" s="42">
        <v>6.3</v>
      </c>
      <c r="E31" s="36"/>
      <c r="F31" s="49"/>
    </row>
    <row r="32" spans="1:6" s="40" customFormat="1" ht="14.1" customHeight="1" x14ac:dyDescent="0.25">
      <c r="B32" s="40" t="s">
        <v>38</v>
      </c>
      <c r="C32" s="41" t="s">
        <v>27</v>
      </c>
      <c r="D32" s="42">
        <v>2.1</v>
      </c>
      <c r="E32" s="36"/>
      <c r="F32" s="49"/>
    </row>
    <row r="33" spans="2:6" s="40" customFormat="1" ht="14.1" customHeight="1" x14ac:dyDescent="0.25">
      <c r="B33" s="40" t="s">
        <v>39</v>
      </c>
      <c r="C33" s="41" t="s">
        <v>27</v>
      </c>
      <c r="D33" s="42">
        <v>599.64</v>
      </c>
      <c r="E33" s="36"/>
      <c r="F33" s="49"/>
    </row>
    <row r="34" spans="2:6" s="40" customFormat="1" ht="14.1" customHeight="1" x14ac:dyDescent="0.25">
      <c r="B34" s="40" t="s">
        <v>40</v>
      </c>
      <c r="C34" s="41" t="s">
        <v>27</v>
      </c>
      <c r="D34" s="42">
        <v>110.02</v>
      </c>
      <c r="E34" s="36"/>
      <c r="F34" s="49"/>
    </row>
    <row r="35" spans="2:6" s="40" customFormat="1" ht="14.1" customHeight="1" x14ac:dyDescent="0.25">
      <c r="B35" s="40" t="s">
        <v>41</v>
      </c>
      <c r="C35" s="41" t="s">
        <v>42</v>
      </c>
      <c r="D35" s="42">
        <v>68.2</v>
      </c>
      <c r="E35" s="36"/>
      <c r="F35" s="49"/>
    </row>
    <row r="36" spans="2:6" s="40" customFormat="1" ht="14.1" customHeight="1" x14ac:dyDescent="0.25">
      <c r="B36" s="40" t="s">
        <v>43</v>
      </c>
      <c r="C36" s="41" t="s">
        <v>42</v>
      </c>
      <c r="D36" s="42">
        <v>68.2</v>
      </c>
      <c r="E36" s="36"/>
      <c r="F36" s="49"/>
    </row>
    <row r="37" spans="2:6" s="40" customFormat="1" ht="14.1" customHeight="1" x14ac:dyDescent="0.25">
      <c r="B37" s="40" t="s">
        <v>44</v>
      </c>
      <c r="C37" s="41" t="s">
        <v>42</v>
      </c>
      <c r="D37" s="42">
        <v>68.2</v>
      </c>
      <c r="E37" s="36"/>
      <c r="F37" s="49"/>
    </row>
    <row r="38" spans="2:6" s="40" customFormat="1" ht="14.1" customHeight="1" thickBot="1" x14ac:dyDescent="0.3">
      <c r="C38" s="41"/>
      <c r="D38" s="42"/>
      <c r="E38" s="36"/>
      <c r="F38" s="49"/>
    </row>
    <row r="39" spans="2:6" s="40" customFormat="1" ht="14.1" customHeight="1" thickBot="1" x14ac:dyDescent="0.3">
      <c r="B39" s="33" t="s">
        <v>45</v>
      </c>
      <c r="C39" s="41"/>
      <c r="D39" s="42"/>
      <c r="E39" s="36"/>
      <c r="F39" s="49"/>
    </row>
    <row r="40" spans="2:6" s="40" customFormat="1" ht="14.1" customHeight="1" thickTop="1" x14ac:dyDescent="0.25">
      <c r="B40" s="44" t="s">
        <v>24</v>
      </c>
      <c r="C40" s="45" t="s">
        <v>25</v>
      </c>
      <c r="D40" s="46">
        <v>172.48</v>
      </c>
      <c r="E40" s="36"/>
      <c r="F40" s="46"/>
    </row>
    <row r="41" spans="2:6" s="40" customFormat="1" ht="14.1" customHeight="1" x14ac:dyDescent="0.25">
      <c r="B41" s="47" t="s">
        <v>26</v>
      </c>
      <c r="C41" s="48" t="s">
        <v>27</v>
      </c>
      <c r="D41" s="46">
        <v>172.48</v>
      </c>
      <c r="E41" s="36"/>
      <c r="F41" s="46"/>
    </row>
    <row r="42" spans="2:6" s="40" customFormat="1" ht="14.1" customHeight="1" x14ac:dyDescent="0.25">
      <c r="B42" s="40" t="s">
        <v>46</v>
      </c>
      <c r="C42" s="41" t="s">
        <v>29</v>
      </c>
      <c r="D42" s="42">
        <v>15</v>
      </c>
      <c r="E42" s="36"/>
      <c r="F42" s="49"/>
    </row>
    <row r="43" spans="2:6" s="40" customFormat="1" ht="14.1" customHeight="1" x14ac:dyDescent="0.25">
      <c r="B43" s="40" t="s">
        <v>47</v>
      </c>
      <c r="C43" s="41" t="s">
        <v>48</v>
      </c>
      <c r="D43" s="42">
        <v>108.56</v>
      </c>
      <c r="E43" s="36"/>
      <c r="F43" s="49"/>
    </row>
    <row r="44" spans="2:6" s="40" customFormat="1" ht="14.1" customHeight="1" x14ac:dyDescent="0.25">
      <c r="B44" s="40" t="s">
        <v>49</v>
      </c>
      <c r="C44" s="41" t="s">
        <v>42</v>
      </c>
      <c r="D44" s="42">
        <v>4.2</v>
      </c>
      <c r="E44" s="36"/>
      <c r="F44" s="49"/>
    </row>
    <row r="45" spans="2:6" s="40" customFormat="1" ht="14.1" customHeight="1" x14ac:dyDescent="0.25">
      <c r="B45" s="40" t="s">
        <v>33</v>
      </c>
      <c r="C45" s="41" t="s">
        <v>42</v>
      </c>
      <c r="D45" s="42">
        <v>26.27</v>
      </c>
      <c r="E45" s="36"/>
      <c r="F45" s="49"/>
    </row>
    <row r="46" spans="2:6" s="40" customFormat="1" ht="14.1" customHeight="1" x14ac:dyDescent="0.25">
      <c r="B46" s="40" t="s">
        <v>50</v>
      </c>
      <c r="C46" s="41" t="s">
        <v>51</v>
      </c>
      <c r="D46" s="42">
        <v>282.66519999999997</v>
      </c>
      <c r="E46" s="36"/>
      <c r="F46" s="49"/>
    </row>
    <row r="47" spans="2:6" s="40" customFormat="1" ht="14.1" customHeight="1" x14ac:dyDescent="0.25">
      <c r="B47" s="40" t="s">
        <v>36</v>
      </c>
      <c r="C47" s="41" t="s">
        <v>42</v>
      </c>
      <c r="D47" s="42">
        <v>26.27</v>
      </c>
      <c r="E47" s="36"/>
      <c r="F47" s="49"/>
    </row>
    <row r="48" spans="2:6" s="40" customFormat="1" ht="14.1" customHeight="1" x14ac:dyDescent="0.25">
      <c r="B48" s="40" t="s">
        <v>41</v>
      </c>
      <c r="C48" s="41" t="s">
        <v>42</v>
      </c>
      <c r="D48" s="42">
        <v>50.9</v>
      </c>
      <c r="E48" s="36"/>
      <c r="F48" s="49"/>
    </row>
    <row r="49" spans="2:6" s="40" customFormat="1" ht="14.1" customHeight="1" x14ac:dyDescent="0.25">
      <c r="B49" s="40" t="s">
        <v>43</v>
      </c>
      <c r="C49" s="41" t="s">
        <v>42</v>
      </c>
      <c r="D49" s="42">
        <v>50.9</v>
      </c>
      <c r="E49" s="36"/>
      <c r="F49" s="49"/>
    </row>
    <row r="50" spans="2:6" s="40" customFormat="1" ht="14.1" customHeight="1" x14ac:dyDescent="0.25">
      <c r="B50" s="40" t="s">
        <v>44</v>
      </c>
      <c r="C50" s="41" t="s">
        <v>42</v>
      </c>
      <c r="D50" s="42">
        <v>50.9</v>
      </c>
      <c r="E50" s="36"/>
      <c r="F50" s="49"/>
    </row>
    <row r="51" spans="2:6" s="40" customFormat="1" ht="14.1" customHeight="1" x14ac:dyDescent="0.25">
      <c r="B51" s="40" t="s">
        <v>52</v>
      </c>
      <c r="C51" s="41" t="s">
        <v>42</v>
      </c>
      <c r="D51" s="42">
        <v>325.89</v>
      </c>
      <c r="E51" s="36"/>
      <c r="F51" s="49"/>
    </row>
    <row r="52" spans="2:6" s="40" customFormat="1" ht="14.1" customHeight="1" x14ac:dyDescent="0.25">
      <c r="B52" s="40" t="s">
        <v>53</v>
      </c>
      <c r="C52" s="41" t="s">
        <v>42</v>
      </c>
      <c r="D52" s="42">
        <v>162.29</v>
      </c>
      <c r="E52" s="36"/>
      <c r="F52" s="49"/>
    </row>
    <row r="53" spans="2:6" s="40" customFormat="1" ht="14.1" customHeight="1" thickBot="1" x14ac:dyDescent="0.3">
      <c r="C53" s="41"/>
      <c r="D53" s="42"/>
      <c r="E53" s="36"/>
      <c r="F53" s="49"/>
    </row>
    <row r="54" spans="2:6" s="40" customFormat="1" ht="14.1" customHeight="1" thickBot="1" x14ac:dyDescent="0.3">
      <c r="B54" s="33" t="s">
        <v>54</v>
      </c>
      <c r="C54" s="41"/>
      <c r="D54" s="42"/>
      <c r="E54" s="36"/>
      <c r="F54" s="49"/>
    </row>
    <row r="55" spans="2:6" s="40" customFormat="1" ht="14.1" customHeight="1" thickTop="1" x14ac:dyDescent="0.25">
      <c r="B55" s="44" t="s">
        <v>24</v>
      </c>
      <c r="C55" s="45" t="s">
        <v>25</v>
      </c>
      <c r="D55" s="46">
        <v>110</v>
      </c>
      <c r="E55" s="36"/>
      <c r="F55" s="46"/>
    </row>
    <row r="56" spans="2:6" s="40" customFormat="1" ht="14.1" customHeight="1" x14ac:dyDescent="0.25">
      <c r="B56" s="47" t="s">
        <v>26</v>
      </c>
      <c r="C56" s="48" t="s">
        <v>27</v>
      </c>
      <c r="D56" s="46">
        <v>110</v>
      </c>
      <c r="E56" s="36"/>
      <c r="F56" s="46"/>
    </row>
    <row r="57" spans="2:6" s="40" customFormat="1" ht="14.1" customHeight="1" x14ac:dyDescent="0.25">
      <c r="B57" s="40" t="s">
        <v>47</v>
      </c>
      <c r="C57" s="41" t="s">
        <v>48</v>
      </c>
      <c r="D57" s="42">
        <v>92</v>
      </c>
      <c r="E57" s="36"/>
      <c r="F57" s="49"/>
    </row>
    <row r="58" spans="2:6" s="40" customFormat="1" ht="14.1" customHeight="1" x14ac:dyDescent="0.25">
      <c r="B58" s="40" t="s">
        <v>49</v>
      </c>
      <c r="C58" s="41" t="s">
        <v>42</v>
      </c>
      <c r="D58" s="42">
        <v>12.6</v>
      </c>
      <c r="E58" s="36"/>
      <c r="F58" s="49"/>
    </row>
    <row r="59" spans="2:6" s="40" customFormat="1" ht="14.1" customHeight="1" x14ac:dyDescent="0.25">
      <c r="B59" s="40" t="s">
        <v>33</v>
      </c>
      <c r="C59" s="41" t="s">
        <v>42</v>
      </c>
      <c r="D59" s="42">
        <v>16.809999999999999</v>
      </c>
      <c r="E59" s="36"/>
      <c r="F59" s="49"/>
    </row>
    <row r="60" spans="2:6" s="40" customFormat="1" ht="14.1" customHeight="1" x14ac:dyDescent="0.25">
      <c r="B60" s="40" t="s">
        <v>55</v>
      </c>
      <c r="C60" s="41" t="s">
        <v>25</v>
      </c>
      <c r="D60" s="42">
        <v>16.809999999999999</v>
      </c>
      <c r="E60" s="36"/>
      <c r="F60" s="49"/>
    </row>
    <row r="61" spans="2:6" s="40" customFormat="1" ht="14.1" customHeight="1" x14ac:dyDescent="0.25">
      <c r="B61" s="40" t="s">
        <v>56</v>
      </c>
      <c r="C61" s="41" t="s">
        <v>42</v>
      </c>
      <c r="D61" s="42">
        <v>340.71000000000004</v>
      </c>
      <c r="E61" s="36"/>
      <c r="F61" s="49"/>
    </row>
    <row r="62" spans="2:6" s="40" customFormat="1" ht="14.1" customHeight="1" x14ac:dyDescent="0.25">
      <c r="B62" s="40" t="s">
        <v>57</v>
      </c>
      <c r="C62" s="41" t="s">
        <v>42</v>
      </c>
      <c r="D62" s="42">
        <v>130.19</v>
      </c>
      <c r="E62" s="36"/>
      <c r="F62" s="49"/>
    </row>
    <row r="63" spans="2:6" s="40" customFormat="1" ht="14.1" customHeight="1" x14ac:dyDescent="0.25">
      <c r="B63" s="40" t="s">
        <v>41</v>
      </c>
      <c r="C63" s="50" t="s">
        <v>42</v>
      </c>
      <c r="D63" s="42">
        <v>116</v>
      </c>
      <c r="E63" s="36"/>
      <c r="F63" s="49"/>
    </row>
    <row r="64" spans="2:6" s="40" customFormat="1" ht="14.1" customHeight="1" x14ac:dyDescent="0.25">
      <c r="B64" s="40" t="s">
        <v>43</v>
      </c>
      <c r="C64" s="50" t="s">
        <v>42</v>
      </c>
      <c r="D64" s="42">
        <v>116</v>
      </c>
      <c r="E64" s="36"/>
      <c r="F64" s="49"/>
    </row>
    <row r="65" spans="2:6" s="40" customFormat="1" ht="14.1" customHeight="1" x14ac:dyDescent="0.25">
      <c r="B65" s="40" t="s">
        <v>44</v>
      </c>
      <c r="C65" s="50" t="s">
        <v>42</v>
      </c>
      <c r="D65" s="42">
        <v>116</v>
      </c>
      <c r="E65" s="36"/>
      <c r="F65" s="49"/>
    </row>
    <row r="66" spans="2:6" s="40" customFormat="1" ht="14.1" customHeight="1" thickBot="1" x14ac:dyDescent="0.3">
      <c r="C66" s="50"/>
      <c r="D66" s="42"/>
      <c r="E66" s="36"/>
      <c r="F66" s="49"/>
    </row>
    <row r="67" spans="2:6" s="40" customFormat="1" ht="14.1" customHeight="1" thickBot="1" x14ac:dyDescent="0.3">
      <c r="B67" s="33" t="s">
        <v>58</v>
      </c>
      <c r="C67" s="41"/>
      <c r="D67" s="42"/>
      <c r="E67" s="36"/>
      <c r="F67" s="49"/>
    </row>
    <row r="68" spans="2:6" s="40" customFormat="1" ht="14.1" customHeight="1" thickTop="1" x14ac:dyDescent="0.25">
      <c r="B68" s="44" t="s">
        <v>24</v>
      </c>
      <c r="C68" s="45" t="s">
        <v>25</v>
      </c>
      <c r="D68" s="46">
        <v>105</v>
      </c>
      <c r="E68" s="36"/>
      <c r="F68" s="46"/>
    </row>
    <row r="69" spans="2:6" s="40" customFormat="1" ht="14.1" customHeight="1" x14ac:dyDescent="0.25">
      <c r="B69" s="47" t="s">
        <v>26</v>
      </c>
      <c r="C69" s="48" t="s">
        <v>27</v>
      </c>
      <c r="D69" s="46">
        <v>105</v>
      </c>
      <c r="E69" s="36"/>
      <c r="F69" s="46"/>
    </row>
    <row r="70" spans="2:6" s="40" customFormat="1" ht="14.1" customHeight="1" x14ac:dyDescent="0.25">
      <c r="B70" s="40" t="s">
        <v>47</v>
      </c>
      <c r="C70" s="41" t="s">
        <v>48</v>
      </c>
      <c r="D70" s="42">
        <v>96</v>
      </c>
      <c r="E70" s="36"/>
      <c r="F70" s="49"/>
    </row>
    <row r="71" spans="2:6" s="40" customFormat="1" ht="14.1" customHeight="1" x14ac:dyDescent="0.25">
      <c r="B71" s="40" t="s">
        <v>49</v>
      </c>
      <c r="C71" s="41" t="s">
        <v>42</v>
      </c>
      <c r="D71" s="42">
        <v>8.4</v>
      </c>
      <c r="E71" s="36"/>
      <c r="F71" s="49"/>
    </row>
    <row r="72" spans="2:6" s="40" customFormat="1" ht="14.1" customHeight="1" x14ac:dyDescent="0.25">
      <c r="B72" s="40" t="s">
        <v>33</v>
      </c>
      <c r="C72" s="41" t="s">
        <v>42</v>
      </c>
      <c r="D72" s="42">
        <v>26.4</v>
      </c>
      <c r="E72" s="36"/>
      <c r="F72" s="49"/>
    </row>
    <row r="73" spans="2:6" s="40" customFormat="1" ht="14.1" customHeight="1" x14ac:dyDescent="0.25">
      <c r="B73" s="40" t="s">
        <v>50</v>
      </c>
      <c r="C73" s="41" t="s">
        <v>51</v>
      </c>
      <c r="D73" s="42">
        <v>284.06399999999996</v>
      </c>
      <c r="E73" s="36"/>
      <c r="F73" s="49"/>
    </row>
    <row r="74" spans="2:6" s="40" customFormat="1" ht="14.1" customHeight="1" x14ac:dyDescent="0.25">
      <c r="B74" s="40" t="s">
        <v>36</v>
      </c>
      <c r="C74" s="41" t="s">
        <v>42</v>
      </c>
      <c r="D74" s="42">
        <v>26.4</v>
      </c>
      <c r="E74" s="36"/>
      <c r="F74" s="49"/>
    </row>
    <row r="75" spans="2:6" s="40" customFormat="1" ht="14.1" customHeight="1" x14ac:dyDescent="0.25">
      <c r="B75" s="40" t="s">
        <v>56</v>
      </c>
      <c r="C75" s="41" t="s">
        <v>42</v>
      </c>
      <c r="D75" s="42">
        <v>371.71000000000004</v>
      </c>
      <c r="E75" s="36"/>
      <c r="F75" s="49"/>
    </row>
    <row r="76" spans="2:6" s="40" customFormat="1" ht="14.1" customHeight="1" x14ac:dyDescent="0.25">
      <c r="B76" s="40" t="s">
        <v>57</v>
      </c>
      <c r="C76" s="41" t="s">
        <v>42</v>
      </c>
      <c r="D76" s="42">
        <v>195.19</v>
      </c>
      <c r="E76" s="36"/>
      <c r="F76" s="49"/>
    </row>
    <row r="77" spans="2:6" s="40" customFormat="1" ht="14.1" customHeight="1" x14ac:dyDescent="0.25">
      <c r="B77" s="40" t="s">
        <v>41</v>
      </c>
      <c r="C77" s="50" t="s">
        <v>42</v>
      </c>
      <c r="D77" s="42">
        <v>128</v>
      </c>
      <c r="E77" s="36"/>
      <c r="F77" s="49"/>
    </row>
    <row r="78" spans="2:6" s="40" customFormat="1" ht="14.1" customHeight="1" x14ac:dyDescent="0.25">
      <c r="B78" s="40" t="s">
        <v>43</v>
      </c>
      <c r="C78" s="50" t="s">
        <v>42</v>
      </c>
      <c r="D78" s="42">
        <v>128</v>
      </c>
      <c r="E78" s="36"/>
      <c r="F78" s="49"/>
    </row>
    <row r="79" spans="2:6" s="40" customFormat="1" ht="14.1" customHeight="1" x14ac:dyDescent="0.25">
      <c r="B79" s="40" t="s">
        <v>44</v>
      </c>
      <c r="C79" s="50" t="s">
        <v>42</v>
      </c>
      <c r="D79" s="42">
        <v>128</v>
      </c>
      <c r="E79" s="36"/>
      <c r="F79" s="49"/>
    </row>
    <row r="80" spans="2:6" s="40" customFormat="1" ht="14.1" customHeight="1" thickBot="1" x14ac:dyDescent="0.3">
      <c r="C80" s="50"/>
      <c r="D80" s="42"/>
      <c r="E80" s="36"/>
      <c r="F80" s="49"/>
    </row>
    <row r="81" spans="2:6" s="40" customFormat="1" ht="14.1" customHeight="1" thickBot="1" x14ac:dyDescent="0.3">
      <c r="B81" s="33" t="s">
        <v>59</v>
      </c>
      <c r="C81" s="41"/>
      <c r="D81" s="42"/>
      <c r="E81" s="36"/>
      <c r="F81" s="49"/>
    </row>
    <row r="82" spans="2:6" s="40" customFormat="1" ht="14.1" customHeight="1" thickTop="1" x14ac:dyDescent="0.25">
      <c r="B82" s="44" t="s">
        <v>24</v>
      </c>
      <c r="C82" s="45" t="s">
        <v>25</v>
      </c>
      <c r="D82" s="46">
        <v>44.64</v>
      </c>
      <c r="E82" s="36"/>
      <c r="F82" s="46"/>
    </row>
    <row r="83" spans="2:6" s="40" customFormat="1" ht="14.1" customHeight="1" x14ac:dyDescent="0.25">
      <c r="B83" s="47" t="s">
        <v>26</v>
      </c>
      <c r="C83" s="48" t="s">
        <v>27</v>
      </c>
      <c r="D83" s="46">
        <v>44.64</v>
      </c>
      <c r="E83" s="36"/>
      <c r="F83" s="46"/>
    </row>
    <row r="84" spans="2:6" s="40" customFormat="1" ht="14.1" customHeight="1" x14ac:dyDescent="0.25">
      <c r="B84" s="40" t="s">
        <v>60</v>
      </c>
      <c r="C84" s="41" t="s">
        <v>61</v>
      </c>
      <c r="D84" s="42">
        <v>6</v>
      </c>
      <c r="E84" s="36"/>
      <c r="F84" s="49"/>
    </row>
    <row r="85" spans="2:6" s="40" customFormat="1" ht="14.1" customHeight="1" x14ac:dyDescent="0.25">
      <c r="B85" s="40" t="s">
        <v>62</v>
      </c>
      <c r="C85" s="41" t="s">
        <v>61</v>
      </c>
      <c r="D85" s="42">
        <v>2</v>
      </c>
      <c r="E85" s="36"/>
      <c r="F85" s="49"/>
    </row>
    <row r="86" spans="2:6" s="40" customFormat="1" ht="14.1" customHeight="1" x14ac:dyDescent="0.25">
      <c r="B86" s="40" t="s">
        <v>63</v>
      </c>
      <c r="C86" s="41" t="s">
        <v>61</v>
      </c>
      <c r="D86" s="42">
        <v>4</v>
      </c>
      <c r="E86" s="36"/>
      <c r="F86" s="49"/>
    </row>
    <row r="87" spans="2:6" s="40" customFormat="1" ht="14.1" customHeight="1" x14ac:dyDescent="0.25">
      <c r="B87" s="40" t="s">
        <v>64</v>
      </c>
      <c r="C87" s="41" t="s">
        <v>51</v>
      </c>
      <c r="D87" s="42">
        <v>22.596</v>
      </c>
      <c r="E87" s="36"/>
      <c r="F87" s="49"/>
    </row>
    <row r="88" spans="2:6" s="40" customFormat="1" ht="14.1" customHeight="1" x14ac:dyDescent="0.25">
      <c r="B88" s="40" t="s">
        <v>65</v>
      </c>
      <c r="C88" s="41" t="s">
        <v>66</v>
      </c>
      <c r="D88" s="42">
        <v>61.2</v>
      </c>
      <c r="E88" s="36"/>
      <c r="F88" s="49"/>
    </row>
    <row r="89" spans="2:6" s="40" customFormat="1" ht="14.1" customHeight="1" x14ac:dyDescent="0.25">
      <c r="B89" s="40" t="s">
        <v>67</v>
      </c>
      <c r="C89" s="41" t="s">
        <v>66</v>
      </c>
      <c r="D89" s="42">
        <v>61.2</v>
      </c>
      <c r="E89" s="36"/>
      <c r="F89" s="49"/>
    </row>
    <row r="90" spans="2:6" s="40" customFormat="1" ht="25.5" x14ac:dyDescent="0.25">
      <c r="B90" s="51" t="s">
        <v>68</v>
      </c>
      <c r="C90" s="52" t="s">
        <v>61</v>
      </c>
      <c r="D90" s="53">
        <v>4</v>
      </c>
      <c r="E90" s="36"/>
      <c r="F90" s="49"/>
    </row>
    <row r="91" spans="2:6" s="40" customFormat="1" ht="76.5" x14ac:dyDescent="0.25">
      <c r="B91" s="54" t="s">
        <v>69</v>
      </c>
      <c r="C91" s="55" t="s">
        <v>70</v>
      </c>
      <c r="D91" s="46">
        <v>8</v>
      </c>
      <c r="E91" s="36"/>
      <c r="F91" s="46"/>
    </row>
    <row r="92" spans="2:6" s="40" customFormat="1" ht="76.5" x14ac:dyDescent="0.25">
      <c r="B92" s="56" t="s">
        <v>71</v>
      </c>
      <c r="C92" s="57" t="s">
        <v>72</v>
      </c>
      <c r="D92" s="58">
        <v>2</v>
      </c>
      <c r="E92" s="36"/>
      <c r="F92" s="58"/>
    </row>
    <row r="93" spans="2:6" s="40" customFormat="1" ht="14.1" customHeight="1" x14ac:dyDescent="0.25">
      <c r="B93" s="40" t="s">
        <v>39</v>
      </c>
      <c r="C93" s="41" t="s">
        <v>48</v>
      </c>
      <c r="D93" s="42">
        <v>142.1</v>
      </c>
      <c r="E93" s="36"/>
      <c r="F93" s="49"/>
    </row>
    <row r="94" spans="2:6" s="40" customFormat="1" ht="14.1" customHeight="1" x14ac:dyDescent="0.25">
      <c r="B94" s="40" t="s">
        <v>53</v>
      </c>
      <c r="C94" s="41" t="s">
        <v>42</v>
      </c>
      <c r="D94" s="42">
        <v>68.2</v>
      </c>
      <c r="E94" s="36"/>
      <c r="F94" s="49"/>
    </row>
    <row r="95" spans="2:6" s="40" customFormat="1" ht="14.1" customHeight="1" x14ac:dyDescent="0.25">
      <c r="B95" s="40" t="s">
        <v>73</v>
      </c>
      <c r="C95" s="41" t="s">
        <v>51</v>
      </c>
      <c r="D95" s="42">
        <v>15.494399999999999</v>
      </c>
      <c r="E95" s="36"/>
      <c r="F95" s="49"/>
    </row>
    <row r="96" spans="2:6" s="40" customFormat="1" ht="14.1" customHeight="1" x14ac:dyDescent="0.25">
      <c r="B96" s="40" t="s">
        <v>74</v>
      </c>
      <c r="C96" s="41" t="s">
        <v>48</v>
      </c>
      <c r="D96" s="42">
        <v>1.44</v>
      </c>
      <c r="E96" s="36"/>
      <c r="F96" s="49"/>
    </row>
    <row r="97" spans="2:6" s="40" customFormat="1" ht="14.1" customHeight="1" thickBot="1" x14ac:dyDescent="0.3">
      <c r="E97" s="36"/>
      <c r="F97" s="49"/>
    </row>
    <row r="98" spans="2:6" s="40" customFormat="1" ht="14.1" customHeight="1" thickBot="1" x14ac:dyDescent="0.3">
      <c r="B98" s="33" t="s">
        <v>75</v>
      </c>
      <c r="C98" s="59"/>
      <c r="D98" s="53"/>
      <c r="E98" s="36"/>
      <c r="F98" s="49"/>
    </row>
    <row r="99" spans="2:6" s="40" customFormat="1" ht="14.1" customHeight="1" thickTop="1" x14ac:dyDescent="0.25">
      <c r="B99" s="40" t="s">
        <v>76</v>
      </c>
      <c r="C99" s="41" t="s">
        <v>77</v>
      </c>
      <c r="D99" s="42">
        <v>16</v>
      </c>
      <c r="E99" s="36"/>
      <c r="F99" s="49"/>
    </row>
    <row r="100" spans="2:6" s="40" customFormat="1" ht="14.1" customHeight="1" x14ac:dyDescent="0.25">
      <c r="B100" s="40" t="s">
        <v>78</v>
      </c>
      <c r="C100" s="41" t="s">
        <v>77</v>
      </c>
      <c r="D100" s="42">
        <v>12</v>
      </c>
      <c r="E100" s="36"/>
      <c r="F100" s="49"/>
    </row>
    <row r="101" spans="2:6" s="40" customFormat="1" ht="14.1" customHeight="1" x14ac:dyDescent="0.25">
      <c r="B101" s="40" t="s">
        <v>79</v>
      </c>
      <c r="C101" s="41" t="s">
        <v>77</v>
      </c>
      <c r="D101" s="42">
        <v>10</v>
      </c>
      <c r="E101" s="36"/>
      <c r="F101" s="49"/>
    </row>
    <row r="102" spans="2:6" s="40" customFormat="1" ht="14.1" customHeight="1" x14ac:dyDescent="0.25">
      <c r="B102" s="40" t="s">
        <v>80</v>
      </c>
      <c r="C102" s="41" t="s">
        <v>77</v>
      </c>
      <c r="D102" s="42">
        <v>8</v>
      </c>
      <c r="E102" s="36"/>
      <c r="F102" s="49"/>
    </row>
    <row r="103" spans="2:6" s="40" customFormat="1" ht="14.1" customHeight="1" x14ac:dyDescent="0.25">
      <c r="B103" s="40" t="s">
        <v>81</v>
      </c>
      <c r="C103" s="41" t="s">
        <v>77</v>
      </c>
      <c r="D103" s="42">
        <v>16</v>
      </c>
      <c r="E103" s="36"/>
      <c r="F103" s="49"/>
    </row>
    <row r="104" spans="2:6" s="40" customFormat="1" ht="14.1" customHeight="1" x14ac:dyDescent="0.25">
      <c r="B104" s="40" t="s">
        <v>82</v>
      </c>
      <c r="C104" s="41" t="s">
        <v>77</v>
      </c>
      <c r="D104" s="42">
        <v>24</v>
      </c>
      <c r="E104" s="36"/>
      <c r="F104" s="49"/>
    </row>
    <row r="105" spans="2:6" s="40" customFormat="1" ht="14.1" customHeight="1" x14ac:dyDescent="0.25">
      <c r="B105" s="40" t="s">
        <v>83</v>
      </c>
      <c r="C105" s="41" t="s">
        <v>77</v>
      </c>
      <c r="D105" s="42">
        <v>1</v>
      </c>
      <c r="E105" s="36"/>
      <c r="F105" s="49"/>
    </row>
    <row r="106" spans="2:6" s="40" customFormat="1" ht="14.1" customHeight="1" x14ac:dyDescent="0.25">
      <c r="B106" s="40" t="s">
        <v>84</v>
      </c>
      <c r="C106" s="41" t="s">
        <v>77</v>
      </c>
      <c r="D106" s="42">
        <v>1</v>
      </c>
      <c r="E106" s="36"/>
      <c r="F106" s="49"/>
    </row>
    <row r="107" spans="2:6" s="40" customFormat="1" ht="14.1" customHeight="1" thickBot="1" x14ac:dyDescent="0.3">
      <c r="B107" s="60"/>
      <c r="C107" s="59"/>
      <c r="D107" s="53"/>
      <c r="E107" s="36"/>
      <c r="F107" s="49"/>
    </row>
    <row r="108" spans="2:6" s="40" customFormat="1" ht="14.1" customHeight="1" thickBot="1" x14ac:dyDescent="0.3">
      <c r="B108" s="33" t="s">
        <v>85</v>
      </c>
      <c r="C108" s="59"/>
      <c r="D108" s="53"/>
      <c r="E108" s="36"/>
      <c r="F108" s="49"/>
    </row>
    <row r="109" spans="2:6" s="40" customFormat="1" ht="14.1" customHeight="1" thickTop="1" x14ac:dyDescent="0.25">
      <c r="B109" s="40" t="s">
        <v>86</v>
      </c>
      <c r="C109" s="41" t="s">
        <v>61</v>
      </c>
      <c r="D109" s="42">
        <v>4</v>
      </c>
      <c r="E109" s="36"/>
      <c r="F109" s="49"/>
    </row>
    <row r="110" spans="2:6" s="40" customFormat="1" ht="14.1" customHeight="1" x14ac:dyDescent="0.25">
      <c r="B110" s="40" t="s">
        <v>87</v>
      </c>
      <c r="C110" s="41" t="s">
        <v>88</v>
      </c>
      <c r="D110" s="42">
        <v>116</v>
      </c>
      <c r="E110" s="36"/>
      <c r="F110" s="49"/>
    </row>
    <row r="111" spans="2:6" s="40" customFormat="1" ht="14.1" customHeight="1" x14ac:dyDescent="0.25">
      <c r="B111" s="40" t="s">
        <v>89</v>
      </c>
      <c r="C111" s="41" t="s">
        <v>90</v>
      </c>
      <c r="D111" s="42">
        <v>0.05</v>
      </c>
      <c r="E111" s="36"/>
      <c r="F111" s="49"/>
    </row>
    <row r="112" spans="2:6" s="40" customFormat="1" ht="14.1" customHeight="1" x14ac:dyDescent="0.25">
      <c r="B112" s="40" t="s">
        <v>91</v>
      </c>
      <c r="C112" s="41" t="s">
        <v>92</v>
      </c>
      <c r="D112" s="42">
        <v>1</v>
      </c>
      <c r="E112" s="36"/>
      <c r="F112" s="49"/>
    </row>
    <row r="113" spans="2:6" s="40" customFormat="1" ht="14.1" customHeight="1" thickBot="1" x14ac:dyDescent="0.3">
      <c r="E113" s="36"/>
      <c r="F113" s="49"/>
    </row>
    <row r="114" spans="2:6" s="40" customFormat="1" ht="14.1" customHeight="1" thickBot="1" x14ac:dyDescent="0.3">
      <c r="B114" s="33" t="s">
        <v>93</v>
      </c>
      <c r="C114" s="41"/>
      <c r="D114" s="42"/>
      <c r="E114" s="36"/>
      <c r="F114" s="49"/>
    </row>
    <row r="115" spans="2:6" s="40" customFormat="1" ht="14.1" customHeight="1" thickTop="1" thickBot="1" x14ac:dyDescent="0.3">
      <c r="B115" s="61" t="s">
        <v>94</v>
      </c>
      <c r="C115" s="41"/>
      <c r="D115" s="42"/>
      <c r="E115" s="36"/>
      <c r="F115" s="49"/>
    </row>
    <row r="116" spans="2:6" s="40" customFormat="1" ht="14.1" customHeight="1" thickTop="1" x14ac:dyDescent="0.25">
      <c r="B116" s="40" t="s">
        <v>95</v>
      </c>
      <c r="C116" s="41" t="s">
        <v>96</v>
      </c>
      <c r="D116" s="42">
        <v>160</v>
      </c>
      <c r="E116" s="36"/>
      <c r="F116" s="49"/>
    </row>
    <row r="117" spans="2:6" s="40" customFormat="1" ht="14.1" customHeight="1" x14ac:dyDescent="0.25">
      <c r="B117" s="40" t="s">
        <v>97</v>
      </c>
      <c r="C117" s="41" t="s">
        <v>29</v>
      </c>
      <c r="D117" s="42">
        <v>160</v>
      </c>
      <c r="E117" s="36"/>
      <c r="F117" s="49"/>
    </row>
    <row r="118" spans="2:6" s="40" customFormat="1" ht="14.1" customHeight="1" x14ac:dyDescent="0.25">
      <c r="B118" s="40" t="s">
        <v>98</v>
      </c>
      <c r="C118" s="41" t="s">
        <v>29</v>
      </c>
      <c r="D118" s="42">
        <v>160</v>
      </c>
      <c r="E118" s="36"/>
      <c r="F118" s="49"/>
    </row>
    <row r="119" spans="2:6" s="40" customFormat="1" ht="14.1" customHeight="1" x14ac:dyDescent="0.25">
      <c r="B119" s="40" t="s">
        <v>99</v>
      </c>
      <c r="C119" s="41" t="s">
        <v>27</v>
      </c>
      <c r="D119" s="42">
        <v>5.4</v>
      </c>
      <c r="E119" s="36"/>
      <c r="F119" s="49"/>
    </row>
    <row r="120" spans="2:6" s="40" customFormat="1" ht="14.1" customHeight="1" x14ac:dyDescent="0.25">
      <c r="B120" s="40" t="s">
        <v>100</v>
      </c>
      <c r="C120" s="41" t="s">
        <v>96</v>
      </c>
      <c r="D120" s="42">
        <v>3</v>
      </c>
      <c r="E120" s="36"/>
      <c r="F120" s="49"/>
    </row>
    <row r="121" spans="2:6" s="40" customFormat="1" ht="14.1" customHeight="1" thickBot="1" x14ac:dyDescent="0.3">
      <c r="C121" s="41"/>
      <c r="D121" s="42"/>
      <c r="E121" s="36"/>
      <c r="F121" s="49"/>
    </row>
    <row r="122" spans="2:6" s="40" customFormat="1" ht="14.1" customHeight="1" thickBot="1" x14ac:dyDescent="0.3">
      <c r="B122" s="62" t="s">
        <v>101</v>
      </c>
      <c r="C122" s="55"/>
      <c r="D122" s="46"/>
      <c r="E122" s="36"/>
      <c r="F122" s="46"/>
    </row>
    <row r="123" spans="2:6" s="40" customFormat="1" ht="14.1" customHeight="1" thickTop="1" x14ac:dyDescent="0.25">
      <c r="B123" s="63" t="s">
        <v>102</v>
      </c>
      <c r="C123" s="55" t="s">
        <v>103</v>
      </c>
      <c r="D123" s="46">
        <v>5</v>
      </c>
      <c r="E123" s="36"/>
      <c r="F123" s="46"/>
    </row>
    <row r="124" spans="2:6" s="40" customFormat="1" ht="14.1" customHeight="1" x14ac:dyDescent="0.2">
      <c r="B124" s="64" t="s">
        <v>104</v>
      </c>
      <c r="C124" s="65" t="s">
        <v>66</v>
      </c>
      <c r="D124" s="46">
        <v>200</v>
      </c>
      <c r="E124" s="36"/>
      <c r="F124" s="46"/>
    </row>
    <row r="125" spans="2:6" s="40" customFormat="1" ht="14.1" customHeight="1" x14ac:dyDescent="0.2">
      <c r="B125" s="64" t="s">
        <v>105</v>
      </c>
      <c r="C125" s="65" t="s">
        <v>106</v>
      </c>
      <c r="D125" s="46">
        <v>200</v>
      </c>
      <c r="E125" s="36"/>
      <c r="F125" s="46"/>
    </row>
    <row r="126" spans="2:6" s="40" customFormat="1" ht="14.1" customHeight="1" x14ac:dyDescent="0.2">
      <c r="B126" s="64" t="s">
        <v>107</v>
      </c>
      <c r="C126" s="65" t="s">
        <v>108</v>
      </c>
      <c r="D126" s="46">
        <v>200</v>
      </c>
      <c r="E126" s="36"/>
      <c r="F126" s="46"/>
    </row>
    <row r="127" spans="2:6" s="40" customFormat="1" ht="14.1" customHeight="1" thickBot="1" x14ac:dyDescent="0.3">
      <c r="C127" s="41"/>
      <c r="D127" s="42"/>
      <c r="E127" s="36"/>
      <c r="F127" s="49"/>
    </row>
    <row r="128" spans="2:6" s="60" customFormat="1" ht="14.1" customHeight="1" thickBot="1" x14ac:dyDescent="0.3">
      <c r="B128" s="61" t="s">
        <v>109</v>
      </c>
      <c r="C128" s="41"/>
      <c r="D128" s="42"/>
      <c r="E128" s="36"/>
      <c r="F128" s="49"/>
    </row>
    <row r="129" spans="2:6" s="60" customFormat="1" ht="14.1" customHeight="1" thickTop="1" x14ac:dyDescent="0.25">
      <c r="B129" s="40" t="s">
        <v>110</v>
      </c>
      <c r="C129" s="41" t="s">
        <v>61</v>
      </c>
      <c r="D129" s="42">
        <v>3</v>
      </c>
      <c r="E129" s="36"/>
      <c r="F129" s="49"/>
    </row>
    <row r="130" spans="2:6" s="60" customFormat="1" ht="14.1" customHeight="1" x14ac:dyDescent="0.25">
      <c r="B130" s="40" t="s">
        <v>111</v>
      </c>
      <c r="C130" s="41" t="s">
        <v>112</v>
      </c>
      <c r="D130" s="42">
        <v>80</v>
      </c>
      <c r="E130" s="36"/>
      <c r="F130" s="49"/>
    </row>
    <row r="131" spans="2:6" s="60" customFormat="1" ht="14.1" customHeight="1" x14ac:dyDescent="0.25">
      <c r="B131" s="40" t="s">
        <v>113</v>
      </c>
      <c r="C131" s="41" t="s">
        <v>66</v>
      </c>
      <c r="D131" s="42">
        <v>36</v>
      </c>
      <c r="E131" s="36"/>
      <c r="F131" s="49"/>
    </row>
    <row r="132" spans="2:6" s="60" customFormat="1" ht="14.1" customHeight="1" x14ac:dyDescent="0.25">
      <c r="B132" s="63" t="s">
        <v>114</v>
      </c>
      <c r="C132" s="67" t="s">
        <v>70</v>
      </c>
      <c r="D132" s="66">
        <v>1</v>
      </c>
      <c r="E132" s="36"/>
      <c r="F132" s="66"/>
    </row>
    <row r="133" spans="2:6" s="60" customFormat="1" ht="14.1" customHeight="1" x14ac:dyDescent="0.25">
      <c r="B133" s="63" t="s">
        <v>115</v>
      </c>
      <c r="C133" s="55" t="s">
        <v>70</v>
      </c>
      <c r="D133" s="46">
        <v>1</v>
      </c>
      <c r="E133" s="36"/>
      <c r="F133" s="46"/>
    </row>
    <row r="134" spans="2:6" s="60" customFormat="1" ht="14.1" customHeight="1" x14ac:dyDescent="0.25">
      <c r="B134" s="68" t="s">
        <v>116</v>
      </c>
      <c r="C134" s="69" t="s">
        <v>72</v>
      </c>
      <c r="D134" s="70">
        <v>8</v>
      </c>
      <c r="E134" s="36"/>
      <c r="F134" s="70"/>
    </row>
    <row r="135" spans="2:6" s="60" customFormat="1" ht="14.1" customHeight="1" thickBot="1" x14ac:dyDescent="0.3">
      <c r="B135" s="40"/>
      <c r="C135" s="41"/>
      <c r="D135" s="42"/>
      <c r="E135" s="36"/>
      <c r="F135" s="49"/>
    </row>
    <row r="136" spans="2:6" s="60" customFormat="1" ht="14.1" customHeight="1" thickBot="1" x14ac:dyDescent="0.3">
      <c r="B136" s="61" t="s">
        <v>117</v>
      </c>
      <c r="C136" s="41"/>
      <c r="D136" s="42"/>
      <c r="E136" s="36"/>
      <c r="F136" s="49"/>
    </row>
    <row r="137" spans="2:6" s="60" customFormat="1" ht="14.1" customHeight="1" thickTop="1" thickBot="1" x14ac:dyDescent="0.3">
      <c r="B137" s="61" t="s">
        <v>118</v>
      </c>
      <c r="C137" s="41"/>
      <c r="D137" s="42"/>
      <c r="E137" s="36"/>
      <c r="F137" s="49"/>
    </row>
    <row r="138" spans="2:6" s="60" customFormat="1" ht="14.1" customHeight="1" thickTop="1" x14ac:dyDescent="0.25">
      <c r="B138" s="40" t="s">
        <v>119</v>
      </c>
      <c r="C138" s="41" t="s">
        <v>27</v>
      </c>
      <c r="D138" s="42">
        <v>63</v>
      </c>
      <c r="E138" s="36"/>
      <c r="F138" s="49"/>
    </row>
    <row r="139" spans="2:6" s="60" customFormat="1" ht="14.1" customHeight="1" x14ac:dyDescent="0.25">
      <c r="B139" s="40" t="s">
        <v>120</v>
      </c>
      <c r="C139" s="41" t="s">
        <v>27</v>
      </c>
      <c r="D139" s="42">
        <v>63</v>
      </c>
      <c r="E139" s="36"/>
      <c r="F139" s="49"/>
    </row>
    <row r="140" spans="2:6" s="60" customFormat="1" ht="14.1" customHeight="1" x14ac:dyDescent="0.25">
      <c r="B140" s="40" t="s">
        <v>121</v>
      </c>
      <c r="C140" s="41" t="s">
        <v>27</v>
      </c>
      <c r="D140" s="42">
        <v>63</v>
      </c>
      <c r="E140" s="36"/>
      <c r="F140" s="49"/>
    </row>
    <row r="141" spans="2:6" s="60" customFormat="1" ht="14.1" customHeight="1" thickBot="1" x14ac:dyDescent="0.3">
      <c r="B141" s="40"/>
      <c r="C141" s="41"/>
      <c r="D141" s="42"/>
      <c r="E141" s="36"/>
      <c r="F141" s="49"/>
    </row>
    <row r="142" spans="2:6" s="60" customFormat="1" ht="14.1" customHeight="1" thickBot="1" x14ac:dyDescent="0.3">
      <c r="B142" s="61" t="s">
        <v>122</v>
      </c>
      <c r="C142" s="41"/>
      <c r="D142" s="42"/>
      <c r="E142" s="36"/>
      <c r="F142" s="49"/>
    </row>
    <row r="143" spans="2:6" s="60" customFormat="1" ht="14.1" customHeight="1" thickTop="1" x14ac:dyDescent="0.25">
      <c r="B143" s="40" t="s">
        <v>119</v>
      </c>
      <c r="C143" s="41" t="s">
        <v>27</v>
      </c>
      <c r="D143" s="42">
        <v>290</v>
      </c>
      <c r="E143" s="36"/>
      <c r="F143" s="49"/>
    </row>
    <row r="144" spans="2:6" s="60" customFormat="1" ht="14.1" customHeight="1" x14ac:dyDescent="0.25">
      <c r="B144" s="40" t="s">
        <v>120</v>
      </c>
      <c r="C144" s="41" t="s">
        <v>27</v>
      </c>
      <c r="D144" s="42">
        <v>290</v>
      </c>
      <c r="E144" s="36"/>
      <c r="F144" s="49"/>
    </row>
    <row r="145" spans="2:6" s="60" customFormat="1" ht="14.1" customHeight="1" x14ac:dyDescent="0.25">
      <c r="B145" s="40" t="s">
        <v>121</v>
      </c>
      <c r="C145" s="41" t="s">
        <v>27</v>
      </c>
      <c r="D145" s="42">
        <v>290</v>
      </c>
      <c r="E145" s="36"/>
      <c r="F145" s="49"/>
    </row>
    <row r="146" spans="2:6" s="60" customFormat="1" ht="14.1" customHeight="1" thickBot="1" x14ac:dyDescent="0.3">
      <c r="B146" s="40"/>
      <c r="C146" s="41"/>
      <c r="D146" s="42"/>
      <c r="E146" s="36"/>
      <c r="F146" s="49"/>
    </row>
    <row r="147" spans="2:6" s="60" customFormat="1" ht="14.1" customHeight="1" thickBot="1" x14ac:dyDescent="0.3">
      <c r="B147" s="33" t="s">
        <v>123</v>
      </c>
      <c r="C147" s="52"/>
      <c r="D147" s="52"/>
      <c r="E147" s="36"/>
      <c r="F147" s="49"/>
    </row>
    <row r="148" spans="2:6" s="60" customFormat="1" ht="14.1" customHeight="1" thickTop="1" thickBot="1" x14ac:dyDescent="0.3">
      <c r="B148" s="61" t="s">
        <v>124</v>
      </c>
      <c r="C148" s="41"/>
      <c r="D148" s="43"/>
      <c r="E148" s="36"/>
      <c r="F148" s="49"/>
    </row>
    <row r="149" spans="2:6" s="60" customFormat="1" ht="14.1" customHeight="1" thickTop="1" x14ac:dyDescent="0.25">
      <c r="B149" s="44" t="s">
        <v>24</v>
      </c>
      <c r="C149" s="45" t="s">
        <v>25</v>
      </c>
      <c r="D149" s="46">
        <v>215.2</v>
      </c>
      <c r="E149" s="36"/>
      <c r="F149" s="46"/>
    </row>
    <row r="150" spans="2:6" s="60" customFormat="1" ht="14.1" customHeight="1" x14ac:dyDescent="0.25">
      <c r="B150" s="47" t="s">
        <v>26</v>
      </c>
      <c r="C150" s="48" t="s">
        <v>27</v>
      </c>
      <c r="D150" s="46">
        <v>215.2</v>
      </c>
      <c r="E150" s="36"/>
      <c r="F150" s="46"/>
    </row>
    <row r="151" spans="2:6" s="60" customFormat="1" ht="14.1" customHeight="1" thickBot="1" x14ac:dyDescent="0.3">
      <c r="B151" s="40"/>
      <c r="C151" s="41"/>
      <c r="D151" s="43"/>
      <c r="E151" s="36"/>
      <c r="F151" s="49"/>
    </row>
    <row r="152" spans="2:6" s="60" customFormat="1" ht="14.1" customHeight="1" thickBot="1" x14ac:dyDescent="0.3">
      <c r="B152" s="61" t="s">
        <v>125</v>
      </c>
      <c r="C152" s="41"/>
      <c r="D152" s="43">
        <v>0</v>
      </c>
      <c r="E152" s="36"/>
      <c r="F152" s="49"/>
    </row>
    <row r="153" spans="2:6" s="60" customFormat="1" ht="14.1" customHeight="1" thickTop="1" x14ac:dyDescent="0.25">
      <c r="B153" s="40" t="s">
        <v>126</v>
      </c>
      <c r="C153" s="41" t="s">
        <v>92</v>
      </c>
      <c r="D153" s="43">
        <v>1</v>
      </c>
      <c r="E153" s="36"/>
      <c r="F153" s="49"/>
    </row>
    <row r="154" spans="2:6" s="60" customFormat="1" ht="14.1" customHeight="1" thickBot="1" x14ac:dyDescent="0.3">
      <c r="B154" s="40"/>
      <c r="C154" s="41"/>
      <c r="D154" s="43"/>
      <c r="E154" s="36"/>
      <c r="F154" s="49"/>
    </row>
    <row r="155" spans="2:6" s="60" customFormat="1" ht="14.1" customHeight="1" thickBot="1" x14ac:dyDescent="0.3">
      <c r="B155" s="61" t="s">
        <v>127</v>
      </c>
      <c r="C155" s="41"/>
      <c r="D155" s="43"/>
      <c r="E155" s="36"/>
      <c r="F155" s="49"/>
    </row>
    <row r="156" spans="2:6" s="60" customFormat="1" ht="14.1" customHeight="1" thickTop="1" x14ac:dyDescent="0.25">
      <c r="B156" s="71" t="s">
        <v>128</v>
      </c>
      <c r="C156" s="69" t="s">
        <v>129</v>
      </c>
      <c r="D156" s="72">
        <v>196.4</v>
      </c>
      <c r="E156" s="36"/>
      <c r="F156" s="70"/>
    </row>
    <row r="157" spans="2:6" s="60" customFormat="1" ht="14.1" customHeight="1" thickBot="1" x14ac:dyDescent="0.3">
      <c r="B157" s="71"/>
      <c r="C157" s="69"/>
      <c r="D157" s="72"/>
      <c r="E157" s="36"/>
      <c r="F157" s="70"/>
    </row>
    <row r="158" spans="2:6" s="60" customFormat="1" ht="14.1" customHeight="1" thickBot="1" x14ac:dyDescent="0.3">
      <c r="B158" s="61" t="s">
        <v>130</v>
      </c>
      <c r="C158" s="41"/>
      <c r="D158" s="43"/>
      <c r="E158" s="36"/>
      <c r="F158" s="49"/>
    </row>
    <row r="159" spans="2:6" s="60" customFormat="1" ht="14.1" customHeight="1" thickTop="1" x14ac:dyDescent="0.25">
      <c r="B159" s="40" t="s">
        <v>131</v>
      </c>
      <c r="C159" s="41" t="s">
        <v>17</v>
      </c>
      <c r="D159" s="43">
        <v>2</v>
      </c>
      <c r="E159" s="36"/>
      <c r="F159" s="49"/>
    </row>
    <row r="160" spans="2:6" s="60" customFormat="1" ht="14.1" customHeight="1" x14ac:dyDescent="0.25">
      <c r="B160" s="40" t="s">
        <v>132</v>
      </c>
      <c r="C160" s="41" t="s">
        <v>27</v>
      </c>
      <c r="D160" s="43">
        <v>2</v>
      </c>
      <c r="E160" s="36"/>
      <c r="F160" s="49"/>
    </row>
    <row r="161" spans="2:6" s="60" customFormat="1" ht="14.1" customHeight="1" x14ac:dyDescent="0.25">
      <c r="B161" s="40" t="s">
        <v>133</v>
      </c>
      <c r="C161" s="41" t="s">
        <v>35</v>
      </c>
      <c r="D161" s="43">
        <v>100</v>
      </c>
      <c r="E161" s="36"/>
      <c r="F161" s="49"/>
    </row>
    <row r="162" spans="2:6" s="60" customFormat="1" ht="14.1" customHeight="1" x14ac:dyDescent="0.25">
      <c r="B162" s="40" t="s">
        <v>33</v>
      </c>
      <c r="C162" s="41" t="s">
        <v>25</v>
      </c>
      <c r="D162" s="43">
        <v>11</v>
      </c>
      <c r="E162" s="36"/>
      <c r="F162" s="49"/>
    </row>
    <row r="163" spans="2:6" s="60" customFormat="1" ht="14.1" customHeight="1" thickBot="1" x14ac:dyDescent="0.3">
      <c r="B163" s="40"/>
      <c r="C163" s="41"/>
      <c r="D163" s="43"/>
      <c r="E163" s="36"/>
      <c r="F163" s="49"/>
    </row>
    <row r="164" spans="2:6" s="60" customFormat="1" ht="13.5" thickBot="1" x14ac:dyDescent="0.3">
      <c r="B164" s="61" t="s">
        <v>134</v>
      </c>
      <c r="C164" s="41"/>
      <c r="D164" s="43"/>
      <c r="E164" s="36"/>
      <c r="F164" s="49"/>
    </row>
    <row r="165" spans="2:6" s="60" customFormat="1" ht="14.1" customHeight="1" thickTop="1" x14ac:dyDescent="0.25">
      <c r="B165" s="40" t="s">
        <v>121</v>
      </c>
      <c r="C165" s="41" t="s">
        <v>27</v>
      </c>
      <c r="D165" s="42">
        <v>55.8</v>
      </c>
      <c r="E165" s="36"/>
      <c r="F165" s="49"/>
    </row>
    <row r="166" spans="2:6" s="60" customFormat="1" ht="13.5" thickBot="1" x14ac:dyDescent="0.3">
      <c r="B166" s="40"/>
      <c r="C166" s="50"/>
      <c r="D166" s="73"/>
      <c r="E166" s="36"/>
      <c r="F166" s="73"/>
    </row>
    <row r="167" spans="2:6" s="60" customFormat="1" ht="13.5" thickBot="1" x14ac:dyDescent="0.3">
      <c r="B167" s="61" t="s">
        <v>135</v>
      </c>
      <c r="C167" s="41"/>
      <c r="D167" s="43"/>
      <c r="E167" s="36"/>
      <c r="F167" s="49"/>
    </row>
    <row r="168" spans="2:6" s="60" customFormat="1" ht="14.1" customHeight="1" thickTop="1" x14ac:dyDescent="0.25">
      <c r="B168" s="40" t="s">
        <v>136</v>
      </c>
      <c r="C168" s="41" t="s">
        <v>27</v>
      </c>
      <c r="D168" s="43">
        <v>466.15000000000003</v>
      </c>
      <c r="E168" s="36"/>
      <c r="F168" s="49"/>
    </row>
    <row r="169" spans="2:6" s="60" customFormat="1" ht="14.1" customHeight="1" x14ac:dyDescent="0.25">
      <c r="B169" s="40" t="s">
        <v>137</v>
      </c>
      <c r="C169" s="41" t="s">
        <v>27</v>
      </c>
      <c r="D169" s="43">
        <v>162.63000000000002</v>
      </c>
      <c r="E169" s="36"/>
      <c r="F169" s="49"/>
    </row>
    <row r="170" spans="2:6" s="60" customFormat="1" ht="14.1" customHeight="1" x14ac:dyDescent="0.25">
      <c r="B170" s="40"/>
      <c r="C170" s="41"/>
      <c r="D170" s="43"/>
      <c r="E170" s="36"/>
      <c r="F170" s="49"/>
    </row>
    <row r="171" spans="2:6" s="60" customFormat="1" ht="14.1" customHeight="1" thickBot="1" x14ac:dyDescent="0.3">
      <c r="B171" s="40"/>
      <c r="C171" s="41"/>
      <c r="D171" s="43"/>
      <c r="E171" s="36"/>
      <c r="F171" s="49"/>
    </row>
    <row r="172" spans="2:6" s="60" customFormat="1" ht="14.1" customHeight="1" thickBot="1" x14ac:dyDescent="0.3">
      <c r="B172" s="33" t="s">
        <v>138</v>
      </c>
      <c r="C172" s="74"/>
      <c r="D172" s="53"/>
      <c r="E172" s="36"/>
      <c r="F172" s="49"/>
    </row>
    <row r="173" spans="2:6" s="60" customFormat="1" ht="14.1" customHeight="1" thickTop="1" thickBot="1" x14ac:dyDescent="0.3">
      <c r="B173" s="61" t="s">
        <v>139</v>
      </c>
      <c r="C173" s="75"/>
      <c r="D173" s="53"/>
      <c r="E173" s="36"/>
      <c r="F173" s="49"/>
    </row>
    <row r="174" spans="2:6" s="60" customFormat="1" ht="14.1" customHeight="1" thickTop="1" x14ac:dyDescent="0.25">
      <c r="B174" s="51" t="s">
        <v>68</v>
      </c>
      <c r="C174" s="52" t="s">
        <v>61</v>
      </c>
      <c r="D174" s="53">
        <v>2</v>
      </c>
      <c r="E174" s="36"/>
      <c r="F174" s="49"/>
    </row>
    <row r="175" spans="2:6" s="60" customFormat="1" ht="14.1" customHeight="1" x14ac:dyDescent="0.25">
      <c r="B175" s="60" t="s">
        <v>140</v>
      </c>
      <c r="C175" s="75" t="s">
        <v>61</v>
      </c>
      <c r="D175" s="53">
        <v>6</v>
      </c>
      <c r="E175" s="36"/>
      <c r="F175" s="49"/>
    </row>
    <row r="176" spans="2:6" s="60" customFormat="1" ht="14.1" customHeight="1" x14ac:dyDescent="0.25">
      <c r="B176" s="54" t="s">
        <v>69</v>
      </c>
      <c r="C176" s="55" t="s">
        <v>70</v>
      </c>
      <c r="D176" s="46">
        <v>6</v>
      </c>
      <c r="E176" s="36"/>
      <c r="F176" s="46"/>
    </row>
    <row r="177" spans="1:6" s="60" customFormat="1" ht="14.1" customHeight="1" x14ac:dyDescent="0.25">
      <c r="B177" s="56" t="s">
        <v>71</v>
      </c>
      <c r="C177" s="57" t="s">
        <v>72</v>
      </c>
      <c r="D177" s="58">
        <v>3</v>
      </c>
      <c r="E177" s="36"/>
      <c r="F177" s="58"/>
    </row>
    <row r="178" spans="1:6" s="60" customFormat="1" ht="14.1" customHeight="1" x14ac:dyDescent="0.25">
      <c r="B178" s="60" t="s">
        <v>141</v>
      </c>
      <c r="C178" s="75" t="s">
        <v>61</v>
      </c>
      <c r="D178" s="53">
        <v>6</v>
      </c>
      <c r="E178" s="36"/>
      <c r="F178" s="49"/>
    </row>
    <row r="179" spans="1:6" s="60" customFormat="1" ht="14.1" customHeight="1" thickBot="1" x14ac:dyDescent="0.3">
      <c r="C179" s="75"/>
      <c r="D179" s="53"/>
      <c r="E179" s="36"/>
      <c r="F179" s="49"/>
    </row>
    <row r="180" spans="1:6" s="60" customFormat="1" ht="14.1" customHeight="1" thickBot="1" x14ac:dyDescent="0.3">
      <c r="B180" s="61" t="s">
        <v>142</v>
      </c>
      <c r="C180" s="75"/>
      <c r="D180" s="53"/>
      <c r="E180" s="36"/>
      <c r="F180" s="49"/>
    </row>
    <row r="181" spans="1:6" s="60" customFormat="1" ht="14.1" customHeight="1" thickTop="1" x14ac:dyDescent="0.25">
      <c r="B181" s="71" t="s">
        <v>128</v>
      </c>
      <c r="C181" s="69" t="s">
        <v>129</v>
      </c>
      <c r="D181" s="72">
        <v>73.5</v>
      </c>
      <c r="E181" s="36"/>
      <c r="F181" s="70"/>
    </row>
    <row r="182" spans="1:6" s="60" customFormat="1" ht="14.1" customHeight="1" thickBot="1" x14ac:dyDescent="0.3">
      <c r="B182" s="71"/>
      <c r="C182" s="69"/>
      <c r="D182" s="72"/>
      <c r="E182" s="36"/>
      <c r="F182" s="70"/>
    </row>
    <row r="183" spans="1:6" s="60" customFormat="1" ht="14.1" customHeight="1" thickBot="1" x14ac:dyDescent="0.3">
      <c r="B183" s="61" t="s">
        <v>143</v>
      </c>
      <c r="C183" s="75"/>
      <c r="D183" s="53"/>
      <c r="E183" s="36"/>
      <c r="F183" s="49"/>
    </row>
    <row r="184" spans="1:6" s="60" customFormat="1" ht="14.1" customHeight="1" thickTop="1" x14ac:dyDescent="0.25">
      <c r="B184" s="40" t="s">
        <v>121</v>
      </c>
      <c r="C184" s="41" t="s">
        <v>27</v>
      </c>
      <c r="D184" s="42">
        <v>33.130000000000003</v>
      </c>
      <c r="E184" s="36"/>
      <c r="F184" s="49"/>
    </row>
    <row r="185" spans="1:6" s="60" customFormat="1" ht="14.1" customHeight="1" thickBot="1" x14ac:dyDescent="0.3">
      <c r="B185" s="40"/>
      <c r="C185" s="50"/>
      <c r="D185" s="73"/>
      <c r="E185" s="36"/>
      <c r="F185" s="73"/>
    </row>
    <row r="186" spans="1:6" s="60" customFormat="1" ht="14.1" customHeight="1" thickBot="1" x14ac:dyDescent="0.3">
      <c r="B186" s="61" t="s">
        <v>144</v>
      </c>
      <c r="C186" s="75"/>
      <c r="D186" s="53"/>
      <c r="E186" s="36"/>
      <c r="F186" s="49"/>
    </row>
    <row r="187" spans="1:6" s="60" customFormat="1" ht="14.1" customHeight="1" thickTop="1" x14ac:dyDescent="0.25">
      <c r="B187" s="60" t="s">
        <v>145</v>
      </c>
      <c r="C187" s="75" t="s">
        <v>77</v>
      </c>
      <c r="D187" s="53">
        <v>2</v>
      </c>
      <c r="E187" s="36"/>
      <c r="F187" s="49"/>
    </row>
    <row r="188" spans="1:6" s="60" customFormat="1" ht="14.1" customHeight="1" x14ac:dyDescent="0.25">
      <c r="A188" s="40"/>
      <c r="B188" s="60" t="s">
        <v>146</v>
      </c>
      <c r="C188" s="75" t="s">
        <v>77</v>
      </c>
      <c r="D188" s="53">
        <v>12</v>
      </c>
      <c r="E188" s="36"/>
      <c r="F188" s="49"/>
    </row>
    <row r="189" spans="1:6" s="60" customFormat="1" ht="14.1" customHeight="1" thickBot="1" x14ac:dyDescent="0.3">
      <c r="C189" s="75"/>
      <c r="D189" s="53"/>
      <c r="E189" s="36"/>
      <c r="F189" s="49"/>
    </row>
    <row r="190" spans="1:6" s="60" customFormat="1" ht="14.1" customHeight="1" thickBot="1" x14ac:dyDescent="0.3">
      <c r="B190" s="61" t="s">
        <v>147</v>
      </c>
      <c r="C190" s="75"/>
      <c r="D190" s="53"/>
      <c r="E190" s="36"/>
      <c r="F190" s="49"/>
    </row>
    <row r="191" spans="1:6" s="60" customFormat="1" ht="14.1" customHeight="1" thickTop="1" x14ac:dyDescent="0.25">
      <c r="B191" s="40" t="s">
        <v>33</v>
      </c>
      <c r="C191" s="41" t="s">
        <v>25</v>
      </c>
      <c r="D191" s="43">
        <v>10</v>
      </c>
      <c r="E191" s="36"/>
      <c r="F191" s="49"/>
    </row>
    <row r="192" spans="1:6" s="60" customFormat="1" ht="14.1" customHeight="1" x14ac:dyDescent="0.25">
      <c r="B192" s="60" t="s">
        <v>148</v>
      </c>
      <c r="C192" s="75" t="s">
        <v>149</v>
      </c>
      <c r="D192" s="53">
        <v>38.741600000000005</v>
      </c>
      <c r="E192" s="36"/>
      <c r="F192" s="49"/>
    </row>
    <row r="193" spans="2:10" s="60" customFormat="1" ht="14.1" customHeight="1" thickBot="1" x14ac:dyDescent="0.3">
      <c r="C193" s="75"/>
      <c r="D193" s="53"/>
      <c r="E193" s="36"/>
      <c r="F193" s="49"/>
    </row>
    <row r="194" spans="2:10" s="60" customFormat="1" ht="14.1" customHeight="1" thickBot="1" x14ac:dyDescent="0.3">
      <c r="B194" s="61" t="s">
        <v>150</v>
      </c>
      <c r="C194" s="75"/>
      <c r="D194" s="53"/>
      <c r="E194" s="36"/>
      <c r="F194" s="49"/>
    </row>
    <row r="195" spans="2:10" s="47" customFormat="1" ht="14.1" customHeight="1" thickTop="1" x14ac:dyDescent="0.25">
      <c r="B195" s="44" t="s">
        <v>24</v>
      </c>
      <c r="C195" s="45" t="s">
        <v>25</v>
      </c>
      <c r="D195" s="46">
        <v>59.625</v>
      </c>
      <c r="E195" s="36"/>
      <c r="F195" s="46"/>
      <c r="J195" s="60"/>
    </row>
    <row r="196" spans="2:10" s="47" customFormat="1" ht="14.1" customHeight="1" x14ac:dyDescent="0.25">
      <c r="B196" s="47" t="s">
        <v>26</v>
      </c>
      <c r="C196" s="48" t="s">
        <v>27</v>
      </c>
      <c r="D196" s="46">
        <v>59.625</v>
      </c>
      <c r="E196" s="36"/>
      <c r="F196" s="46"/>
    </row>
    <row r="197" spans="2:10" s="47" customFormat="1" ht="14.1" customHeight="1" thickBot="1" x14ac:dyDescent="0.3">
      <c r="B197" s="60"/>
      <c r="C197" s="75"/>
      <c r="D197" s="53"/>
      <c r="E197" s="36"/>
      <c r="F197" s="49"/>
    </row>
    <row r="198" spans="2:10" s="47" customFormat="1" ht="14.1" customHeight="1" thickBot="1" x14ac:dyDescent="0.3">
      <c r="B198" s="61" t="s">
        <v>151</v>
      </c>
      <c r="C198" s="75"/>
      <c r="D198" s="53"/>
      <c r="E198" s="36"/>
      <c r="F198" s="49"/>
    </row>
    <row r="199" spans="2:10" s="47" customFormat="1" ht="14.1" customHeight="1" thickTop="1" x14ac:dyDescent="0.25">
      <c r="B199" s="60" t="s">
        <v>152</v>
      </c>
      <c r="C199" s="75" t="s">
        <v>42</v>
      </c>
      <c r="D199" s="53">
        <v>185.25</v>
      </c>
      <c r="E199" s="36"/>
      <c r="F199" s="49"/>
    </row>
    <row r="200" spans="2:10" s="47" customFormat="1" ht="14.1" customHeight="1" x14ac:dyDescent="0.25">
      <c r="B200" s="60" t="s">
        <v>153</v>
      </c>
      <c r="C200" s="75" t="s">
        <v>42</v>
      </c>
      <c r="D200" s="53">
        <v>120.41250000000001</v>
      </c>
      <c r="E200" s="36"/>
      <c r="F200" s="49"/>
    </row>
    <row r="201" spans="2:10" s="47" customFormat="1" ht="14.1" customHeight="1" x14ac:dyDescent="0.25">
      <c r="B201" s="60" t="s">
        <v>154</v>
      </c>
      <c r="C201" s="75" t="s">
        <v>42</v>
      </c>
      <c r="D201" s="53">
        <v>64.837499999999991</v>
      </c>
      <c r="E201" s="36"/>
      <c r="F201" s="49"/>
    </row>
    <row r="202" spans="2:10" s="60" customFormat="1" ht="14.1" customHeight="1" x14ac:dyDescent="0.25">
      <c r="B202" s="60" t="s">
        <v>155</v>
      </c>
      <c r="C202" s="75" t="s">
        <v>42</v>
      </c>
      <c r="D202" s="53">
        <v>2.1598513011152414</v>
      </c>
      <c r="E202" s="36"/>
      <c r="F202" s="49"/>
      <c r="J202" s="47"/>
    </row>
    <row r="203" spans="2:10" s="60" customFormat="1" ht="14.1" customHeight="1" thickBot="1" x14ac:dyDescent="0.3">
      <c r="C203" s="75"/>
      <c r="D203" s="53"/>
      <c r="E203" s="36"/>
      <c r="F203" s="49"/>
    </row>
    <row r="204" spans="2:10" s="60" customFormat="1" ht="14.1" customHeight="1" thickBot="1" x14ac:dyDescent="0.3">
      <c r="B204" s="61" t="s">
        <v>156</v>
      </c>
      <c r="C204" s="75"/>
      <c r="D204" s="53"/>
      <c r="E204" s="36"/>
      <c r="F204" s="49"/>
    </row>
    <row r="205" spans="2:10" s="60" customFormat="1" ht="14.1" customHeight="1" thickTop="1" x14ac:dyDescent="0.25">
      <c r="B205" s="60" t="s">
        <v>157</v>
      </c>
      <c r="C205" s="75" t="s">
        <v>61</v>
      </c>
      <c r="D205" s="53">
        <v>2</v>
      </c>
      <c r="E205" s="36"/>
      <c r="F205" s="49"/>
    </row>
    <row r="206" spans="2:10" s="60" customFormat="1" ht="14.1" customHeight="1" thickBot="1" x14ac:dyDescent="0.3">
      <c r="C206" s="75"/>
      <c r="D206" s="53"/>
      <c r="E206" s="36"/>
      <c r="F206" s="49"/>
    </row>
    <row r="207" spans="2:10" s="60" customFormat="1" ht="14.1" customHeight="1" thickBot="1" x14ac:dyDescent="0.3">
      <c r="B207" s="61" t="s">
        <v>158</v>
      </c>
      <c r="C207" s="74"/>
      <c r="D207" s="53"/>
      <c r="E207" s="36"/>
      <c r="F207" s="49"/>
    </row>
    <row r="208" spans="2:10" s="60" customFormat="1" ht="14.1" customHeight="1" thickTop="1" x14ac:dyDescent="0.25">
      <c r="B208" s="76" t="s">
        <v>159</v>
      </c>
      <c r="C208" s="55" t="s">
        <v>70</v>
      </c>
      <c r="D208" s="77">
        <v>3</v>
      </c>
      <c r="E208" s="36"/>
      <c r="F208" s="77"/>
    </row>
    <row r="209" spans="1:10" s="60" customFormat="1" ht="14.1" customHeight="1" x14ac:dyDescent="0.25">
      <c r="B209" s="78" t="s">
        <v>160</v>
      </c>
      <c r="C209" s="55" t="s">
        <v>70</v>
      </c>
      <c r="D209" s="77">
        <v>3</v>
      </c>
      <c r="E209" s="36"/>
      <c r="F209" s="77"/>
    </row>
    <row r="210" spans="1:10" s="60" customFormat="1" ht="14.1" customHeight="1" x14ac:dyDescent="0.25">
      <c r="B210" s="78" t="s">
        <v>161</v>
      </c>
      <c r="C210" s="55" t="s">
        <v>70</v>
      </c>
      <c r="D210" s="77">
        <v>4</v>
      </c>
      <c r="E210" s="36"/>
      <c r="F210" s="77"/>
    </row>
    <row r="211" spans="1:10" s="60" customFormat="1" ht="14.1" customHeight="1" x14ac:dyDescent="0.25">
      <c r="B211" s="78" t="s">
        <v>162</v>
      </c>
      <c r="C211" s="55" t="s">
        <v>70</v>
      </c>
      <c r="D211" s="77">
        <v>2</v>
      </c>
      <c r="E211" s="36"/>
      <c r="F211" s="77"/>
    </row>
    <row r="212" spans="1:10" s="60" customFormat="1" ht="14.1" customHeight="1" x14ac:dyDescent="0.25">
      <c r="B212" s="78" t="s">
        <v>163</v>
      </c>
      <c r="C212" s="55" t="s">
        <v>70</v>
      </c>
      <c r="D212" s="77">
        <v>1</v>
      </c>
      <c r="E212" s="36"/>
      <c r="F212" s="77"/>
    </row>
    <row r="213" spans="1:10" s="60" customFormat="1" ht="14.1" customHeight="1" x14ac:dyDescent="0.25">
      <c r="B213" s="78" t="s">
        <v>164</v>
      </c>
      <c r="C213" s="55" t="s">
        <v>70</v>
      </c>
      <c r="D213" s="77">
        <v>1</v>
      </c>
      <c r="E213" s="36"/>
      <c r="F213" s="77"/>
    </row>
    <row r="214" spans="1:10" s="60" customFormat="1" ht="14.1" customHeight="1" x14ac:dyDescent="0.25">
      <c r="B214" s="47"/>
      <c r="C214" s="76"/>
      <c r="D214" s="79"/>
      <c r="E214" s="36"/>
      <c r="F214" s="80"/>
    </row>
    <row r="215" spans="1:10" s="60" customFormat="1" ht="14.1" customHeight="1" thickBot="1" x14ac:dyDescent="0.3">
      <c r="C215" s="51"/>
      <c r="D215" s="53"/>
      <c r="E215" s="36"/>
      <c r="F215" s="49"/>
    </row>
    <row r="216" spans="1:10" s="60" customFormat="1" ht="14.1" customHeight="1" thickBot="1" x14ac:dyDescent="0.3">
      <c r="B216" s="33" t="s">
        <v>165</v>
      </c>
      <c r="C216" s="41"/>
      <c r="D216" s="43"/>
      <c r="E216" s="36"/>
      <c r="F216" s="49"/>
    </row>
    <row r="217" spans="1:10" s="60" customFormat="1" ht="14.1" customHeight="1" thickTop="1" thickBot="1" x14ac:dyDescent="0.3">
      <c r="B217" s="61" t="s">
        <v>124</v>
      </c>
      <c r="C217" s="41"/>
      <c r="D217" s="43"/>
      <c r="E217" s="36"/>
      <c r="F217" s="49"/>
    </row>
    <row r="218" spans="1:10" s="60" customFormat="1" ht="13.5" thickTop="1" x14ac:dyDescent="0.25">
      <c r="B218" s="44" t="s">
        <v>24</v>
      </c>
      <c r="C218" s="45" t="s">
        <v>25</v>
      </c>
      <c r="D218" s="46">
        <v>170.60000000000002</v>
      </c>
      <c r="E218" s="36"/>
      <c r="F218" s="46"/>
    </row>
    <row r="219" spans="1:10" s="60" customFormat="1" x14ac:dyDescent="0.25">
      <c r="B219" s="47" t="s">
        <v>26</v>
      </c>
      <c r="C219" s="48" t="s">
        <v>27</v>
      </c>
      <c r="D219" s="46">
        <v>170.60000000000002</v>
      </c>
      <c r="E219" s="36"/>
      <c r="F219" s="46"/>
    </row>
    <row r="220" spans="1:10" s="60" customFormat="1" ht="14.1" customHeight="1" thickBot="1" x14ac:dyDescent="0.3">
      <c r="B220" s="40"/>
      <c r="C220" s="41"/>
      <c r="D220" s="43"/>
      <c r="E220" s="36"/>
      <c r="F220" s="49"/>
    </row>
    <row r="221" spans="1:10" s="10" customFormat="1" ht="13.5" thickBot="1" x14ac:dyDescent="0.3">
      <c r="A221" s="32"/>
      <c r="B221" s="61" t="s">
        <v>166</v>
      </c>
      <c r="C221" s="41"/>
      <c r="D221" s="43"/>
      <c r="E221" s="36"/>
      <c r="F221" s="49"/>
      <c r="J221" s="60"/>
    </row>
    <row r="222" spans="1:10" s="10" customFormat="1" ht="13.5" thickTop="1" x14ac:dyDescent="0.25">
      <c r="A222" s="32"/>
      <c r="B222" s="40" t="s">
        <v>167</v>
      </c>
      <c r="C222" s="41" t="s">
        <v>27</v>
      </c>
      <c r="D222" s="43">
        <v>66.240000000000009</v>
      </c>
      <c r="E222" s="36"/>
      <c r="F222" s="49"/>
    </row>
    <row r="223" spans="1:10" ht="15.75" customHeight="1" thickBot="1" x14ac:dyDescent="0.3">
      <c r="A223" s="27"/>
      <c r="B223" s="40"/>
      <c r="C223" s="41"/>
      <c r="D223" s="43"/>
      <c r="E223" s="36"/>
      <c r="F223" s="49"/>
      <c r="J223" s="10"/>
    </row>
    <row r="224" spans="1:10" ht="13.5" thickBot="1" x14ac:dyDescent="0.3">
      <c r="A224" s="27"/>
      <c r="B224" s="61" t="s">
        <v>127</v>
      </c>
      <c r="C224" s="41"/>
      <c r="D224" s="43"/>
      <c r="E224" s="36"/>
      <c r="F224" s="49"/>
    </row>
    <row r="225" spans="1:6" ht="13.5" thickTop="1" x14ac:dyDescent="0.25">
      <c r="A225" s="27"/>
      <c r="B225" s="71" t="s">
        <v>128</v>
      </c>
      <c r="C225" s="69" t="s">
        <v>129</v>
      </c>
      <c r="D225" s="72">
        <v>134.16</v>
      </c>
      <c r="E225" s="36"/>
      <c r="F225" s="70"/>
    </row>
    <row r="226" spans="1:6" ht="13.5" thickBot="1" x14ac:dyDescent="0.3">
      <c r="A226" s="27"/>
      <c r="B226" s="71"/>
      <c r="C226" s="69"/>
      <c r="D226" s="72"/>
      <c r="E226" s="36"/>
      <c r="F226" s="70"/>
    </row>
    <row r="227" spans="1:6" ht="13.5" thickBot="1" x14ac:dyDescent="0.3">
      <c r="A227" s="27"/>
      <c r="B227" s="61" t="s">
        <v>168</v>
      </c>
      <c r="C227" s="41"/>
      <c r="D227" s="43"/>
      <c r="E227" s="36"/>
      <c r="F227" s="49"/>
    </row>
    <row r="228" spans="1:6" ht="77.25" thickTop="1" x14ac:dyDescent="0.25">
      <c r="A228" s="27"/>
      <c r="B228" s="54" t="s">
        <v>69</v>
      </c>
      <c r="C228" s="55" t="s">
        <v>70</v>
      </c>
      <c r="D228" s="46">
        <v>1</v>
      </c>
      <c r="E228" s="36"/>
      <c r="F228" s="46"/>
    </row>
    <row r="229" spans="1:6" ht="25.5" x14ac:dyDescent="0.25">
      <c r="A229" s="27"/>
      <c r="B229" s="51" t="s">
        <v>68</v>
      </c>
      <c r="C229" s="52" t="s">
        <v>61</v>
      </c>
      <c r="D229" s="53">
        <v>2</v>
      </c>
      <c r="E229" s="36"/>
      <c r="F229" s="49"/>
    </row>
    <row r="230" spans="1:6" ht="13.5" thickBot="1" x14ac:dyDescent="0.3">
      <c r="A230" s="27"/>
      <c r="B230" s="40"/>
      <c r="C230" s="41"/>
      <c r="D230" s="43"/>
      <c r="E230" s="36"/>
      <c r="F230" s="49"/>
    </row>
    <row r="231" spans="1:6" ht="13.5" thickBot="1" x14ac:dyDescent="0.3">
      <c r="A231" s="27"/>
      <c r="B231" s="61" t="s">
        <v>130</v>
      </c>
      <c r="C231" s="41"/>
      <c r="D231" s="43"/>
      <c r="E231" s="36"/>
      <c r="F231" s="49"/>
    </row>
    <row r="232" spans="1:6" ht="13.5" thickTop="1" x14ac:dyDescent="0.25">
      <c r="A232" s="27"/>
      <c r="B232" s="81" t="s">
        <v>169</v>
      </c>
      <c r="C232" s="45" t="s">
        <v>70</v>
      </c>
      <c r="D232" s="82">
        <v>15</v>
      </c>
      <c r="E232" s="36"/>
      <c r="F232" s="46"/>
    </row>
    <row r="233" spans="1:6" x14ac:dyDescent="0.25">
      <c r="A233" s="27"/>
      <c r="B233" s="81" t="s">
        <v>170</v>
      </c>
      <c r="C233" s="45" t="s">
        <v>70</v>
      </c>
      <c r="D233" s="82">
        <v>1</v>
      </c>
      <c r="E233" s="36"/>
      <c r="F233" s="46"/>
    </row>
    <row r="234" spans="1:6" x14ac:dyDescent="0.25">
      <c r="A234" s="27"/>
      <c r="B234" s="44" t="s">
        <v>171</v>
      </c>
      <c r="C234" s="45" t="s">
        <v>17</v>
      </c>
      <c r="D234" s="82">
        <v>2</v>
      </c>
      <c r="E234" s="36"/>
      <c r="F234" s="46"/>
    </row>
    <row r="235" spans="1:6" x14ac:dyDescent="0.25">
      <c r="A235" s="27"/>
      <c r="B235" s="44" t="s">
        <v>172</v>
      </c>
      <c r="C235" s="45" t="s">
        <v>17</v>
      </c>
      <c r="D235" s="82">
        <v>2</v>
      </c>
      <c r="E235" s="36"/>
      <c r="F235" s="46"/>
    </row>
    <row r="236" spans="1:6" x14ac:dyDescent="0.25">
      <c r="A236" s="27"/>
      <c r="B236" s="40" t="s">
        <v>173</v>
      </c>
      <c r="C236" s="41" t="s">
        <v>17</v>
      </c>
      <c r="D236" s="42">
        <v>4</v>
      </c>
      <c r="E236" s="36"/>
      <c r="F236" s="46"/>
    </row>
    <row r="237" spans="1:6" ht="15.75" customHeight="1" x14ac:dyDescent="0.25">
      <c r="A237" s="27"/>
      <c r="B237" s="44" t="s">
        <v>174</v>
      </c>
      <c r="C237" s="45" t="s">
        <v>17</v>
      </c>
      <c r="D237" s="42">
        <v>4</v>
      </c>
      <c r="E237" s="36"/>
      <c r="F237" s="46"/>
    </row>
    <row r="238" spans="1:6" x14ac:dyDescent="0.25">
      <c r="B238" s="44" t="s">
        <v>175</v>
      </c>
      <c r="C238" s="45" t="s">
        <v>17</v>
      </c>
      <c r="D238" s="82">
        <v>4</v>
      </c>
      <c r="E238" s="36"/>
      <c r="F238" s="46"/>
    </row>
    <row r="239" spans="1:6" x14ac:dyDescent="0.25">
      <c r="B239" s="44" t="s">
        <v>176</v>
      </c>
      <c r="C239" s="45" t="s">
        <v>17</v>
      </c>
      <c r="D239" s="82">
        <v>4</v>
      </c>
      <c r="E239" s="36"/>
      <c r="F239" s="46"/>
    </row>
    <row r="240" spans="1:6" ht="15.75" customHeight="1" thickBot="1" x14ac:dyDescent="0.3">
      <c r="A240" s="27"/>
      <c r="B240" s="44"/>
      <c r="C240" s="45"/>
      <c r="D240" s="82"/>
      <c r="E240" s="36"/>
      <c r="F240" s="46"/>
    </row>
    <row r="241" spans="2:6" ht="13.5" thickBot="1" x14ac:dyDescent="0.3">
      <c r="B241" s="61" t="s">
        <v>177</v>
      </c>
      <c r="C241" s="41"/>
      <c r="D241" s="43"/>
      <c r="E241" s="36"/>
      <c r="F241" s="49"/>
    </row>
    <row r="242" spans="2:6" ht="13.5" thickTop="1" x14ac:dyDescent="0.25">
      <c r="B242" s="40" t="s">
        <v>121</v>
      </c>
      <c r="C242" s="50" t="s">
        <v>27</v>
      </c>
      <c r="D242" s="73">
        <v>232.72800000000001</v>
      </c>
      <c r="E242" s="36"/>
      <c r="F242" s="46"/>
    </row>
    <row r="243" spans="2:6" ht="13.5" thickBot="1" x14ac:dyDescent="0.3">
      <c r="B243" s="40"/>
      <c r="C243" s="41"/>
      <c r="D243" s="43"/>
      <c r="E243" s="36"/>
      <c r="F243" s="49"/>
    </row>
    <row r="244" spans="2:6" ht="13.5" thickBot="1" x14ac:dyDescent="0.3">
      <c r="B244" s="61" t="s">
        <v>178</v>
      </c>
      <c r="C244" s="50"/>
      <c r="D244" s="73"/>
      <c r="E244" s="36"/>
      <c r="F244" s="73"/>
    </row>
    <row r="245" spans="2:6" ht="13.5" thickTop="1" x14ac:dyDescent="0.25">
      <c r="B245" s="40" t="s">
        <v>179</v>
      </c>
      <c r="C245" s="41" t="s">
        <v>61</v>
      </c>
      <c r="D245" s="43">
        <v>110</v>
      </c>
      <c r="E245" s="36"/>
      <c r="F245" s="49"/>
    </row>
    <row r="246" spans="2:6" x14ac:dyDescent="0.25">
      <c r="B246" s="40" t="s">
        <v>180</v>
      </c>
      <c r="C246" s="41" t="s">
        <v>27</v>
      </c>
      <c r="D246" s="43">
        <v>125</v>
      </c>
      <c r="E246" s="36"/>
      <c r="F246" s="49"/>
    </row>
    <row r="247" spans="2:6" ht="13.5" thickBot="1" x14ac:dyDescent="0.3">
      <c r="B247" s="40"/>
      <c r="C247" s="41"/>
      <c r="D247" s="43"/>
      <c r="E247" s="36"/>
      <c r="F247" s="49"/>
    </row>
    <row r="248" spans="2:6" ht="13.5" thickBot="1" x14ac:dyDescent="0.3">
      <c r="B248" s="61" t="s">
        <v>181</v>
      </c>
      <c r="C248" s="41"/>
      <c r="D248" s="43"/>
      <c r="E248" s="36"/>
      <c r="F248" s="49"/>
    </row>
    <row r="249" spans="2:6" ht="13.5" thickTop="1" x14ac:dyDescent="0.25">
      <c r="B249" s="40" t="s">
        <v>182</v>
      </c>
      <c r="C249" s="41" t="s">
        <v>27</v>
      </c>
      <c r="D249" s="43">
        <v>445.95301999999998</v>
      </c>
      <c r="E249" s="36"/>
      <c r="F249" s="49"/>
    </row>
    <row r="250" spans="2:6" x14ac:dyDescent="0.25">
      <c r="B250" s="40" t="s">
        <v>183</v>
      </c>
      <c r="C250" s="41" t="s">
        <v>27</v>
      </c>
      <c r="D250" s="43">
        <v>21.509999999999998</v>
      </c>
      <c r="E250" s="36"/>
      <c r="F250" s="49"/>
    </row>
    <row r="251" spans="2:6" x14ac:dyDescent="0.25">
      <c r="B251" s="40" t="s">
        <v>184</v>
      </c>
      <c r="C251" s="41" t="s">
        <v>27</v>
      </c>
      <c r="D251" s="43">
        <v>111.75557999999999</v>
      </c>
      <c r="E251" s="36"/>
      <c r="F251" s="49"/>
    </row>
    <row r="252" spans="2:6" ht="13.5" thickBot="1" x14ac:dyDescent="0.3">
      <c r="B252" s="40"/>
      <c r="C252" s="41"/>
      <c r="D252" s="43"/>
      <c r="E252" s="36"/>
      <c r="F252" s="49"/>
    </row>
    <row r="253" spans="2:6" ht="13.5" thickBot="1" x14ac:dyDescent="0.3">
      <c r="B253" s="61" t="s">
        <v>185</v>
      </c>
      <c r="C253" s="41"/>
      <c r="D253" s="43"/>
      <c r="E253" s="36"/>
      <c r="F253" s="49"/>
    </row>
    <row r="254" spans="2:6" ht="13.5" customHeight="1" thickTop="1" x14ac:dyDescent="0.25">
      <c r="B254" s="40" t="s">
        <v>186</v>
      </c>
      <c r="C254" s="41" t="s">
        <v>108</v>
      </c>
      <c r="D254" s="43">
        <v>5</v>
      </c>
      <c r="E254" s="36"/>
      <c r="F254" s="49"/>
    </row>
    <row r="255" spans="2:6" x14ac:dyDescent="0.25">
      <c r="B255" s="40" t="s">
        <v>187</v>
      </c>
      <c r="C255" s="41" t="s">
        <v>92</v>
      </c>
      <c r="D255" s="43">
        <v>1</v>
      </c>
      <c r="E255" s="36"/>
      <c r="F255" s="49"/>
    </row>
    <row r="256" spans="2:6" ht="13.5" thickBot="1" x14ac:dyDescent="0.3">
      <c r="B256" s="40"/>
      <c r="C256" s="41"/>
      <c r="D256" s="43"/>
      <c r="E256" s="36"/>
      <c r="F256" s="49"/>
    </row>
    <row r="257" spans="2:6" ht="13.5" thickBot="1" x14ac:dyDescent="0.3">
      <c r="B257" s="61" t="s">
        <v>188</v>
      </c>
      <c r="C257" s="41"/>
      <c r="D257" s="43"/>
      <c r="E257" s="36"/>
      <c r="F257" s="49"/>
    </row>
    <row r="258" spans="2:6" ht="13.5" thickTop="1" x14ac:dyDescent="0.25">
      <c r="B258" s="78" t="s">
        <v>189</v>
      </c>
      <c r="C258" s="55" t="s">
        <v>70</v>
      </c>
      <c r="D258" s="84">
        <v>6</v>
      </c>
      <c r="E258" s="36"/>
      <c r="F258" s="77"/>
    </row>
    <row r="259" spans="2:6" x14ac:dyDescent="0.25">
      <c r="B259" s="78" t="s">
        <v>160</v>
      </c>
      <c r="C259" s="55" t="s">
        <v>70</v>
      </c>
      <c r="D259" s="84">
        <v>6</v>
      </c>
      <c r="E259" s="36"/>
      <c r="F259" s="77"/>
    </row>
    <row r="260" spans="2:6" x14ac:dyDescent="0.25">
      <c r="B260" s="78" t="s">
        <v>161</v>
      </c>
      <c r="C260" s="55" t="s">
        <v>70</v>
      </c>
      <c r="D260" s="84">
        <v>44</v>
      </c>
      <c r="E260" s="36"/>
      <c r="F260" s="77"/>
    </row>
    <row r="261" spans="2:6" x14ac:dyDescent="0.25">
      <c r="B261" s="78" t="s">
        <v>190</v>
      </c>
      <c r="C261" s="55" t="s">
        <v>70</v>
      </c>
      <c r="D261" s="84">
        <v>4</v>
      </c>
      <c r="E261" s="36"/>
      <c r="F261" s="77"/>
    </row>
    <row r="262" spans="2:6" x14ac:dyDescent="0.25">
      <c r="B262" s="78" t="s">
        <v>162</v>
      </c>
      <c r="C262" s="55" t="s">
        <v>70</v>
      </c>
      <c r="D262" s="84">
        <v>12</v>
      </c>
      <c r="E262" s="36"/>
      <c r="F262" s="77"/>
    </row>
    <row r="263" spans="2:6" x14ac:dyDescent="0.25">
      <c r="B263" s="78" t="s">
        <v>163</v>
      </c>
      <c r="C263" s="55" t="s">
        <v>70</v>
      </c>
      <c r="D263" s="84">
        <v>12</v>
      </c>
      <c r="E263" s="36"/>
      <c r="F263" s="77"/>
    </row>
    <row r="264" spans="2:6" x14ac:dyDescent="0.25">
      <c r="B264" s="78" t="s">
        <v>164</v>
      </c>
      <c r="C264" s="55" t="s">
        <v>70</v>
      </c>
      <c r="D264" s="84">
        <v>12</v>
      </c>
      <c r="E264" s="36"/>
      <c r="F264" s="77"/>
    </row>
    <row r="265" spans="2:6" x14ac:dyDescent="0.25">
      <c r="B265" s="85" t="s">
        <v>191</v>
      </c>
      <c r="C265" s="86" t="s">
        <v>70</v>
      </c>
      <c r="D265" s="87">
        <v>10</v>
      </c>
      <c r="E265" s="36"/>
      <c r="F265" s="87"/>
    </row>
    <row r="266" spans="2:6" x14ac:dyDescent="0.25">
      <c r="B266" s="78"/>
      <c r="C266" s="55"/>
      <c r="D266" s="84"/>
      <c r="E266" s="36"/>
      <c r="F266" s="77"/>
    </row>
    <row r="267" spans="2:6" ht="51" x14ac:dyDescent="0.25">
      <c r="B267" s="88" t="s">
        <v>192</v>
      </c>
      <c r="C267" s="89"/>
      <c r="D267" s="89"/>
      <c r="E267" s="36"/>
      <c r="F267" s="89"/>
    </row>
    <row r="268" spans="2:6" ht="13.5" customHeight="1" x14ac:dyDescent="0.25">
      <c r="B268" s="90" t="s">
        <v>193</v>
      </c>
      <c r="C268" s="91" t="s">
        <v>194</v>
      </c>
      <c r="D268" s="82">
        <v>1</v>
      </c>
      <c r="E268" s="36"/>
      <c r="F268" s="73"/>
    </row>
    <row r="269" spans="2:6" x14ac:dyDescent="0.25">
      <c r="B269" s="90" t="s">
        <v>195</v>
      </c>
      <c r="C269" s="91" t="s">
        <v>194</v>
      </c>
      <c r="D269" s="82">
        <v>8</v>
      </c>
      <c r="E269" s="36"/>
      <c r="F269" s="82"/>
    </row>
    <row r="270" spans="2:6" x14ac:dyDescent="0.25">
      <c r="B270" s="90" t="s">
        <v>196</v>
      </c>
      <c r="C270" s="91" t="s">
        <v>194</v>
      </c>
      <c r="D270" s="82">
        <v>8</v>
      </c>
      <c r="E270" s="36"/>
      <c r="F270" s="82"/>
    </row>
    <row r="271" spans="2:6" ht="13.5" customHeight="1" x14ac:dyDescent="0.25">
      <c r="B271" s="90" t="s">
        <v>197</v>
      </c>
      <c r="C271" s="91" t="s">
        <v>198</v>
      </c>
      <c r="D271" s="82">
        <v>8</v>
      </c>
      <c r="E271" s="36"/>
      <c r="F271" s="82"/>
    </row>
    <row r="272" spans="2:6" x14ac:dyDescent="0.25">
      <c r="B272" s="90" t="s">
        <v>199</v>
      </c>
      <c r="C272" s="91" t="s">
        <v>194</v>
      </c>
      <c r="D272" s="82">
        <v>8</v>
      </c>
      <c r="E272" s="36"/>
      <c r="F272" s="82"/>
    </row>
    <row r="273" spans="2:6" x14ac:dyDescent="0.25">
      <c r="B273" s="90" t="s">
        <v>200</v>
      </c>
      <c r="C273" s="91" t="s">
        <v>194</v>
      </c>
      <c r="D273" s="82">
        <v>1</v>
      </c>
      <c r="E273" s="36"/>
      <c r="F273" s="82"/>
    </row>
    <row r="274" spans="2:6" x14ac:dyDescent="0.25">
      <c r="B274" s="90" t="s">
        <v>201</v>
      </c>
      <c r="C274" s="92" t="s">
        <v>90</v>
      </c>
      <c r="D274" s="82">
        <v>1</v>
      </c>
      <c r="E274" s="36"/>
      <c r="F274" s="82"/>
    </row>
    <row r="275" spans="2:6" ht="13.5" thickBot="1" x14ac:dyDescent="0.3">
      <c r="B275" s="93"/>
      <c r="C275" s="38"/>
      <c r="D275" s="39"/>
      <c r="E275" s="36"/>
      <c r="F275" s="94"/>
    </row>
    <row r="276" spans="2:6" ht="13.5" thickBot="1" x14ac:dyDescent="0.3">
      <c r="B276" s="62" t="s">
        <v>202</v>
      </c>
      <c r="C276" s="95"/>
      <c r="D276" s="46"/>
      <c r="E276" s="36"/>
      <c r="F276" s="46"/>
    </row>
    <row r="277" spans="2:6" ht="13.5" thickTop="1" x14ac:dyDescent="0.25">
      <c r="B277" s="63" t="s">
        <v>203</v>
      </c>
      <c r="C277" s="55" t="s">
        <v>29</v>
      </c>
      <c r="D277" s="46">
        <v>8.9</v>
      </c>
      <c r="E277" s="36"/>
      <c r="F277" s="46"/>
    </row>
    <row r="278" spans="2:6" x14ac:dyDescent="0.25">
      <c r="B278" s="63" t="s">
        <v>204</v>
      </c>
      <c r="C278" s="55" t="s">
        <v>29</v>
      </c>
      <c r="D278" s="46">
        <v>2.95</v>
      </c>
      <c r="E278" s="36"/>
      <c r="F278" s="46"/>
    </row>
    <row r="279" spans="2:6" x14ac:dyDescent="0.2">
      <c r="B279" s="96" t="s">
        <v>205</v>
      </c>
      <c r="C279" s="97" t="s">
        <v>42</v>
      </c>
      <c r="D279" s="46">
        <v>3.5600000000000005</v>
      </c>
      <c r="E279" s="36"/>
      <c r="F279" s="46"/>
    </row>
    <row r="280" spans="2:6" x14ac:dyDescent="0.25">
      <c r="B280" s="68" t="s">
        <v>206</v>
      </c>
      <c r="C280" s="69" t="s">
        <v>42</v>
      </c>
      <c r="D280" s="70">
        <v>3.5600000000000005</v>
      </c>
      <c r="E280" s="36"/>
      <c r="F280" s="70"/>
    </row>
    <row r="281" spans="2:6" x14ac:dyDescent="0.2">
      <c r="B281" s="96" t="s">
        <v>207</v>
      </c>
      <c r="C281" s="97" t="s">
        <v>42</v>
      </c>
      <c r="D281" s="46">
        <v>80</v>
      </c>
      <c r="E281" s="36"/>
      <c r="F281" s="46"/>
    </row>
    <row r="282" spans="2:6" ht="13.5" thickBot="1" x14ac:dyDescent="0.25">
      <c r="B282" s="96"/>
      <c r="C282" s="97"/>
      <c r="D282" s="46"/>
      <c r="E282" s="36"/>
      <c r="F282" s="46"/>
    </row>
    <row r="283" spans="2:6" ht="13.5" thickBot="1" x14ac:dyDescent="0.25">
      <c r="B283" s="62" t="s">
        <v>208</v>
      </c>
      <c r="C283" s="97"/>
      <c r="D283" s="46"/>
      <c r="E283" s="36"/>
      <c r="F283" s="46"/>
    </row>
    <row r="284" spans="2:6" ht="13.5" thickTop="1" x14ac:dyDescent="0.2">
      <c r="B284" s="96" t="s">
        <v>209</v>
      </c>
      <c r="C284" s="97" t="s">
        <v>42</v>
      </c>
      <c r="D284" s="46">
        <v>150</v>
      </c>
      <c r="E284" s="36"/>
      <c r="F284" s="46"/>
    </row>
    <row r="285" spans="2:6" x14ac:dyDescent="0.25">
      <c r="B285" s="68" t="s">
        <v>210</v>
      </c>
      <c r="C285" s="69" t="s">
        <v>42</v>
      </c>
      <c r="D285" s="70">
        <v>100</v>
      </c>
      <c r="E285" s="36"/>
      <c r="F285" s="70"/>
    </row>
    <row r="286" spans="2:6" x14ac:dyDescent="0.2">
      <c r="B286" s="96" t="s">
        <v>211</v>
      </c>
      <c r="C286" s="97" t="s">
        <v>198</v>
      </c>
      <c r="D286" s="46">
        <v>1</v>
      </c>
      <c r="E286" s="36"/>
      <c r="F286" s="46"/>
    </row>
    <row r="287" spans="2:6" x14ac:dyDescent="0.25">
      <c r="B287" s="68" t="s">
        <v>212</v>
      </c>
      <c r="C287" s="69" t="s">
        <v>198</v>
      </c>
      <c r="D287" s="70">
        <v>1</v>
      </c>
      <c r="E287" s="36"/>
      <c r="F287" s="70"/>
    </row>
    <row r="288" spans="2:6" x14ac:dyDescent="0.2">
      <c r="B288" s="96" t="s">
        <v>191</v>
      </c>
      <c r="C288" s="97" t="s">
        <v>61</v>
      </c>
      <c r="D288" s="46">
        <v>20</v>
      </c>
      <c r="E288" s="36"/>
      <c r="F288" s="46"/>
    </row>
    <row r="289" spans="2:6" x14ac:dyDescent="0.2">
      <c r="B289" s="96" t="s">
        <v>213</v>
      </c>
      <c r="C289" s="97" t="s">
        <v>198</v>
      </c>
      <c r="D289" s="46">
        <v>1</v>
      </c>
      <c r="E289" s="36"/>
      <c r="F289" s="46"/>
    </row>
    <row r="290" spans="2:6" x14ac:dyDescent="0.25">
      <c r="B290" s="68" t="s">
        <v>214</v>
      </c>
      <c r="C290" s="69" t="s">
        <v>27</v>
      </c>
      <c r="D290" s="70">
        <v>571.19999999999993</v>
      </c>
      <c r="E290" s="36"/>
      <c r="F290" s="70"/>
    </row>
    <row r="291" spans="2:6" x14ac:dyDescent="0.25">
      <c r="B291" s="93"/>
      <c r="C291" s="38"/>
      <c r="D291" s="39"/>
      <c r="E291" s="39"/>
      <c r="F291" s="94"/>
    </row>
    <row r="292" spans="2:6" ht="13.5" thickBot="1" x14ac:dyDescent="0.3">
      <c r="B292" s="93"/>
      <c r="C292" s="38"/>
      <c r="D292" s="39"/>
      <c r="E292" s="39"/>
      <c r="F292" s="94"/>
    </row>
    <row r="293" spans="2:6" ht="13.5" thickBot="1" x14ac:dyDescent="0.3">
      <c r="B293" s="37"/>
      <c r="C293" s="111" t="s">
        <v>215</v>
      </c>
      <c r="D293" s="112"/>
      <c r="E293" s="113"/>
      <c r="F293" s="98">
        <f>SUM(F13:F292)</f>
        <v>0</v>
      </c>
    </row>
    <row r="294" spans="2:6" x14ac:dyDescent="0.25">
      <c r="B294" s="37"/>
      <c r="C294" s="34"/>
      <c r="D294" s="35"/>
      <c r="E294" s="36"/>
      <c r="F294" s="36"/>
    </row>
    <row r="295" spans="2:6" ht="13.5" thickBot="1" x14ac:dyDescent="0.3">
      <c r="B295" s="37"/>
      <c r="C295" s="34"/>
      <c r="D295" s="35"/>
      <c r="E295" s="36"/>
      <c r="F295" s="36"/>
    </row>
    <row r="296" spans="2:6" ht="13.5" thickBot="1" x14ac:dyDescent="0.3">
      <c r="B296" s="99" t="s">
        <v>216</v>
      </c>
      <c r="C296" s="34"/>
      <c r="D296" s="35"/>
      <c r="E296" s="36"/>
      <c r="F296" s="36"/>
    </row>
    <row r="297" spans="2:6" ht="13.5" thickTop="1" x14ac:dyDescent="0.25">
      <c r="B297" s="37" t="s">
        <v>217</v>
      </c>
      <c r="C297" s="34"/>
      <c r="D297" s="100">
        <v>0.1</v>
      </c>
      <c r="E297" s="36"/>
      <c r="F297" s="36">
        <f>ROUND(F293*D297,2)</f>
        <v>0</v>
      </c>
    </row>
    <row r="298" spans="2:6" x14ac:dyDescent="0.25">
      <c r="B298" s="37" t="s">
        <v>218</v>
      </c>
      <c r="C298" s="34"/>
      <c r="D298" s="100">
        <v>0.04</v>
      </c>
      <c r="E298" s="36"/>
      <c r="F298" s="36">
        <f>ROUND(F293*D298,2)</f>
        <v>0</v>
      </c>
    </row>
    <row r="299" spans="2:6" x14ac:dyDescent="0.25">
      <c r="B299" s="37" t="s">
        <v>219</v>
      </c>
      <c r="C299" s="34"/>
      <c r="D299" s="100">
        <v>0.04</v>
      </c>
      <c r="E299" s="36"/>
      <c r="F299" s="36">
        <f>ROUND(D299*F293,2)</f>
        <v>0</v>
      </c>
    </row>
    <row r="300" spans="2:6" x14ac:dyDescent="0.25">
      <c r="B300" s="37" t="s">
        <v>220</v>
      </c>
      <c r="C300" s="34"/>
      <c r="D300" s="100">
        <v>0.01</v>
      </c>
      <c r="E300" s="36"/>
      <c r="F300" s="36">
        <f>ROUND(F293*D300,2)</f>
        <v>0</v>
      </c>
    </row>
    <row r="301" spans="2:6" x14ac:dyDescent="0.25">
      <c r="B301" s="37" t="s">
        <v>221</v>
      </c>
      <c r="C301" s="34"/>
      <c r="D301" s="100">
        <v>4.4999999999999998E-2</v>
      </c>
      <c r="E301" s="101"/>
      <c r="F301" s="36">
        <f>ROUND(F293*D301,2)</f>
        <v>0</v>
      </c>
    </row>
    <row r="302" spans="2:6" x14ac:dyDescent="0.25">
      <c r="B302" s="37" t="s">
        <v>222</v>
      </c>
      <c r="C302" s="34"/>
      <c r="D302" s="100">
        <v>0.05</v>
      </c>
      <c r="E302" s="101"/>
      <c r="F302" s="36">
        <f>ROUND(F293*D302,2)</f>
        <v>0</v>
      </c>
    </row>
    <row r="303" spans="2:6" x14ac:dyDescent="0.25">
      <c r="B303" s="37" t="s">
        <v>223</v>
      </c>
      <c r="C303" s="34"/>
      <c r="D303" s="100">
        <v>1E-3</v>
      </c>
      <c r="E303" s="36"/>
      <c r="F303" s="36">
        <f>ROUND(F293*D303,2)</f>
        <v>0</v>
      </c>
    </row>
    <row r="304" spans="2:6" x14ac:dyDescent="0.25">
      <c r="B304" s="37"/>
      <c r="C304" s="34"/>
      <c r="D304" s="100"/>
      <c r="E304" s="36"/>
      <c r="F304" s="36"/>
    </row>
    <row r="305" spans="2:6" x14ac:dyDescent="0.25">
      <c r="B305" s="37" t="s">
        <v>224</v>
      </c>
      <c r="C305" s="34"/>
      <c r="D305" s="100">
        <v>0.18</v>
      </c>
      <c r="E305" s="36"/>
      <c r="F305" s="36">
        <f>ROUND(F297*D305,2)</f>
        <v>0</v>
      </c>
    </row>
    <row r="306" spans="2:6" ht="13.5" thickBot="1" x14ac:dyDescent="0.3">
      <c r="B306" s="37"/>
      <c r="C306" s="34"/>
      <c r="D306" s="35"/>
      <c r="E306" s="36"/>
      <c r="F306" s="36"/>
    </row>
    <row r="307" spans="2:6" ht="13.5" thickBot="1" x14ac:dyDescent="0.3">
      <c r="B307" s="37"/>
      <c r="C307" s="111" t="s">
        <v>225</v>
      </c>
      <c r="D307" s="112"/>
      <c r="E307" s="113"/>
      <c r="F307" s="98">
        <f>SUM(F297:F306)</f>
        <v>0</v>
      </c>
    </row>
    <row r="308" spans="2:6" x14ac:dyDescent="0.25">
      <c r="B308" s="102"/>
      <c r="C308" s="103"/>
      <c r="D308" s="104"/>
      <c r="E308" s="105"/>
      <c r="F308" s="105"/>
    </row>
    <row r="309" spans="2:6" ht="13.5" thickBot="1" x14ac:dyDescent="0.3">
      <c r="B309" s="102"/>
      <c r="C309" s="103"/>
      <c r="D309" s="104"/>
      <c r="E309" s="105"/>
      <c r="F309" s="105"/>
    </row>
    <row r="310" spans="2:6" ht="13.5" thickBot="1" x14ac:dyDescent="0.3">
      <c r="B310" s="37"/>
      <c r="C310" s="114" t="s">
        <v>226</v>
      </c>
      <c r="D310" s="115"/>
      <c r="E310" s="116"/>
      <c r="F310" s="106">
        <f>+F293+F307</f>
        <v>0</v>
      </c>
    </row>
    <row r="311" spans="2:6" x14ac:dyDescent="0.25">
      <c r="B311" s="102"/>
      <c r="C311" s="103"/>
      <c r="D311" s="104"/>
      <c r="E311" s="105"/>
      <c r="F311" s="105"/>
    </row>
    <row r="312" spans="2:6" x14ac:dyDescent="0.25">
      <c r="B312" s="102"/>
      <c r="C312" s="103"/>
      <c r="D312" s="104"/>
      <c r="E312" s="105"/>
      <c r="F312" s="105"/>
    </row>
    <row r="313" spans="2:6" x14ac:dyDescent="0.25">
      <c r="B313" s="102"/>
      <c r="C313" s="103"/>
      <c r="D313" s="104"/>
      <c r="E313" s="105"/>
      <c r="F313" s="105"/>
    </row>
    <row r="314" spans="2:6" x14ac:dyDescent="0.25">
      <c r="B314" s="102"/>
      <c r="C314" s="103"/>
      <c r="D314" s="104"/>
      <c r="E314" s="105"/>
      <c r="F314" s="105"/>
    </row>
    <row r="315" spans="2:6" x14ac:dyDescent="0.25">
      <c r="B315" s="102"/>
      <c r="C315" s="103"/>
      <c r="D315" s="104"/>
      <c r="E315" s="105"/>
      <c r="F315" s="105"/>
    </row>
  </sheetData>
  <sheetProtection selectLockedCells="1"/>
  <mergeCells count="12">
    <mergeCell ref="C293:E293"/>
    <mergeCell ref="C307:E307"/>
    <mergeCell ref="C310:E310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225:D226">
    <cfRule type="cellIs" dxfId="5" priority="9" stopIfTrue="1" operator="equal">
      <formula>0</formula>
    </cfRule>
  </conditionalFormatting>
  <conditionalFormatting sqref="C156:D157">
    <cfRule type="cellIs" dxfId="4" priority="8" stopIfTrue="1" operator="equal">
      <formula>0</formula>
    </cfRule>
  </conditionalFormatting>
  <conditionalFormatting sqref="C181:D182">
    <cfRule type="cellIs" dxfId="3" priority="7" stopIfTrue="1" operator="equal">
      <formula>0</formula>
    </cfRule>
  </conditionalFormatting>
  <conditionalFormatting sqref="C134">
    <cfRule type="cellIs" dxfId="2" priority="6" stopIfTrue="1" operator="equal">
      <formula>0</formula>
    </cfRule>
  </conditionalFormatting>
  <conditionalFormatting sqref="C280">
    <cfRule type="cellIs" dxfId="1" priority="5" stopIfTrue="1" operator="equal">
      <formula>0</formula>
    </cfRule>
  </conditionalFormatting>
  <conditionalFormatting sqref="C285 C287 C290">
    <cfRule type="cellIs" dxfId="0" priority="4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38. JUAN SEBASTIAN LEMBA</vt:lpstr>
      <vt:lpstr>'38. JUAN SEBASTIAN LEMBA'!Print_Area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2019-04-05T20:13:33Z</dcterms:created>
  <dcterms:modified xsi:type="dcterms:W3CDTF">2019-06-21T15:27:54Z</dcterms:modified>
</cp:coreProperties>
</file>