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9. LICEO GERARDO HANSEN" sheetId="1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'29. LICEO GERARDO HANSEN'!$A$1:$F$121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" i="1" l="1"/>
  <c r="F122" i="1" s="1"/>
  <c r="F124" i="1" l="1"/>
  <c r="F128" i="1"/>
  <c r="F126" i="1"/>
  <c r="F123" i="1"/>
  <c r="F125" i="1"/>
  <c r="F127" i="1"/>
  <c r="F130" i="1"/>
  <c r="F132" i="1" l="1"/>
  <c r="F135" i="1" s="1"/>
</calcChain>
</file>

<file path=xl/sharedStrings.xml><?xml version="1.0" encoding="utf-8"?>
<sst xmlns="http://schemas.openxmlformats.org/spreadsheetml/2006/main" count="188" uniqueCount="130">
  <si>
    <t xml:space="preserve">PRESUPUESTO </t>
  </si>
  <si>
    <t xml:space="preserve">CENTRO EDUCATIVO </t>
  </si>
  <si>
    <t>DESCRIPCION DEL PROYECTO</t>
  </si>
  <si>
    <t>LICEO GERARDO HANSEN</t>
  </si>
  <si>
    <t>Reparación de Aulas Y acondicionamiento de áreas exteriores</t>
  </si>
  <si>
    <t xml:space="preserve">Ubicación: </t>
  </si>
  <si>
    <t>SALVA LEON, HIGUEY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</si>
  <si>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</si>
  <si>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</si>
  <si>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</si>
  <si>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</si>
  <si>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</si>
  <si>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</si>
  <si>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</si>
  <si>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</si>
  <si>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</si>
  <si>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</si>
  <si>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</si>
  <si>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</si>
  <si>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</si>
  <si>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</si>
  <si>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</si>
  <si>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</si>
  <si>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REHABILITACION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</si>
  <si>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</si>
  <si>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</si>
  <si>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</si>
  <si>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</si>
  <si>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</si>
  <si>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</si>
  <si>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</si>
  <si>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</si>
  <si>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Resane para grietas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</si>
  <si>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</si>
  <si>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</si>
  <si>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</si>
  <si>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</si>
  <si>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</si>
  <si>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</si>
  <si>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</si>
  <si>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</si>
  <si>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</si>
  <si>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</si>
  <si>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</si>
  <si>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</si>
  <si>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</si>
  <si>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</si>
  <si>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Reparación de Ventanas: incluye: sustitución de celosías, sustitución de operadores de palanca y reponer con operadores de mariposa, quitar y reponer masillado, pintura esmaltada con pistola.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</si>
  <si>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</si>
  <si>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</si>
  <si>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</si>
  <si>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</si>
  <si>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</si>
  <si>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</si>
  <si>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</si>
  <si>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 verja </t>
  </si>
  <si>
    <t>m2</t>
  </si>
  <si>
    <t>Pintura Infantil en Paredes ( Dibujos )</t>
  </si>
  <si>
    <t>p.a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</si>
  <si>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</si>
  <si>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</si>
  <si>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</si>
  <si>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</si>
  <si>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</si>
  <si>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</si>
  <si>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</si>
  <si>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</si>
  <si>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</si>
  <si>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</si>
  <si>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</si>
  <si>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</si>
  <si>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</si>
  <si>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</si>
  <si>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</si>
  <si>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</si>
  <si>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</si>
  <si>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</si>
  <si>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</si>
  <si>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</si>
  <si>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</si>
  <si>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</si>
  <si>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</si>
  <si>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</si>
  <si>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</si>
  <si>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</si>
  <si>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</si>
  <si>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Sealer con mezcla cementina en aceras de acceso y perimetrales </t>
  </si>
  <si>
    <t xml:space="preserve">Pintura en bordillos malla ciclónica (parte trasera) </t>
  </si>
  <si>
    <t>CANCHA #1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</si>
  <si>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</si>
  <si>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</si>
  <si>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</si>
  <si>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</si>
  <si>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</si>
  <si>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CANCHA #2</t>
  </si>
  <si>
    <t>INSTALACION ELECTRICA GENERAL</t>
  </si>
  <si>
    <t xml:space="preserve">Sustitución de Globos en pasillo 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</si>
  <si>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</si>
  <si>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</si>
  <si>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</si>
  <si>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</si>
  <si>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</si>
  <si>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</si>
  <si>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</si>
  <si>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</si>
  <si>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</si>
  <si>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</si>
  <si>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</si>
  <si>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</si>
  <si>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</si>
  <si>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</si>
  <si>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</si>
  <si>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>Reparación de tarja</t>
  </si>
  <si>
    <t xml:space="preserve">Limpieza contínua y final; incluye bote de material acopiado </t>
  </si>
  <si>
    <t>Base y Tinaco para modulos de banos</t>
  </si>
  <si>
    <t>UDS</t>
  </si>
  <si>
    <t>BANCO SIN ESPALDAR EN GRANITO</t>
  </si>
  <si>
    <t>Escalera tipo marinera (tubos cuad. 1½" y peldaños Ø½" liso)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</si>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</sst>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"/>
    <numFmt numFmtId="167" formatCode="_-* #,##0.00\ _$_-;\-* #,##0.00\ _$_-;_-* &quot;-&quot;??\ _$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sz val="9"/>
      <color rgb="FF0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5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2" fontId="11" fillId="0" borderId="0" xfId="5" applyNumberFormat="1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165" fontId="12" fillId="0" borderId="0" xfId="1" applyFont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7" applyFont="1" applyFill="1" applyBorder="1" applyAlignment="1">
      <alignment horizontal="left" vertical="center"/>
    </xf>
    <xf numFmtId="2" fontId="0" fillId="2" borderId="0" xfId="0" applyNumberForma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2" fillId="2" borderId="0" xfId="5" applyFont="1" applyFill="1" applyBorder="1" applyAlignment="1">
      <alignment vertical="center"/>
    </xf>
    <xf numFmtId="4" fontId="12" fillId="2" borderId="0" xfId="5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0" fillId="2" borderId="0" xfId="0" applyFill="1" applyAlignment="1">
      <alignment horizontal="right"/>
    </xf>
    <xf numFmtId="0" fontId="12" fillId="2" borderId="0" xfId="5" applyFont="1" applyFill="1" applyBorder="1" applyAlignment="1">
      <alignment horizontal="left" vertical="center"/>
    </xf>
    <xf numFmtId="165" fontId="0" fillId="2" borderId="0" xfId="1" applyFont="1" applyFill="1"/>
    <xf numFmtId="0" fontId="16" fillId="2" borderId="0" xfId="7" applyFont="1" applyFill="1" applyBorder="1" applyAlignment="1">
      <alignment horizontal="left" vertical="center" wrapText="1"/>
    </xf>
    <xf numFmtId="0" fontId="12" fillId="2" borderId="0" xfId="7" applyFont="1" applyFill="1" applyBorder="1" applyAlignment="1">
      <alignment horizontal="center" vertical="center"/>
    </xf>
    <xf numFmtId="4" fontId="12" fillId="2" borderId="0" xfId="8" applyNumberFormat="1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0" fontId="14" fillId="2" borderId="0" xfId="5" applyFont="1" applyFill="1" applyBorder="1" applyAlignment="1">
      <alignment vertical="center"/>
    </xf>
    <xf numFmtId="0" fontId="14" fillId="2" borderId="0" xfId="6" applyFont="1" applyFill="1" applyBorder="1" applyAlignment="1">
      <alignment vertical="center"/>
    </xf>
    <xf numFmtId="0" fontId="12" fillId="2" borderId="0" xfId="6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2" fillId="0" borderId="0" xfId="5" applyFont="1" applyFill="1" applyBorder="1" applyAlignment="1">
      <alignment vertical="center"/>
    </xf>
    <xf numFmtId="165" fontId="8" fillId="2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20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5" fontId="21" fillId="2" borderId="0" xfId="9" applyFont="1" applyFill="1" applyAlignment="1">
      <alignment horizontal="right" vertical="center"/>
    </xf>
    <xf numFmtId="0" fontId="12" fillId="0" borderId="0" xfId="6" applyFont="1" applyFill="1" applyBorder="1" applyAlignment="1">
      <alignment vertical="center"/>
    </xf>
    <xf numFmtId="4" fontId="12" fillId="2" borderId="0" xfId="6" applyNumberFormat="1" applyFont="1" applyFill="1" applyBorder="1" applyAlignment="1">
      <alignment horizontal="center" vertical="center"/>
    </xf>
    <xf numFmtId="0" fontId="12" fillId="2" borderId="0" xfId="6" applyFont="1" applyFill="1" applyBorder="1" applyAlignment="1">
      <alignment vertical="center"/>
    </xf>
    <xf numFmtId="4" fontId="12" fillId="2" borderId="0" xfId="6" applyNumberFormat="1" applyFont="1" applyFill="1" applyBorder="1" applyAlignment="1">
      <alignment horizontal="center" vertical="center" wrapText="1"/>
    </xf>
    <xf numFmtId="166" fontId="12" fillId="0" borderId="0" xfId="5" applyNumberFormat="1" applyFont="1" applyBorder="1" applyAlignment="1">
      <alignment horizontal="center" vertical="center"/>
    </xf>
    <xf numFmtId="2" fontId="12" fillId="0" borderId="0" xfId="7" applyNumberFormat="1" applyFont="1" applyBorder="1" applyAlignment="1">
      <alignment horizontal="center" vertical="center"/>
    </xf>
    <xf numFmtId="165" fontId="8" fillId="2" borderId="0" xfId="1" applyFont="1" applyFill="1" applyAlignment="1">
      <alignment horizontal="right" vertical="center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16" fillId="0" borderId="0" xfId="0" applyFont="1" applyBorder="1" applyAlignment="1"/>
    <xf numFmtId="49" fontId="16" fillId="0" borderId="0" xfId="10" applyNumberFormat="1" applyFont="1" applyBorder="1" applyAlignment="1">
      <alignment horizontal="center"/>
    </xf>
    <xf numFmtId="165" fontId="12" fillId="0" borderId="0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5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23" fillId="4" borderId="22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2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3" fillId="4" borderId="19" xfId="2" applyFont="1" applyFill="1" applyBorder="1" applyAlignment="1" applyProtection="1">
      <alignment horizontal="center" vertical="center" wrapText="1"/>
    </xf>
    <xf numFmtId="164" fontId="23" fillId="4" borderId="20" xfId="2" applyFont="1" applyFill="1" applyBorder="1" applyAlignment="1" applyProtection="1">
      <alignment horizontal="center" vertical="center" wrapText="1"/>
    </xf>
    <xf numFmtId="164" fontId="23" fillId="4" borderId="21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1">
    <cellStyle name="Comma" xfId="1" builtinId="3"/>
    <cellStyle name="Currency" xfId="2" builtinId="4"/>
    <cellStyle name="Millares 10 3" xfId="10"/>
    <cellStyle name="Millares 11 2" xfId="9"/>
    <cellStyle name="Millares 12" xfId="8"/>
    <cellStyle name="Normal" xfId="0" builtinId="0"/>
    <cellStyle name="Normal 10" xfId="5"/>
    <cellStyle name="Normal 28" xfId="4"/>
    <cellStyle name="Normal 38" xfId="6"/>
    <cellStyle name="Normal_Escuela Luís Bermúdez (SPM)" xfId="7"/>
    <cellStyle name="Percent" xfId="3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view="pageBreakPreview" zoomScale="60" zoomScaleNormal="100" workbookViewId="0">
      <selection activeCell="J25" sqref="J25"/>
    </sheetView>
  </sheetViews>
  <sheetFormatPr defaultColWidth="11.42578125" defaultRowHeight="12.75" x14ac:dyDescent="0.25"/>
  <cols>
    <col min="1" max="1" width="3.85546875" style="101" customWidth="1"/>
    <col min="2" max="2" width="50.85546875" style="101" customWidth="1"/>
    <col min="3" max="3" width="6.140625" style="120" customWidth="1"/>
    <col min="4" max="4" width="11.140625" style="121" customWidth="1"/>
    <col min="5" max="5" width="12.85546875" style="122" customWidth="1"/>
    <col min="6" max="6" width="17.140625" style="122" bestFit="1" customWidth="1"/>
    <col min="7" max="7" width="11.42578125" style="1"/>
    <col min="8" max="8" width="11.85546875" style="1" bestFit="1" customWidth="1"/>
    <col min="9" max="16384" width="11.42578125" style="1"/>
  </cols>
  <sheetData>
    <row r="1" spans="1:6" ht="18.75" x14ac:dyDescent="0.25">
      <c r="A1" s="129"/>
      <c r="B1" s="130"/>
      <c r="C1" s="130"/>
      <c r="D1" s="130"/>
      <c r="E1" s="130"/>
      <c r="F1" s="131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32"/>
      <c r="B4" s="133"/>
      <c r="C4" s="133"/>
      <c r="D4" s="133"/>
      <c r="E4" s="133"/>
      <c r="F4" s="134"/>
    </row>
    <row r="5" spans="1:6" ht="19.149999999999999" customHeight="1" x14ac:dyDescent="0.25">
      <c r="A5" s="135" t="s">
        <v>0</v>
      </c>
      <c r="B5" s="136"/>
      <c r="C5" s="136"/>
      <c r="D5" s="136"/>
      <c r="E5" s="136"/>
      <c r="F5" s="137"/>
    </row>
    <row r="6" spans="1:6" x14ac:dyDescent="0.25">
      <c r="A6" s="7"/>
      <c r="B6" s="8" t="s">
        <v>1</v>
      </c>
      <c r="C6" s="138" t="s">
        <v>2</v>
      </c>
      <c r="D6" s="138"/>
      <c r="E6" s="138"/>
      <c r="F6" s="139"/>
    </row>
    <row r="7" spans="1:6" ht="35.1" customHeight="1" x14ac:dyDescent="0.2">
      <c r="A7" s="9"/>
      <c r="B7" s="10" t="s">
        <v>3</v>
      </c>
      <c r="C7" s="140" t="s">
        <v>4</v>
      </c>
      <c r="D7" s="140"/>
      <c r="E7" s="140"/>
      <c r="F7" s="141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42" t="s">
        <v>7</v>
      </c>
      <c r="B10" s="144" t="s">
        <v>8</v>
      </c>
      <c r="C10" s="146" t="s">
        <v>9</v>
      </c>
      <c r="D10" s="148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43"/>
      <c r="B11" s="145"/>
      <c r="C11" s="147"/>
      <c r="D11" s="149"/>
      <c r="E11" s="25" t="s">
        <v>13</v>
      </c>
      <c r="F11" s="26" t="s">
        <v>14</v>
      </c>
    </row>
    <row r="12" spans="1:6" ht="13.5" thickBot="1" x14ac:dyDescent="0.3">
      <c r="A12" s="27"/>
      <c r="B12" s="27"/>
      <c r="C12" s="28"/>
      <c r="D12" s="29"/>
      <c r="E12" s="30"/>
      <c r="F12" s="30"/>
    </row>
    <row r="13" spans="1:6" s="10" customFormat="1" ht="13.5" thickBot="1" x14ac:dyDescent="0.3">
      <c r="A13" s="31"/>
      <c r="B13" s="32" t="s">
        <v>15</v>
      </c>
      <c r="C13" s="33"/>
      <c r="D13" s="34"/>
      <c r="E13" s="35"/>
      <c r="F13" s="35"/>
    </row>
    <row r="14" spans="1:6" s="10" customFormat="1" ht="13.5" thickTop="1" x14ac:dyDescent="0.25">
      <c r="A14" s="31"/>
      <c r="B14" s="31" t="s">
        <v>16</v>
      </c>
      <c r="C14" s="33" t="s">
        <v>17</v>
      </c>
      <c r="D14" s="34">
        <v>1</v>
      </c>
      <c r="E14" s="35"/>
      <c r="F14" s="35"/>
    </row>
    <row r="15" spans="1:6" s="10" customFormat="1" x14ac:dyDescent="0.25">
      <c r="A15" s="31"/>
      <c r="B15" s="31" t="s">
        <v>18</v>
      </c>
      <c r="C15" s="33"/>
      <c r="D15" s="34"/>
      <c r="E15" s="35"/>
      <c r="F15" s="35"/>
    </row>
    <row r="16" spans="1:6" s="10" customFormat="1" ht="13.5" thickBot="1" x14ac:dyDescent="0.3">
      <c r="A16" s="31"/>
      <c r="B16" s="31"/>
      <c r="C16" s="33"/>
      <c r="D16" s="34"/>
      <c r="E16" s="35"/>
      <c r="F16" s="35"/>
    </row>
    <row r="17" spans="1:8" s="10" customFormat="1" ht="13.5" thickBot="1" x14ac:dyDescent="0.3">
      <c r="A17" s="31"/>
      <c r="B17" s="32" t="s">
        <v>19</v>
      </c>
      <c r="C17" s="33"/>
      <c r="D17" s="34"/>
      <c r="E17" s="35"/>
      <c r="F17" s="35"/>
    </row>
    <row r="18" spans="1:8" s="10" customFormat="1" ht="13.5" thickTop="1" x14ac:dyDescent="0.25">
      <c r="A18" s="31"/>
      <c r="B18" s="31" t="s">
        <v>20</v>
      </c>
      <c r="C18" s="33" t="s">
        <v>17</v>
      </c>
      <c r="D18" s="34">
        <v>1</v>
      </c>
      <c r="E18" s="35"/>
      <c r="F18" s="35"/>
    </row>
    <row r="19" spans="1:8" s="10" customFormat="1" x14ac:dyDescent="0.25">
      <c r="A19" s="31"/>
      <c r="B19" s="31" t="s">
        <v>21</v>
      </c>
      <c r="C19" s="33" t="s">
        <v>22</v>
      </c>
      <c r="D19" s="34">
        <v>28</v>
      </c>
      <c r="E19" s="35"/>
      <c r="F19" s="35"/>
    </row>
    <row r="20" spans="1:8" s="10" customFormat="1" ht="13.5" thickBot="1" x14ac:dyDescent="0.3">
      <c r="A20" s="31"/>
      <c r="B20" s="31"/>
      <c r="C20" s="33"/>
      <c r="D20" s="34"/>
      <c r="E20" s="35"/>
      <c r="F20" s="35"/>
    </row>
    <row r="21" spans="1:8" s="10" customFormat="1" ht="13.5" thickBot="1" x14ac:dyDescent="0.3">
      <c r="A21" s="36"/>
      <c r="B21" s="32" t="s">
        <v>23</v>
      </c>
      <c r="C21" s="37"/>
      <c r="D21" s="38"/>
      <c r="E21" s="35"/>
      <c r="F21" s="39"/>
    </row>
    <row r="22" spans="1:8" s="40" customFormat="1" ht="16.5" thickTop="1" thickBot="1" x14ac:dyDescent="0.3">
      <c r="B22" s="41" t="s">
        <v>24</v>
      </c>
      <c r="C22" s="42"/>
      <c r="D22" s="43"/>
      <c r="E22" s="35"/>
      <c r="F22" s="44"/>
    </row>
    <row r="23" spans="1:8" s="40" customFormat="1" ht="15.75" thickTop="1" x14ac:dyDescent="0.25">
      <c r="B23" s="45" t="s">
        <v>25</v>
      </c>
      <c r="C23" s="42" t="s">
        <v>26</v>
      </c>
      <c r="D23" s="43">
        <v>199.404</v>
      </c>
      <c r="E23" s="35"/>
      <c r="F23" s="44"/>
      <c r="H23" s="46"/>
    </row>
    <row r="24" spans="1:8" s="40" customFormat="1" ht="15.75" thickBot="1" x14ac:dyDescent="0.3">
      <c r="B24" s="45"/>
      <c r="C24" s="42"/>
      <c r="D24" s="43"/>
      <c r="E24" s="35"/>
      <c r="F24" s="44"/>
      <c r="H24" s="46"/>
    </row>
    <row r="25" spans="1:8" s="40" customFormat="1" ht="15.75" thickBot="1" x14ac:dyDescent="0.3">
      <c r="B25" s="41" t="s">
        <v>27</v>
      </c>
      <c r="C25" s="42"/>
      <c r="D25" s="43"/>
      <c r="E25" s="35"/>
      <c r="F25" s="44"/>
      <c r="H25" s="46"/>
    </row>
    <row r="26" spans="1:8" s="40" customFormat="1" ht="15.75" thickTop="1" x14ac:dyDescent="0.25">
      <c r="B26" s="45" t="s">
        <v>28</v>
      </c>
      <c r="C26" s="42" t="s">
        <v>29</v>
      </c>
      <c r="D26" s="43">
        <v>3320.424</v>
      </c>
      <c r="E26" s="35"/>
      <c r="F26" s="44"/>
      <c r="H26" s="46"/>
    </row>
    <row r="27" spans="1:8" s="40" customFormat="1" ht="15" x14ac:dyDescent="0.25">
      <c r="B27" s="47" t="s">
        <v>30</v>
      </c>
      <c r="C27" s="48" t="s">
        <v>31</v>
      </c>
      <c r="D27" s="43">
        <v>3320.424</v>
      </c>
      <c r="E27" s="35"/>
      <c r="F27" s="44"/>
      <c r="H27" s="46"/>
    </row>
    <row r="28" spans="1:8" s="40" customFormat="1" ht="15" x14ac:dyDescent="0.25">
      <c r="B28" s="49" t="s">
        <v>32</v>
      </c>
      <c r="C28" s="50" t="s">
        <v>31</v>
      </c>
      <c r="D28" s="43">
        <v>420</v>
      </c>
      <c r="E28" s="35"/>
      <c r="F28" s="44"/>
      <c r="H28" s="46"/>
    </row>
    <row r="29" spans="1:8" s="40" customFormat="1" ht="15.75" thickBot="1" x14ac:dyDescent="0.3">
      <c r="B29" s="52"/>
      <c r="C29" s="42"/>
      <c r="D29" s="43"/>
      <c r="E29" s="35"/>
      <c r="F29" s="44"/>
      <c r="H29" s="46"/>
    </row>
    <row r="30" spans="1:8" s="40" customFormat="1" ht="15.75" thickBot="1" x14ac:dyDescent="0.3">
      <c r="B30" s="41" t="s">
        <v>33</v>
      </c>
      <c r="C30" s="53"/>
      <c r="D30" s="43"/>
      <c r="E30" s="35"/>
      <c r="F30" s="44"/>
      <c r="H30" s="46"/>
    </row>
    <row r="31" spans="1:8" s="40" customFormat="1" ht="15.75" thickTop="1" x14ac:dyDescent="0.25">
      <c r="B31" s="45" t="s">
        <v>34</v>
      </c>
      <c r="C31" s="42" t="s">
        <v>29</v>
      </c>
      <c r="D31" s="43">
        <v>3943.0034999999998</v>
      </c>
      <c r="E31" s="35"/>
      <c r="F31" s="44"/>
      <c r="H31" s="46"/>
    </row>
    <row r="32" spans="1:8" s="40" customFormat="1" ht="15.75" thickBot="1" x14ac:dyDescent="0.3">
      <c r="B32" s="52"/>
      <c r="C32" s="53"/>
      <c r="D32" s="43"/>
      <c r="E32" s="35"/>
      <c r="F32" s="44"/>
      <c r="H32" s="46"/>
    </row>
    <row r="33" spans="2:8" s="40" customFormat="1" ht="15.75" thickBot="1" x14ac:dyDescent="0.3">
      <c r="B33" s="41" t="s">
        <v>35</v>
      </c>
      <c r="C33" s="42"/>
      <c r="D33" s="43"/>
      <c r="E33" s="35"/>
      <c r="F33" s="44"/>
      <c r="H33" s="46"/>
    </row>
    <row r="34" spans="2:8" s="40" customFormat="1" ht="15.75" thickTop="1" x14ac:dyDescent="0.25">
      <c r="B34" s="45" t="s">
        <v>36</v>
      </c>
      <c r="C34" s="42" t="s">
        <v>37</v>
      </c>
      <c r="D34" s="43">
        <v>40</v>
      </c>
      <c r="E34" s="35"/>
      <c r="F34" s="44"/>
      <c r="H34" s="46"/>
    </row>
    <row r="35" spans="2:8" s="40" customFormat="1" ht="15" x14ac:dyDescent="0.25">
      <c r="B35" s="45" t="s">
        <v>38</v>
      </c>
      <c r="C35" s="42" t="s">
        <v>37</v>
      </c>
      <c r="D35" s="43">
        <v>40</v>
      </c>
      <c r="E35" s="35"/>
      <c r="F35" s="44"/>
      <c r="H35" s="46"/>
    </row>
    <row r="36" spans="2:8" s="40" customFormat="1" ht="15" x14ac:dyDescent="0.25">
      <c r="B36" s="45" t="s">
        <v>39</v>
      </c>
      <c r="C36" s="42" t="s">
        <v>37</v>
      </c>
      <c r="D36" s="43">
        <v>20</v>
      </c>
      <c r="E36" s="35"/>
      <c r="F36" s="44"/>
      <c r="H36" s="46"/>
    </row>
    <row r="37" spans="2:8" s="40" customFormat="1" ht="15" x14ac:dyDescent="0.25">
      <c r="B37" s="45" t="s">
        <v>40</v>
      </c>
      <c r="C37" s="42" t="s">
        <v>17</v>
      </c>
      <c r="D37" s="43">
        <v>6</v>
      </c>
      <c r="E37" s="35"/>
      <c r="F37" s="44"/>
      <c r="H37" s="46"/>
    </row>
    <row r="38" spans="2:8" s="40" customFormat="1" ht="15" x14ac:dyDescent="0.25">
      <c r="B38" s="45" t="s">
        <v>41</v>
      </c>
      <c r="C38" s="42" t="s">
        <v>17</v>
      </c>
      <c r="D38" s="43">
        <v>6</v>
      </c>
      <c r="E38" s="35"/>
      <c r="F38" s="44"/>
      <c r="H38" s="46"/>
    </row>
    <row r="39" spans="2:8" s="40" customFormat="1" ht="15" x14ac:dyDescent="0.25">
      <c r="B39" s="49" t="s">
        <v>42</v>
      </c>
      <c r="C39" s="54" t="s">
        <v>17</v>
      </c>
      <c r="D39" s="55">
        <v>12</v>
      </c>
      <c r="E39" s="35"/>
      <c r="F39" s="44"/>
      <c r="H39" s="46"/>
    </row>
    <row r="40" spans="2:8" s="40" customFormat="1" ht="15" x14ac:dyDescent="0.25">
      <c r="B40" s="45" t="s">
        <v>43</v>
      </c>
      <c r="C40" s="42" t="s">
        <v>17</v>
      </c>
      <c r="D40" s="43">
        <v>12</v>
      </c>
      <c r="E40" s="35"/>
      <c r="F40" s="44"/>
      <c r="H40" s="46"/>
    </row>
    <row r="41" spans="2:8" s="40" customFormat="1" ht="15" x14ac:dyDescent="0.25">
      <c r="B41" s="45" t="s">
        <v>44</v>
      </c>
      <c r="C41" s="42" t="s">
        <v>17</v>
      </c>
      <c r="D41" s="43">
        <v>12</v>
      </c>
      <c r="E41" s="35"/>
      <c r="F41" s="44"/>
      <c r="H41" s="46"/>
    </row>
    <row r="42" spans="2:8" s="40" customFormat="1" ht="15" x14ac:dyDescent="0.25">
      <c r="B42" s="45" t="s">
        <v>45</v>
      </c>
      <c r="C42" s="42" t="s">
        <v>17</v>
      </c>
      <c r="D42" s="43">
        <v>12</v>
      </c>
      <c r="E42" s="35"/>
      <c r="F42" s="44"/>
      <c r="H42" s="46"/>
    </row>
    <row r="43" spans="2:8" s="40" customFormat="1" ht="15.75" thickBot="1" x14ac:dyDescent="0.3">
      <c r="B43" s="56"/>
      <c r="D43" s="57"/>
      <c r="E43" s="35"/>
      <c r="F43" s="44"/>
      <c r="H43" s="46"/>
    </row>
    <row r="44" spans="2:8" s="40" customFormat="1" ht="15.75" thickBot="1" x14ac:dyDescent="0.3">
      <c r="B44" s="41" t="s">
        <v>46</v>
      </c>
      <c r="C44" s="42"/>
      <c r="D44" s="43"/>
      <c r="E44" s="35"/>
      <c r="F44" s="44"/>
      <c r="H44" s="46"/>
    </row>
    <row r="45" spans="2:8" s="40" customFormat="1" ht="15.75" thickTop="1" x14ac:dyDescent="0.25">
      <c r="B45" s="58" t="s">
        <v>47</v>
      </c>
      <c r="C45" s="42" t="s">
        <v>29</v>
      </c>
      <c r="D45" s="43">
        <v>582.12000000000012</v>
      </c>
      <c r="E45" s="35"/>
      <c r="F45" s="44"/>
      <c r="H45" s="46"/>
    </row>
    <row r="46" spans="2:8" s="40" customFormat="1" ht="15" x14ac:dyDescent="0.25">
      <c r="B46" s="49" t="s">
        <v>48</v>
      </c>
      <c r="C46" s="54" t="s">
        <v>49</v>
      </c>
      <c r="D46" s="43">
        <v>100</v>
      </c>
      <c r="E46" s="35"/>
      <c r="F46" s="44"/>
      <c r="H46" s="46"/>
    </row>
    <row r="47" spans="2:8" s="40" customFormat="1" ht="15.75" thickBot="1" x14ac:dyDescent="0.3">
      <c r="B47" s="58"/>
      <c r="C47" s="42"/>
      <c r="D47" s="43"/>
      <c r="E47" s="35"/>
      <c r="F47" s="44"/>
      <c r="H47" s="46"/>
    </row>
    <row r="48" spans="2:8" s="40" customFormat="1" ht="15.75" thickBot="1" x14ac:dyDescent="0.3">
      <c r="B48" s="41" t="s">
        <v>50</v>
      </c>
      <c r="C48" s="53"/>
      <c r="D48" s="43"/>
      <c r="E48" s="35"/>
      <c r="F48" s="44"/>
      <c r="H48" s="46"/>
    </row>
    <row r="49" spans="2:8" s="40" customFormat="1" ht="15.75" thickTop="1" x14ac:dyDescent="0.25">
      <c r="B49" s="52" t="s">
        <v>51</v>
      </c>
      <c r="C49" s="42" t="s">
        <v>29</v>
      </c>
      <c r="D49" s="43">
        <v>2339.5417499999999</v>
      </c>
      <c r="E49" s="35"/>
      <c r="F49" s="44"/>
      <c r="H49" s="59"/>
    </row>
    <row r="50" spans="2:8" s="40" customFormat="1" ht="15" x14ac:dyDescent="0.25">
      <c r="B50" s="52" t="s">
        <v>52</v>
      </c>
      <c r="C50" s="53" t="s">
        <v>29</v>
      </c>
      <c r="D50" s="43">
        <v>4328.2330000000002</v>
      </c>
      <c r="E50" s="35"/>
      <c r="F50" s="44"/>
      <c r="H50" s="59"/>
    </row>
    <row r="51" spans="2:8" s="40" customFormat="1" ht="15" x14ac:dyDescent="0.25">
      <c r="B51" s="52" t="s">
        <v>53</v>
      </c>
      <c r="C51" s="53" t="s">
        <v>29</v>
      </c>
      <c r="D51" s="43">
        <v>2349.3151499999994</v>
      </c>
      <c r="E51" s="35"/>
      <c r="F51" s="44"/>
      <c r="H51" s="59"/>
    </row>
    <row r="52" spans="2:8" s="40" customFormat="1" ht="15" x14ac:dyDescent="0.25">
      <c r="B52" s="52" t="s">
        <v>54</v>
      </c>
      <c r="C52" s="42" t="s">
        <v>29</v>
      </c>
      <c r="D52" s="43">
        <v>517.94924999999989</v>
      </c>
      <c r="E52" s="35"/>
      <c r="F52" s="44"/>
      <c r="H52" s="59"/>
    </row>
    <row r="53" spans="2:8" s="40" customFormat="1" ht="15" x14ac:dyDescent="0.25">
      <c r="B53" s="60" t="s">
        <v>55</v>
      </c>
      <c r="C53" s="61" t="s">
        <v>56</v>
      </c>
      <c r="D53" s="62">
        <v>2000</v>
      </c>
      <c r="E53" s="35"/>
      <c r="F53" s="63"/>
      <c r="H53" s="59"/>
    </row>
    <row r="54" spans="2:8" s="40" customFormat="1" ht="15" x14ac:dyDescent="0.25">
      <c r="B54" s="64" t="s">
        <v>57</v>
      </c>
      <c r="C54" s="65" t="s">
        <v>58</v>
      </c>
      <c r="D54" s="66">
        <v>5</v>
      </c>
      <c r="E54" s="35"/>
      <c r="F54" s="63"/>
      <c r="H54" s="59"/>
    </row>
    <row r="55" spans="2:8" s="40" customFormat="1" ht="15.75" thickBot="1" x14ac:dyDescent="0.3">
      <c r="B55" s="52"/>
      <c r="C55" s="42"/>
      <c r="D55" s="43"/>
      <c r="E55" s="35"/>
      <c r="F55" s="44"/>
      <c r="H55" s="46"/>
    </row>
    <row r="56" spans="2:8" s="40" customFormat="1" ht="15.75" thickBot="1" x14ac:dyDescent="0.3">
      <c r="B56" s="41" t="s">
        <v>59</v>
      </c>
      <c r="C56" s="53"/>
      <c r="D56" s="43"/>
      <c r="E56" s="35"/>
      <c r="F56" s="44"/>
      <c r="H56" s="46"/>
    </row>
    <row r="57" spans="2:8" s="40" customFormat="1" ht="15.75" thickTop="1" x14ac:dyDescent="0.25">
      <c r="B57" s="52" t="s">
        <v>60</v>
      </c>
      <c r="C57" s="53" t="s">
        <v>37</v>
      </c>
      <c r="D57" s="43">
        <v>3</v>
      </c>
      <c r="E57" s="35"/>
      <c r="F57" s="44"/>
      <c r="H57" s="46"/>
    </row>
    <row r="58" spans="2:8" s="40" customFormat="1" ht="15" x14ac:dyDescent="0.25">
      <c r="B58" s="52" t="s">
        <v>61</v>
      </c>
      <c r="C58" s="53" t="s">
        <v>37</v>
      </c>
      <c r="D58" s="43">
        <v>2</v>
      </c>
      <c r="E58" s="35"/>
      <c r="F58" s="44"/>
      <c r="H58" s="46"/>
    </row>
    <row r="59" spans="2:8" s="40" customFormat="1" ht="15" x14ac:dyDescent="0.25">
      <c r="B59" s="67" t="s">
        <v>62</v>
      </c>
      <c r="C59" s="53" t="s">
        <v>37</v>
      </c>
      <c r="D59" s="43">
        <v>40</v>
      </c>
      <c r="E59" s="35"/>
      <c r="F59" s="44"/>
      <c r="H59" s="46"/>
    </row>
    <row r="60" spans="2:8" s="40" customFormat="1" ht="15" x14ac:dyDescent="0.25">
      <c r="B60" s="68" t="s">
        <v>63</v>
      </c>
      <c r="C60" s="69" t="s">
        <v>64</v>
      </c>
      <c r="D60" s="70">
        <v>20</v>
      </c>
      <c r="E60" s="35"/>
      <c r="F60" s="70"/>
      <c r="H60" s="46"/>
    </row>
    <row r="61" spans="2:8" s="40" customFormat="1" ht="15" x14ac:dyDescent="0.25">
      <c r="B61" s="71" t="s">
        <v>65</v>
      </c>
      <c r="C61" s="72" t="s">
        <v>66</v>
      </c>
      <c r="D61" s="73">
        <v>9</v>
      </c>
      <c r="E61" s="35"/>
      <c r="F61" s="74"/>
      <c r="H61" s="46"/>
    </row>
    <row r="62" spans="2:8" s="40" customFormat="1" ht="15" x14ac:dyDescent="0.25">
      <c r="B62" s="75" t="s">
        <v>67</v>
      </c>
      <c r="C62" s="53" t="s">
        <v>37</v>
      </c>
      <c r="D62" s="39">
        <v>16</v>
      </c>
      <c r="E62" s="35"/>
      <c r="F62" s="39"/>
      <c r="H62" s="46"/>
    </row>
    <row r="63" spans="2:8" s="40" customFormat="1" ht="15" x14ac:dyDescent="0.25">
      <c r="B63" s="52" t="s">
        <v>68</v>
      </c>
      <c r="C63" s="53" t="s">
        <v>37</v>
      </c>
      <c r="D63" s="43">
        <v>32</v>
      </c>
      <c r="E63" s="35"/>
      <c r="F63" s="44"/>
      <c r="H63" s="46"/>
    </row>
    <row r="64" spans="2:8" s="40" customFormat="1" ht="15" x14ac:dyDescent="0.25">
      <c r="B64" s="52" t="s">
        <v>69</v>
      </c>
      <c r="C64" s="53" t="s">
        <v>37</v>
      </c>
      <c r="D64" s="43">
        <v>32</v>
      </c>
      <c r="E64" s="35"/>
      <c r="F64" s="44"/>
      <c r="H64" s="46"/>
    </row>
    <row r="65" spans="2:8" s="40" customFormat="1" ht="15" x14ac:dyDescent="0.25">
      <c r="B65" s="52" t="s">
        <v>70</v>
      </c>
      <c r="C65" s="53" t="s">
        <v>37</v>
      </c>
      <c r="D65" s="43">
        <v>1</v>
      </c>
      <c r="E65" s="35"/>
      <c r="F65" s="44"/>
      <c r="H65" s="46"/>
    </row>
    <row r="66" spans="2:8" s="40" customFormat="1" ht="15" x14ac:dyDescent="0.25">
      <c r="B66" s="52" t="s">
        <v>71</v>
      </c>
      <c r="C66" s="53" t="s">
        <v>72</v>
      </c>
      <c r="D66" s="76">
        <v>479.52</v>
      </c>
      <c r="E66" s="35"/>
      <c r="F66" s="44"/>
      <c r="H66" s="46"/>
    </row>
    <row r="67" spans="2:8" s="40" customFormat="1" ht="15" x14ac:dyDescent="0.25">
      <c r="B67" s="47" t="s">
        <v>73</v>
      </c>
      <c r="C67" s="77" t="s">
        <v>74</v>
      </c>
      <c r="D67" s="78">
        <v>6</v>
      </c>
      <c r="E67" s="35"/>
      <c r="F67" s="44"/>
      <c r="H67" s="46"/>
    </row>
    <row r="68" spans="2:8" s="40" customFormat="1" ht="15" x14ac:dyDescent="0.25">
      <c r="B68" s="47" t="s">
        <v>75</v>
      </c>
      <c r="C68" s="77" t="s">
        <v>76</v>
      </c>
      <c r="D68" s="78">
        <v>6</v>
      </c>
      <c r="E68" s="35"/>
      <c r="F68" s="44"/>
      <c r="H68" s="46"/>
    </row>
    <row r="69" spans="2:8" s="40" customFormat="1" ht="15" x14ac:dyDescent="0.25">
      <c r="B69" s="79" t="s">
        <v>77</v>
      </c>
      <c r="C69" s="80" t="s">
        <v>78</v>
      </c>
      <c r="D69" s="81">
        <v>4</v>
      </c>
      <c r="E69" s="35"/>
      <c r="F69" s="82"/>
      <c r="H69" s="46"/>
    </row>
    <row r="70" spans="2:8" s="40" customFormat="1" ht="15" x14ac:dyDescent="0.25">
      <c r="B70" s="49" t="s">
        <v>79</v>
      </c>
      <c r="C70" s="54" t="s">
        <v>31</v>
      </c>
      <c r="D70" s="55">
        <v>132.30000000000001</v>
      </c>
      <c r="E70" s="35"/>
      <c r="F70" s="44"/>
      <c r="H70" s="46"/>
    </row>
    <row r="71" spans="2:8" s="40" customFormat="1" ht="15.75" thickBot="1" x14ac:dyDescent="0.3">
      <c r="B71" s="52"/>
      <c r="C71" s="53"/>
      <c r="D71" s="43"/>
      <c r="E71" s="35"/>
      <c r="F71" s="44"/>
      <c r="H71" s="46"/>
    </row>
    <row r="72" spans="2:8" s="40" customFormat="1" ht="15.75" thickBot="1" x14ac:dyDescent="0.3">
      <c r="B72" s="41" t="s">
        <v>80</v>
      </c>
      <c r="C72" s="53"/>
      <c r="D72" s="43"/>
      <c r="E72" s="35"/>
      <c r="F72" s="44"/>
      <c r="H72" s="46"/>
    </row>
    <row r="73" spans="2:8" s="40" customFormat="1" ht="15.75" thickTop="1" x14ac:dyDescent="0.25">
      <c r="B73" s="52" t="s">
        <v>81</v>
      </c>
      <c r="C73" s="53" t="s">
        <v>26</v>
      </c>
      <c r="D73" s="43">
        <v>300</v>
      </c>
      <c r="E73" s="35"/>
      <c r="F73" s="44"/>
      <c r="H73" s="46"/>
    </row>
    <row r="74" spans="2:8" s="40" customFormat="1" ht="15" x14ac:dyDescent="0.25">
      <c r="B74" s="83" t="s">
        <v>82</v>
      </c>
      <c r="C74" s="84" t="s">
        <v>83</v>
      </c>
      <c r="D74" s="85">
        <v>118.80000000000001</v>
      </c>
      <c r="E74" s="35"/>
      <c r="F74" s="44"/>
      <c r="H74" s="46"/>
    </row>
    <row r="75" spans="2:8" s="40" customFormat="1" ht="15" x14ac:dyDescent="0.25">
      <c r="B75" s="83" t="s">
        <v>84</v>
      </c>
      <c r="C75" s="84" t="s">
        <v>85</v>
      </c>
      <c r="D75" s="85">
        <v>300</v>
      </c>
      <c r="E75" s="35"/>
      <c r="F75" s="44"/>
      <c r="H75" s="46"/>
    </row>
    <row r="76" spans="2:8" s="40" customFormat="1" ht="15" x14ac:dyDescent="0.25">
      <c r="B76" s="49" t="s">
        <v>86</v>
      </c>
      <c r="C76" s="50" t="s">
        <v>31</v>
      </c>
      <c r="D76" s="51">
        <v>513.75</v>
      </c>
      <c r="E76" s="35"/>
      <c r="F76" s="44"/>
      <c r="H76" s="46"/>
    </row>
    <row r="77" spans="2:8" s="40" customFormat="1" ht="15" x14ac:dyDescent="0.25">
      <c r="B77" s="86" t="s">
        <v>87</v>
      </c>
      <c r="C77" s="87" t="s">
        <v>31</v>
      </c>
      <c r="D77" s="88">
        <v>74.400000000000006</v>
      </c>
      <c r="E77" s="35"/>
      <c r="F77" s="44"/>
      <c r="H77" s="46"/>
    </row>
    <row r="78" spans="2:8" s="40" customFormat="1" ht="15.75" thickBot="1" x14ac:dyDescent="0.3">
      <c r="B78" s="86"/>
      <c r="C78" s="87"/>
      <c r="D78" s="88"/>
      <c r="E78" s="35"/>
      <c r="F78" s="44"/>
      <c r="H78" s="46"/>
    </row>
    <row r="79" spans="2:8" s="40" customFormat="1" ht="15.75" thickBot="1" x14ac:dyDescent="0.3">
      <c r="B79" s="41" t="s">
        <v>88</v>
      </c>
      <c r="C79" s="53"/>
      <c r="D79" s="39"/>
      <c r="E79" s="35"/>
      <c r="F79" s="39"/>
      <c r="H79" s="46"/>
    </row>
    <row r="80" spans="2:8" s="40" customFormat="1" ht="15.75" thickTop="1" x14ac:dyDescent="0.25">
      <c r="B80" s="52" t="s">
        <v>89</v>
      </c>
      <c r="C80" s="53" t="s">
        <v>29</v>
      </c>
      <c r="D80" s="39">
        <v>608</v>
      </c>
      <c r="E80" s="35"/>
      <c r="F80" s="39"/>
      <c r="H80" s="46"/>
    </row>
    <row r="81" spans="1:8" s="40" customFormat="1" ht="15" x14ac:dyDescent="0.25">
      <c r="B81" s="89" t="s">
        <v>90</v>
      </c>
      <c r="C81" s="90" t="s">
        <v>26</v>
      </c>
      <c r="D81" s="39">
        <v>15</v>
      </c>
      <c r="E81" s="35"/>
      <c r="F81" s="39"/>
      <c r="H81" s="46"/>
    </row>
    <row r="82" spans="1:8" s="40" customFormat="1" ht="15" x14ac:dyDescent="0.25">
      <c r="B82" s="52" t="s">
        <v>91</v>
      </c>
      <c r="C82" s="53" t="s">
        <v>29</v>
      </c>
      <c r="D82" s="39">
        <v>608</v>
      </c>
      <c r="E82" s="35"/>
      <c r="F82" s="39"/>
      <c r="H82" s="46"/>
    </row>
    <row r="83" spans="1:8" s="40" customFormat="1" ht="15" x14ac:dyDescent="0.25">
      <c r="B83" s="91" t="s">
        <v>92</v>
      </c>
      <c r="C83" s="92" t="s">
        <v>37</v>
      </c>
      <c r="D83" s="39">
        <v>2</v>
      </c>
      <c r="E83" s="35"/>
      <c r="F83" s="39"/>
      <c r="H83" s="46"/>
    </row>
    <row r="84" spans="1:8" s="40" customFormat="1" ht="15" x14ac:dyDescent="0.25">
      <c r="B84" s="91" t="s">
        <v>93</v>
      </c>
      <c r="C84" s="92" t="s">
        <v>31</v>
      </c>
      <c r="D84" s="39">
        <v>291.2</v>
      </c>
      <c r="E84" s="35"/>
      <c r="F84" s="39"/>
      <c r="H84" s="46"/>
    </row>
    <row r="85" spans="1:8" s="40" customFormat="1" ht="15.75" thickBot="1" x14ac:dyDescent="0.3">
      <c r="B85" s="91"/>
      <c r="C85" s="92"/>
      <c r="D85" s="39"/>
      <c r="E85" s="35"/>
      <c r="F85" s="39"/>
      <c r="H85" s="46"/>
    </row>
    <row r="86" spans="1:8" s="40" customFormat="1" ht="15.75" thickBot="1" x14ac:dyDescent="0.3">
      <c r="B86" s="41" t="s">
        <v>94</v>
      </c>
      <c r="C86" s="53"/>
      <c r="D86" s="39"/>
      <c r="E86" s="35"/>
      <c r="F86" s="39"/>
      <c r="H86" s="46"/>
    </row>
    <row r="87" spans="1:8" s="40" customFormat="1" ht="15.75" thickTop="1" x14ac:dyDescent="0.25">
      <c r="B87" s="52" t="s">
        <v>89</v>
      </c>
      <c r="C87" s="53" t="s">
        <v>29</v>
      </c>
      <c r="D87" s="39">
        <v>608</v>
      </c>
      <c r="E87" s="35"/>
      <c r="F87" s="39"/>
      <c r="H87" s="46"/>
    </row>
    <row r="88" spans="1:8" s="40" customFormat="1" ht="15" x14ac:dyDescent="0.25">
      <c r="B88" s="89" t="s">
        <v>90</v>
      </c>
      <c r="C88" s="90" t="s">
        <v>26</v>
      </c>
      <c r="D88" s="39">
        <v>15</v>
      </c>
      <c r="E88" s="35"/>
      <c r="F88" s="39"/>
      <c r="H88" s="46"/>
    </row>
    <row r="89" spans="1:8" s="40" customFormat="1" ht="15" x14ac:dyDescent="0.25">
      <c r="B89" s="52" t="s">
        <v>91</v>
      </c>
      <c r="C89" s="53" t="s">
        <v>29</v>
      </c>
      <c r="D89" s="39">
        <v>608</v>
      </c>
      <c r="E89" s="35"/>
      <c r="F89" s="39"/>
      <c r="H89" s="46"/>
    </row>
    <row r="90" spans="1:8" s="40" customFormat="1" ht="15" x14ac:dyDescent="0.25">
      <c r="B90" s="91" t="s">
        <v>92</v>
      </c>
      <c r="C90" s="92" t="s">
        <v>37</v>
      </c>
      <c r="D90" s="39">
        <v>2</v>
      </c>
      <c r="E90" s="35"/>
      <c r="F90" s="39"/>
      <c r="H90" s="46"/>
    </row>
    <row r="91" spans="1:8" s="40" customFormat="1" ht="15" x14ac:dyDescent="0.25">
      <c r="B91" s="91" t="s">
        <v>93</v>
      </c>
      <c r="C91" s="92" t="s">
        <v>31</v>
      </c>
      <c r="D91" s="39">
        <v>291.2</v>
      </c>
      <c r="E91" s="35"/>
      <c r="F91" s="39"/>
      <c r="H91" s="46"/>
    </row>
    <row r="92" spans="1:8" s="40" customFormat="1" ht="15.75" thickBot="1" x14ac:dyDescent="0.3">
      <c r="B92" s="52"/>
      <c r="C92" s="53"/>
      <c r="D92" s="43"/>
      <c r="E92" s="35"/>
      <c r="F92" s="44"/>
      <c r="H92" s="46"/>
    </row>
    <row r="93" spans="1:8" s="40" customFormat="1" ht="15.75" thickBot="1" x14ac:dyDescent="0.3">
      <c r="B93" s="41" t="s">
        <v>95</v>
      </c>
      <c r="C93" s="53"/>
      <c r="D93" s="43"/>
      <c r="E93" s="35"/>
      <c r="F93" s="44"/>
      <c r="H93" s="46"/>
    </row>
    <row r="94" spans="1:8" s="10" customFormat="1" ht="15.75" thickTop="1" x14ac:dyDescent="0.25">
      <c r="A94" s="93"/>
      <c r="B94" s="52" t="s">
        <v>96</v>
      </c>
      <c r="C94" s="53" t="s">
        <v>37</v>
      </c>
      <c r="D94" s="43">
        <v>48</v>
      </c>
      <c r="E94" s="35"/>
      <c r="F94" s="44"/>
      <c r="H94" s="46"/>
    </row>
    <row r="95" spans="1:8" ht="15" x14ac:dyDescent="0.25">
      <c r="A95" s="94"/>
      <c r="B95" s="52" t="s">
        <v>97</v>
      </c>
      <c r="C95" s="53" t="s">
        <v>37</v>
      </c>
      <c r="D95" s="43">
        <v>48</v>
      </c>
      <c r="E95" s="35"/>
      <c r="F95" s="44"/>
      <c r="H95" s="46"/>
    </row>
    <row r="96" spans="1:8" s="79" customFormat="1" ht="15" x14ac:dyDescent="0.25">
      <c r="B96" s="52" t="s">
        <v>98</v>
      </c>
      <c r="C96" s="53" t="s">
        <v>37</v>
      </c>
      <c r="D96" s="43">
        <v>60</v>
      </c>
      <c r="E96" s="35"/>
      <c r="F96" s="44"/>
      <c r="H96" s="46"/>
    </row>
    <row r="97" spans="1:8" ht="15" x14ac:dyDescent="0.25">
      <c r="A97" s="27"/>
      <c r="B97" s="52" t="s">
        <v>99</v>
      </c>
      <c r="C97" s="53" t="s">
        <v>37</v>
      </c>
      <c r="D97" s="43">
        <v>20</v>
      </c>
      <c r="E97" s="35"/>
      <c r="F97" s="44"/>
      <c r="H97" s="46"/>
    </row>
    <row r="98" spans="1:8" ht="15" x14ac:dyDescent="0.25">
      <c r="A98" s="27"/>
      <c r="B98" s="52" t="s">
        <v>100</v>
      </c>
      <c r="C98" s="53" t="s">
        <v>37</v>
      </c>
      <c r="D98" s="95">
        <v>26</v>
      </c>
      <c r="E98" s="35"/>
      <c r="F98" s="44"/>
      <c r="H98" s="46"/>
    </row>
    <row r="99" spans="1:8" ht="15" x14ac:dyDescent="0.25">
      <c r="A99" s="27"/>
      <c r="B99" s="52" t="s">
        <v>101</v>
      </c>
      <c r="C99" s="53" t="s">
        <v>37</v>
      </c>
      <c r="D99" s="95">
        <v>52</v>
      </c>
      <c r="E99" s="35"/>
      <c r="F99" s="44"/>
      <c r="H99" s="46"/>
    </row>
    <row r="100" spans="1:8" ht="15" x14ac:dyDescent="0.25">
      <c r="A100" s="27"/>
      <c r="B100" s="52" t="s">
        <v>102</v>
      </c>
      <c r="C100" s="53" t="s">
        <v>37</v>
      </c>
      <c r="D100" s="95">
        <v>68</v>
      </c>
      <c r="E100" s="35"/>
      <c r="F100" s="44"/>
      <c r="H100" s="46"/>
    </row>
    <row r="101" spans="1:8" ht="15" x14ac:dyDescent="0.25">
      <c r="A101" s="27"/>
      <c r="B101" s="52" t="s">
        <v>103</v>
      </c>
      <c r="C101" s="53" t="s">
        <v>104</v>
      </c>
      <c r="D101" s="43">
        <v>1</v>
      </c>
      <c r="E101" s="35"/>
      <c r="F101" s="44"/>
      <c r="H101" s="46"/>
    </row>
    <row r="102" spans="1:8" ht="15" x14ac:dyDescent="0.25">
      <c r="A102" s="27"/>
      <c r="B102" s="52" t="s">
        <v>105</v>
      </c>
      <c r="C102" s="53" t="s">
        <v>104</v>
      </c>
      <c r="D102" s="43">
        <v>1</v>
      </c>
      <c r="E102" s="35"/>
      <c r="F102" s="44"/>
      <c r="H102" s="46"/>
    </row>
    <row r="103" spans="1:8" ht="15.75" thickBot="1" x14ac:dyDescent="0.3">
      <c r="A103" s="27"/>
      <c r="B103" s="52"/>
      <c r="C103" s="53"/>
      <c r="D103" s="43"/>
      <c r="E103" s="35"/>
      <c r="F103" s="44"/>
      <c r="H103" s="46"/>
    </row>
    <row r="104" spans="1:8" ht="15.75" thickBot="1" x14ac:dyDescent="0.3">
      <c r="A104" s="27"/>
      <c r="B104" s="41" t="s">
        <v>106</v>
      </c>
      <c r="C104" s="53"/>
      <c r="D104" s="43"/>
      <c r="E104" s="35"/>
      <c r="F104" s="44"/>
      <c r="H104" s="46"/>
    </row>
    <row r="105" spans="1:8" ht="15.75" thickTop="1" x14ac:dyDescent="0.25">
      <c r="A105" s="27"/>
      <c r="B105" s="96" t="s">
        <v>107</v>
      </c>
      <c r="C105" s="97" t="s">
        <v>72</v>
      </c>
      <c r="D105" s="98">
        <v>480</v>
      </c>
      <c r="E105" s="35"/>
      <c r="F105" s="44"/>
      <c r="H105" s="46"/>
    </row>
    <row r="106" spans="1:8" ht="15" x14ac:dyDescent="0.25">
      <c r="A106" s="27"/>
      <c r="B106" s="96" t="s">
        <v>108</v>
      </c>
      <c r="C106" s="97" t="s">
        <v>109</v>
      </c>
      <c r="D106" s="98">
        <v>480</v>
      </c>
      <c r="E106" s="35"/>
      <c r="F106" s="44"/>
      <c r="H106" s="46"/>
    </row>
    <row r="107" spans="1:8" ht="15" x14ac:dyDescent="0.25">
      <c r="A107" s="27"/>
      <c r="B107" s="96" t="s">
        <v>110</v>
      </c>
      <c r="C107" s="97" t="s">
        <v>76</v>
      </c>
      <c r="D107" s="98">
        <v>330</v>
      </c>
      <c r="E107" s="35"/>
      <c r="F107" s="44"/>
      <c r="H107" s="46"/>
    </row>
    <row r="108" spans="1:8" ht="15.75" thickBot="1" x14ac:dyDescent="0.3">
      <c r="A108" s="27"/>
      <c r="B108" s="52"/>
      <c r="C108" s="53"/>
      <c r="D108" s="43"/>
      <c r="E108" s="35"/>
      <c r="F108" s="44"/>
      <c r="H108" s="46"/>
    </row>
    <row r="109" spans="1:8" ht="15.75" thickBot="1" x14ac:dyDescent="0.3">
      <c r="A109" s="27"/>
      <c r="B109" s="41" t="s">
        <v>111</v>
      </c>
      <c r="C109" s="99"/>
      <c r="D109" s="100"/>
      <c r="E109" s="35"/>
      <c r="F109" s="44"/>
      <c r="H109" s="46"/>
    </row>
    <row r="110" spans="1:8" ht="15.75" thickTop="1" x14ac:dyDescent="0.25">
      <c r="A110" s="27"/>
      <c r="B110" s="52" t="s">
        <v>112</v>
      </c>
      <c r="C110" s="99" t="s">
        <v>37</v>
      </c>
      <c r="D110" s="100">
        <v>1</v>
      </c>
      <c r="E110" s="35"/>
      <c r="F110" s="44"/>
      <c r="H110" s="46"/>
    </row>
    <row r="111" spans="1:8" ht="15" x14ac:dyDescent="0.25">
      <c r="A111" s="27"/>
      <c r="B111" s="49" t="s">
        <v>32</v>
      </c>
      <c r="C111" s="50" t="s">
        <v>31</v>
      </c>
      <c r="D111" s="76">
        <v>415.053</v>
      </c>
      <c r="E111" s="35"/>
      <c r="F111" s="44"/>
      <c r="H111" s="46"/>
    </row>
    <row r="112" spans="1:8" ht="15" x14ac:dyDescent="0.25">
      <c r="B112" s="52" t="s">
        <v>113</v>
      </c>
      <c r="C112" s="53" t="s">
        <v>37</v>
      </c>
      <c r="D112" s="43">
        <v>1</v>
      </c>
      <c r="E112" s="35"/>
      <c r="F112" s="44"/>
      <c r="H112" s="46"/>
    </row>
    <row r="113" spans="1:8" ht="15" x14ac:dyDescent="0.25">
      <c r="B113" s="102" t="s">
        <v>114</v>
      </c>
      <c r="C113" s="103" t="s">
        <v>115</v>
      </c>
      <c r="D113" s="104">
        <v>4</v>
      </c>
      <c r="E113" s="35"/>
      <c r="F113" s="39"/>
      <c r="H113" s="46"/>
    </row>
    <row r="114" spans="1:8" ht="15" x14ac:dyDescent="0.25">
      <c r="A114" s="27"/>
      <c r="B114" s="105" t="s">
        <v>116</v>
      </c>
      <c r="C114" s="106" t="s">
        <v>64</v>
      </c>
      <c r="D114" s="107">
        <v>12</v>
      </c>
      <c r="E114" s="35"/>
      <c r="F114" s="108"/>
      <c r="H114" s="46"/>
    </row>
    <row r="115" spans="1:8" x14ac:dyDescent="0.25">
      <c r="B115" s="109" t="s">
        <v>117</v>
      </c>
      <c r="C115" s="110" t="s">
        <v>76</v>
      </c>
      <c r="D115" s="74">
        <v>2</v>
      </c>
      <c r="E115" s="35"/>
      <c r="F115" s="74"/>
    </row>
    <row r="116" spans="1:8" x14ac:dyDescent="0.25">
      <c r="B116" s="10"/>
      <c r="C116" s="10"/>
      <c r="D116" s="10"/>
      <c r="E116" s="10"/>
      <c r="F116" s="10"/>
    </row>
    <row r="117" spans="1:8" ht="13.5" thickBot="1" x14ac:dyDescent="0.3">
      <c r="B117" s="10"/>
      <c r="C117" s="10"/>
      <c r="D117" s="10"/>
      <c r="E117" s="10"/>
      <c r="F117" s="10"/>
    </row>
    <row r="118" spans="1:8" ht="13.5" thickBot="1" x14ac:dyDescent="0.3">
      <c r="B118" s="31"/>
      <c r="C118" s="123" t="s">
        <v>118</v>
      </c>
      <c r="D118" s="124"/>
      <c r="E118" s="125"/>
      <c r="F118" s="111">
        <f>SUM(F13:F117)</f>
        <v>0</v>
      </c>
    </row>
    <row r="119" spans="1:8" x14ac:dyDescent="0.25">
      <c r="B119" s="31"/>
      <c r="C119" s="33"/>
      <c r="D119" s="34"/>
      <c r="E119" s="35"/>
      <c r="F119" s="35"/>
    </row>
    <row r="120" spans="1:8" ht="13.5" thickBot="1" x14ac:dyDescent="0.3">
      <c r="B120" s="31"/>
      <c r="C120" s="33"/>
      <c r="D120" s="34"/>
      <c r="E120" s="35"/>
      <c r="F120" s="35"/>
    </row>
    <row r="121" spans="1:8" ht="13.5" thickBot="1" x14ac:dyDescent="0.3">
      <c r="B121" s="112" t="s">
        <v>119</v>
      </c>
      <c r="C121" s="33"/>
      <c r="D121" s="34"/>
      <c r="E121" s="35"/>
      <c r="F121" s="35"/>
    </row>
    <row r="122" spans="1:8" ht="13.5" thickTop="1" x14ac:dyDescent="0.25">
      <c r="B122" s="31" t="s">
        <v>120</v>
      </c>
      <c r="C122" s="33"/>
      <c r="D122" s="113">
        <v>0.1</v>
      </c>
      <c r="E122" s="35"/>
      <c r="F122" s="35">
        <f>ROUND(F118*D122,2)</f>
        <v>0</v>
      </c>
    </row>
    <row r="123" spans="1:8" x14ac:dyDescent="0.25">
      <c r="B123" s="31" t="s">
        <v>121</v>
      </c>
      <c r="C123" s="33"/>
      <c r="D123" s="113">
        <v>0.04</v>
      </c>
      <c r="E123" s="35"/>
      <c r="F123" s="35">
        <f>ROUND(F118*D123,2)</f>
        <v>0</v>
      </c>
    </row>
    <row r="124" spans="1:8" x14ac:dyDescent="0.25">
      <c r="B124" s="31" t="s">
        <v>122</v>
      </c>
      <c r="C124" s="33"/>
      <c r="D124" s="113">
        <v>0.04</v>
      </c>
      <c r="E124" s="35"/>
      <c r="F124" s="35">
        <f>ROUND(D124*F118,2)</f>
        <v>0</v>
      </c>
    </row>
    <row r="125" spans="1:8" x14ac:dyDescent="0.25">
      <c r="B125" s="31" t="s">
        <v>123</v>
      </c>
      <c r="C125" s="33"/>
      <c r="D125" s="113">
        <v>0.01</v>
      </c>
      <c r="E125" s="35"/>
      <c r="F125" s="35">
        <f>ROUND(F118*D125,2)</f>
        <v>0</v>
      </c>
    </row>
    <row r="126" spans="1:8" x14ac:dyDescent="0.25">
      <c r="B126" s="31" t="s">
        <v>124</v>
      </c>
      <c r="C126" s="33"/>
      <c r="D126" s="113">
        <v>4.4999999999999998E-2</v>
      </c>
      <c r="E126" s="114"/>
      <c r="F126" s="35">
        <f>ROUND(F118*D126,2)</f>
        <v>0</v>
      </c>
    </row>
    <row r="127" spans="1:8" x14ac:dyDescent="0.25">
      <c r="B127" s="31" t="s">
        <v>125</v>
      </c>
      <c r="C127" s="33"/>
      <c r="D127" s="113">
        <v>0.05</v>
      </c>
      <c r="E127" s="114"/>
      <c r="F127" s="35">
        <f>ROUND(F118*D127,2)</f>
        <v>0</v>
      </c>
    </row>
    <row r="128" spans="1:8" x14ac:dyDescent="0.25">
      <c r="B128" s="31" t="s">
        <v>126</v>
      </c>
      <c r="C128" s="33"/>
      <c r="D128" s="113">
        <v>1E-3</v>
      </c>
      <c r="E128" s="35"/>
      <c r="F128" s="35">
        <f>ROUND(F118*D128,2)</f>
        <v>0</v>
      </c>
    </row>
    <row r="129" spans="2:6" x14ac:dyDescent="0.25">
      <c r="B129" s="31"/>
      <c r="C129" s="33"/>
      <c r="D129" s="113"/>
      <c r="E129" s="35"/>
      <c r="F129" s="35"/>
    </row>
    <row r="130" spans="2:6" x14ac:dyDescent="0.25">
      <c r="B130" s="31" t="s">
        <v>127</v>
      </c>
      <c r="C130" s="33"/>
      <c r="D130" s="113">
        <v>0.18</v>
      </c>
      <c r="E130" s="35"/>
      <c r="F130" s="35">
        <f>ROUND(F122*D130,2)</f>
        <v>0</v>
      </c>
    </row>
    <row r="131" spans="2:6" ht="13.5" thickBot="1" x14ac:dyDescent="0.3">
      <c r="B131" s="31"/>
      <c r="C131" s="33"/>
      <c r="D131" s="34"/>
      <c r="E131" s="35"/>
      <c r="F131" s="35"/>
    </row>
    <row r="132" spans="2:6" ht="13.5" thickBot="1" x14ac:dyDescent="0.3">
      <c r="B132" s="31"/>
      <c r="C132" s="123" t="s">
        <v>128</v>
      </c>
      <c r="D132" s="124"/>
      <c r="E132" s="125"/>
      <c r="F132" s="111">
        <f>SUM(F122:F131)</f>
        <v>0</v>
      </c>
    </row>
    <row r="133" spans="2:6" x14ac:dyDescent="0.25">
      <c r="B133" s="115"/>
      <c r="C133" s="116"/>
      <c r="D133" s="117"/>
      <c r="E133" s="118"/>
      <c r="F133" s="118"/>
    </row>
    <row r="134" spans="2:6" ht="13.5" thickBot="1" x14ac:dyDescent="0.3">
      <c r="B134" s="115"/>
      <c r="C134" s="116"/>
      <c r="D134" s="117"/>
      <c r="E134" s="118"/>
      <c r="F134" s="118"/>
    </row>
    <row r="135" spans="2:6" ht="13.5" thickBot="1" x14ac:dyDescent="0.3">
      <c r="B135" s="31"/>
      <c r="C135" s="126" t="s">
        <v>129</v>
      </c>
      <c r="D135" s="127"/>
      <c r="E135" s="128"/>
      <c r="F135" s="119">
        <f>+F118+F132</f>
        <v>0</v>
      </c>
    </row>
    <row r="136" spans="2:6" x14ac:dyDescent="0.25">
      <c r="B136" s="115"/>
      <c r="C136" s="116"/>
      <c r="D136" s="117"/>
      <c r="E136" s="118"/>
      <c r="F136" s="118"/>
    </row>
    <row r="137" spans="2:6" x14ac:dyDescent="0.25">
      <c r="B137" s="115"/>
      <c r="C137" s="116"/>
      <c r="D137" s="117"/>
      <c r="E137" s="118"/>
      <c r="F137" s="118"/>
    </row>
    <row r="138" spans="2:6" x14ac:dyDescent="0.25">
      <c r="B138" s="115"/>
      <c r="C138" s="116"/>
      <c r="D138" s="117"/>
      <c r="E138" s="118"/>
      <c r="F138" s="118"/>
    </row>
    <row r="139" spans="2:6" x14ac:dyDescent="0.25">
      <c r="B139" s="115"/>
      <c r="C139" s="116"/>
      <c r="D139" s="117"/>
      <c r="E139" s="118"/>
      <c r="F139" s="118"/>
    </row>
    <row r="140" spans="2:6" x14ac:dyDescent="0.25">
      <c r="B140" s="115"/>
      <c r="C140" s="116"/>
      <c r="D140" s="117"/>
      <c r="E140" s="118"/>
      <c r="F140" s="118"/>
    </row>
  </sheetData>
  <mergeCells count="12">
    <mergeCell ref="C118:E118"/>
    <mergeCell ref="C132:E132"/>
    <mergeCell ref="C135:E135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83">
    <cfRule type="cellIs" dxfId="4" priority="7" stopIfTrue="1" operator="equal">
      <formula>0</formula>
    </cfRule>
  </conditionalFormatting>
  <conditionalFormatting sqref="C84:C85">
    <cfRule type="cellIs" dxfId="3" priority="6" stopIfTrue="1" operator="equal">
      <formula>0</formula>
    </cfRule>
  </conditionalFormatting>
  <conditionalFormatting sqref="C90">
    <cfRule type="cellIs" dxfId="2" priority="5" stopIfTrue="1" operator="equal">
      <formula>0</formula>
    </cfRule>
  </conditionalFormatting>
  <conditionalFormatting sqref="C91">
    <cfRule type="cellIs" dxfId="1" priority="4" stopIfTrue="1" operator="equal">
      <formula>0</formula>
    </cfRule>
  </conditionalFormatting>
  <conditionalFormatting sqref="C114:D114">
    <cfRule type="cellIs" dxfId="0" priority="3" stopIfTrue="1" operator="equal">
      <formula>0</formula>
    </cfRule>
  </conditionalFormatting>
  <pageMargins left="0.7" right="0.7" top="0.75" bottom="0.75" header="0.3" footer="0.3"/>
  <pageSetup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 LICEO GERARDO HANSEN</vt:lpstr>
      <vt:lpstr>'29. LICEO GERARDO HANSEN'!Print_Area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2019-04-05T13:30:51Z</dcterms:created>
  <dcterms:modified xsi:type="dcterms:W3CDTF">2019-06-21T14:50:39Z</dcterms:modified>
</cp:coreProperties>
</file>