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8. FRANCISCO HENRIQUEZ Y C.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'48. FRANCISCO HENRIQUEZ Y C.'!$A$1:$F$141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1" l="1"/>
  <c r="F127" i="1" s="1"/>
  <c r="F124" i="1" l="1"/>
  <c r="F128" i="1"/>
  <c r="F125" i="1"/>
  <c r="F129" i="1"/>
  <c r="F126" i="1"/>
  <c r="F123" i="1"/>
  <c r="F131" i="1" s="1"/>
  <c r="F133" i="1" l="1"/>
  <c r="F136" i="1" s="1"/>
</calcChain>
</file>

<file path=xl/sharedStrings.xml><?xml version="1.0" encoding="utf-8"?>
<sst xmlns="http://schemas.openxmlformats.org/spreadsheetml/2006/main" count="189" uniqueCount="131">
  <si>
    <t xml:space="preserve">PRESUPUESTO </t>
  </si>
  <si>
    <t xml:space="preserve">CENTRO EDUCATIVO </t>
  </si>
  <si>
    <t>DESCRIPCION DEL PROYECTO</t>
  </si>
  <si>
    <t>FRANCISCO HENRIQUEZ Y CARVAJAL</t>
  </si>
  <si>
    <t>Reparación de Aulas Y acondicionamiento de áreas exteriores</t>
  </si>
  <si>
    <t xml:space="preserve">Ubicación: </t>
  </si>
  <si>
    <t>COTUI, SANCHEZ RAMIREZ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</si>
  <si>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</si>
  <si>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</si>
  <si>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</si>
  <si>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</si>
  <si>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</si>
  <si>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</si>
  <si>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</si>
  <si>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</si>
  <si>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</si>
  <si>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</si>
  <si>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</si>
  <si>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</si>
  <si>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</si>
  <si>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</si>
  <si>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</si>
  <si>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</si>
  <si>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</si>
  <si>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</si>
  <si>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</si>
  <si>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</si>
  <si>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</si>
  <si>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</si>
  <si>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</si>
  <si>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</si>
  <si>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</si>
  <si>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</si>
  <si>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</si>
  <si>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</si>
  <si>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</si>
  <si>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</si>
  <si>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</si>
  <si>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</si>
  <si>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</si>
  <si>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</si>
  <si>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</si>
  <si>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</si>
  <si>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</si>
  <si>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</si>
  <si>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</si>
  <si>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</si>
  <si>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</si>
  <si>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</si>
  <si>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</si>
  <si>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</si>
  <si>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</si>
  <si>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</si>
  <si>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</si>
  <si>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 xml:space="preserve">Pintura en  verja </t>
  </si>
  <si>
    <t>m2</t>
  </si>
  <si>
    <t>Pintura Infantil en Paredes ( Dibujos )</t>
  </si>
  <si>
    <t>p.a</t>
  </si>
  <si>
    <t xml:space="preserve">Pintura de mantenimiento en puerta de tola (verja perimetral) </t>
  </si>
  <si>
    <t>mt2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</si>
  <si>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</si>
  <si>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</si>
  <si>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</si>
  <si>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</si>
  <si>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</si>
  <si>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</si>
  <si>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</si>
  <si>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</si>
  <si>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</si>
  <si>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</si>
  <si>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>LAVAMANOS DE EMPOTRAR COMPLETO (CON GRIFERÍA Y DESAGUES)</t>
  </si>
  <si>
    <t>Sustitución y reposición accesorios para bomba de cisterna, incluye cheque y flotador de cisterna</t>
  </si>
  <si>
    <t xml:space="preserve">Limpieza de cerámica de baños (ver especificaciones) </t>
  </si>
  <si>
    <t>Inodoros blancos de una pieza (American Standard (0.70*0.41*53.5) mts, accesorios incluidos + Inst. incluida</t>
  </si>
  <si>
    <t>Unds</t>
  </si>
  <si>
    <t>Orinales Sencillos</t>
  </si>
  <si>
    <t>und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</si>
  <si>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</si>
  <si>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</si>
  <si>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</si>
  <si>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</si>
  <si>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</si>
  <si>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</si>
  <si>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</si>
  <si>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</si>
  <si>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malla ciclónica (parte trasera) </t>
  </si>
  <si>
    <t>CANCHA #1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</si>
  <si>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</si>
  <si>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</si>
  <si>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</si>
  <si>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</si>
  <si>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</si>
  <si>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CANCHA #2</t>
  </si>
  <si>
    <t>INSTALACION ELECTRICA GENERAL</t>
  </si>
  <si>
    <t xml:space="preserve">Reparación  , mantenimiento y limpieza  de aires acondicionado </t>
  </si>
  <si>
    <t>PA</t>
  </si>
  <si>
    <t>Reintalación fijación en techo, de lamparas fluorescentes desprendiéndose del techo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</si>
  <si>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</si>
  <si>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</si>
  <si>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</si>
  <si>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</si>
  <si>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Reparación eléctrica lámparas fluorescentes 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</si>
  <si>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</si>
  <si>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</si>
  <si>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</si>
  <si>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</si>
  <si>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Mantenimiento de baterias</t>
  </si>
  <si>
    <t>PAISAJISMO</t>
  </si>
  <si>
    <t xml:space="preserve">Poda de Arboles (5 unds) incluye bote de material 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</si>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</sst>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Times New Roman"/>
      <family val="1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165" fontId="16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5" fontId="22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horizontal="left" vertical="center"/>
    </xf>
    <xf numFmtId="165" fontId="11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4" fontId="11" fillId="2" borderId="0" xfId="5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 applyProtection="1">
      <alignment vertical="center"/>
      <protection locked="0"/>
    </xf>
    <xf numFmtId="0" fontId="11" fillId="2" borderId="0" xfId="5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11" fillId="2" borderId="0" xfId="5" applyFont="1" applyFill="1" applyBorder="1" applyAlignment="1">
      <alignment horizontal="left" vertical="center"/>
    </xf>
    <xf numFmtId="0" fontId="15" fillId="2" borderId="0" xfId="6" applyFont="1" applyFill="1" applyBorder="1" applyAlignment="1">
      <alignment horizontal="left" vertical="center"/>
    </xf>
    <xf numFmtId="0" fontId="11" fillId="2" borderId="0" xfId="6" applyFont="1" applyFill="1" applyBorder="1" applyAlignment="1">
      <alignment horizontal="center" vertical="center"/>
    </xf>
    <xf numFmtId="4" fontId="11" fillId="2" borderId="0" xfId="7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vertical="center"/>
    </xf>
    <xf numFmtId="49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166" fontId="18" fillId="0" borderId="0" xfId="8" applyFont="1" applyBorder="1" applyAlignment="1">
      <alignment horizontal="center" vertical="center"/>
    </xf>
    <xf numFmtId="0" fontId="13" fillId="2" borderId="0" xfId="5" applyFont="1" applyFill="1" applyBorder="1" applyAlignment="1">
      <alignment vertical="center"/>
    </xf>
    <xf numFmtId="0" fontId="13" fillId="2" borderId="0" xfId="9" applyFont="1" applyFill="1" applyBorder="1" applyAlignment="1">
      <alignment vertical="center"/>
    </xf>
    <xf numFmtId="0" fontId="11" fillId="2" borderId="0" xfId="9" applyFont="1" applyFill="1" applyBorder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49" fontId="20" fillId="2" borderId="0" xfId="0" applyNumberFormat="1" applyFont="1" applyFill="1" applyAlignment="1">
      <alignment vertical="center"/>
    </xf>
    <xf numFmtId="49" fontId="20" fillId="2" borderId="0" xfId="0" applyNumberFormat="1" applyFont="1" applyFill="1" applyAlignment="1">
      <alignment horizontal="center" vertical="center"/>
    </xf>
    <xf numFmtId="165" fontId="3" fillId="2" borderId="0" xfId="1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5" fontId="21" fillId="2" borderId="0" xfId="10" applyFont="1" applyFill="1" applyAlignment="1">
      <alignment horizontal="right" vertical="center"/>
    </xf>
    <xf numFmtId="0" fontId="11" fillId="2" borderId="0" xfId="9" applyFont="1" applyFill="1" applyBorder="1" applyAlignment="1">
      <alignment vertical="center"/>
    </xf>
    <xf numFmtId="4" fontId="11" fillId="2" borderId="0" xfId="9" applyNumberFormat="1" applyFont="1" applyFill="1" applyBorder="1" applyAlignment="1">
      <alignment horizontal="center" vertical="center"/>
    </xf>
    <xf numFmtId="4" fontId="11" fillId="2" borderId="0" xfId="9" applyNumberFormat="1" applyFont="1" applyFill="1" applyBorder="1" applyAlignment="1">
      <alignment horizontal="center" vertical="center" wrapText="1"/>
    </xf>
    <xf numFmtId="4" fontId="11" fillId="2" borderId="0" xfId="9" applyNumberFormat="1" applyFont="1" applyFill="1" applyBorder="1" applyAlignment="1">
      <alignment horizontal="right" vertical="center" wrapText="1"/>
    </xf>
    <xf numFmtId="0" fontId="11" fillId="0" borderId="0" xfId="9" applyFont="1" applyFill="1" applyBorder="1" applyAlignment="1">
      <alignment vertical="center"/>
    </xf>
    <xf numFmtId="165" fontId="11" fillId="0" borderId="0" xfId="1" applyFont="1" applyFill="1" applyBorder="1" applyAlignment="1">
      <alignment horizontal="right" vertical="center"/>
    </xf>
    <xf numFmtId="165" fontId="11" fillId="0" borderId="0" xfId="1" applyFont="1" applyBorder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5" applyFont="1" applyFill="1" applyAlignment="1">
      <alignment horizontal="center" vertical="center"/>
    </xf>
    <xf numFmtId="165" fontId="11" fillId="2" borderId="0" xfId="1" applyFont="1" applyFill="1" applyAlignment="1">
      <alignment horizontal="right" vertical="center"/>
    </xf>
    <xf numFmtId="0" fontId="15" fillId="2" borderId="0" xfId="0" applyFont="1" applyFill="1" applyBorder="1" applyAlignment="1"/>
    <xf numFmtId="49" fontId="15" fillId="2" borderId="0" xfId="8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right" vertical="center"/>
    </xf>
    <xf numFmtId="165" fontId="11" fillId="2" borderId="0" xfId="5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3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3" fillId="4" borderId="19" xfId="2" applyFont="1" applyFill="1" applyBorder="1" applyAlignment="1" applyProtection="1">
      <alignment horizontal="center" vertical="center" wrapText="1"/>
    </xf>
    <xf numFmtId="164" fontId="23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1">
    <cellStyle name="Comma" xfId="1" builtinId="3"/>
    <cellStyle name="Currency" xfId="2" builtinId="4"/>
    <cellStyle name="Millares 10 3" xfId="8"/>
    <cellStyle name="Millares 11 2" xfId="10"/>
    <cellStyle name="Millares 12" xfId="7"/>
    <cellStyle name="Normal" xfId="0" builtinId="0"/>
    <cellStyle name="Normal 10" xfId="5"/>
    <cellStyle name="Normal 28" xfId="4"/>
    <cellStyle name="Normal 38" xfId="9"/>
    <cellStyle name="Normal_Escuela Luís Bermúdez (SPM)" xfId="6"/>
    <cellStyle name="Percent" xfId="3" builtin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tabSelected="1" view="pageBreakPreview" zoomScale="60" zoomScaleNormal="100" workbookViewId="0">
      <selection activeCell="J12" sqref="J12"/>
    </sheetView>
  </sheetViews>
  <sheetFormatPr defaultColWidth="11.42578125" defaultRowHeight="12.75" x14ac:dyDescent="0.25"/>
  <cols>
    <col min="1" max="1" width="3.85546875" style="94" customWidth="1"/>
    <col min="2" max="2" width="50.85546875" style="117" customWidth="1"/>
    <col min="3" max="3" width="6.140625" style="118" customWidth="1"/>
    <col min="4" max="4" width="11.140625" style="119" customWidth="1"/>
    <col min="5" max="5" width="12.85546875" style="120" customWidth="1"/>
    <col min="6" max="6" width="17.140625" style="120" bestFit="1" customWidth="1"/>
    <col min="7" max="16384" width="11.42578125" style="1"/>
  </cols>
  <sheetData>
    <row r="1" spans="1:6" ht="18.75" x14ac:dyDescent="0.25">
      <c r="A1" s="125"/>
      <c r="B1" s="126"/>
      <c r="C1" s="126"/>
      <c r="D1" s="126"/>
      <c r="E1" s="126"/>
      <c r="F1" s="127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8"/>
      <c r="B4" s="129"/>
      <c r="C4" s="129"/>
      <c r="D4" s="129"/>
      <c r="E4" s="129"/>
      <c r="F4" s="130"/>
    </row>
    <row r="5" spans="1:6" ht="19.149999999999999" customHeight="1" x14ac:dyDescent="0.25">
      <c r="A5" s="131" t="s">
        <v>0</v>
      </c>
      <c r="B5" s="132"/>
      <c r="C5" s="132"/>
      <c r="D5" s="132"/>
      <c r="E5" s="132"/>
      <c r="F5" s="133"/>
    </row>
    <row r="6" spans="1:6" x14ac:dyDescent="0.25">
      <c r="A6" s="7"/>
      <c r="B6" s="8" t="s">
        <v>1</v>
      </c>
      <c r="C6" s="134" t="s">
        <v>2</v>
      </c>
      <c r="D6" s="134"/>
      <c r="E6" s="134"/>
      <c r="F6" s="135"/>
    </row>
    <row r="7" spans="1:6" ht="35.1" customHeight="1" x14ac:dyDescent="0.2">
      <c r="A7" s="9"/>
      <c r="B7" s="10" t="s">
        <v>3</v>
      </c>
      <c r="C7" s="136" t="s">
        <v>4</v>
      </c>
      <c r="D7" s="136"/>
      <c r="E7" s="136"/>
      <c r="F7" s="137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8" t="s">
        <v>7</v>
      </c>
      <c r="B10" s="140" t="s">
        <v>8</v>
      </c>
      <c r="C10" s="140" t="s">
        <v>9</v>
      </c>
      <c r="D10" s="142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9"/>
      <c r="B11" s="141"/>
      <c r="C11" s="141"/>
      <c r="D11" s="143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6" s="40" customFormat="1" ht="16.5" thickTop="1" thickBot="1" x14ac:dyDescent="0.3">
      <c r="B21" s="41" t="s">
        <v>23</v>
      </c>
      <c r="C21" s="42"/>
      <c r="D21" s="43"/>
      <c r="E21" s="36"/>
      <c r="F21" s="44"/>
    </row>
    <row r="22" spans="1:6" s="40" customFormat="1" ht="15.75" thickTop="1" x14ac:dyDescent="0.25">
      <c r="B22" s="45" t="s">
        <v>24</v>
      </c>
      <c r="C22" s="42" t="s">
        <v>25</v>
      </c>
      <c r="D22" s="43">
        <v>110.78</v>
      </c>
      <c r="E22" s="36"/>
      <c r="F22" s="44"/>
    </row>
    <row r="23" spans="1:6" s="40" customFormat="1" ht="15.75" thickBot="1" x14ac:dyDescent="0.3">
      <c r="B23" s="45"/>
      <c r="C23" s="42"/>
      <c r="D23" s="43"/>
      <c r="E23" s="36"/>
      <c r="F23" s="44"/>
    </row>
    <row r="24" spans="1:6" s="40" customFormat="1" ht="15.75" thickBot="1" x14ac:dyDescent="0.3">
      <c r="B24" s="41" t="s">
        <v>26</v>
      </c>
      <c r="C24" s="42"/>
      <c r="D24" s="43"/>
      <c r="E24" s="36"/>
      <c r="F24" s="44"/>
    </row>
    <row r="25" spans="1:6" s="40" customFormat="1" ht="15.75" thickTop="1" x14ac:dyDescent="0.25">
      <c r="B25" s="45" t="s">
        <v>27</v>
      </c>
      <c r="C25" s="42" t="s">
        <v>28</v>
      </c>
      <c r="D25" s="46">
        <v>1717.5</v>
      </c>
      <c r="E25" s="36"/>
      <c r="F25" s="44"/>
    </row>
    <row r="26" spans="1:6" s="40" customFormat="1" ht="15" x14ac:dyDescent="0.25">
      <c r="B26" s="47" t="s">
        <v>29</v>
      </c>
      <c r="C26" s="48" t="s">
        <v>30</v>
      </c>
      <c r="D26" s="46">
        <v>1717.5</v>
      </c>
      <c r="E26" s="36"/>
      <c r="F26" s="44"/>
    </row>
    <row r="27" spans="1:6" s="40" customFormat="1" ht="15" x14ac:dyDescent="0.25">
      <c r="B27" s="49" t="s">
        <v>31</v>
      </c>
      <c r="C27" s="50" t="s">
        <v>30</v>
      </c>
      <c r="D27" s="46">
        <v>858.75</v>
      </c>
      <c r="E27" s="36"/>
      <c r="F27" s="44"/>
    </row>
    <row r="28" spans="1:6" s="40" customFormat="1" ht="15.75" thickBot="1" x14ac:dyDescent="0.3">
      <c r="D28" s="52"/>
      <c r="E28" s="36"/>
      <c r="F28" s="52"/>
    </row>
    <row r="29" spans="1:6" s="40" customFormat="1" ht="15.75" thickBot="1" x14ac:dyDescent="0.3">
      <c r="B29" s="41" t="s">
        <v>32</v>
      </c>
      <c r="C29" s="53"/>
      <c r="D29" s="43"/>
      <c r="E29" s="36"/>
      <c r="F29" s="44"/>
    </row>
    <row r="30" spans="1:6" s="40" customFormat="1" ht="15.75" thickTop="1" x14ac:dyDescent="0.25">
      <c r="B30" s="45" t="s">
        <v>33</v>
      </c>
      <c r="C30" s="42" t="s">
        <v>28</v>
      </c>
      <c r="D30" s="54">
        <v>1728</v>
      </c>
      <c r="E30" s="36"/>
      <c r="F30" s="44"/>
    </row>
    <row r="31" spans="1:6" s="40" customFormat="1" ht="15.75" thickBot="1" x14ac:dyDescent="0.3">
      <c r="B31" s="55"/>
      <c r="C31" s="53"/>
      <c r="D31" s="43"/>
      <c r="E31" s="36"/>
      <c r="F31" s="44"/>
    </row>
    <row r="32" spans="1:6" s="40" customFormat="1" ht="15.75" thickBot="1" x14ac:dyDescent="0.3">
      <c r="B32" s="41" t="s">
        <v>34</v>
      </c>
      <c r="C32" s="42"/>
      <c r="D32" s="43"/>
      <c r="E32" s="36"/>
      <c r="F32" s="44"/>
    </row>
    <row r="33" spans="2:8" s="40" customFormat="1" ht="15.75" thickTop="1" x14ac:dyDescent="0.25">
      <c r="B33" s="45" t="s">
        <v>35</v>
      </c>
      <c r="C33" s="42" t="s">
        <v>36</v>
      </c>
      <c r="D33" s="46">
        <v>18</v>
      </c>
      <c r="E33" s="36"/>
      <c r="F33" s="44"/>
      <c r="H33" s="46"/>
    </row>
    <row r="34" spans="2:8" s="40" customFormat="1" ht="15" x14ac:dyDescent="0.25">
      <c r="B34" s="45" t="s">
        <v>37</v>
      </c>
      <c r="C34" s="42" t="s">
        <v>36</v>
      </c>
      <c r="D34" s="46">
        <v>22</v>
      </c>
      <c r="E34" s="36"/>
      <c r="F34" s="44"/>
      <c r="H34" s="46"/>
    </row>
    <row r="35" spans="2:8" s="40" customFormat="1" ht="15" x14ac:dyDescent="0.25">
      <c r="B35" s="45" t="s">
        <v>38</v>
      </c>
      <c r="C35" s="42" t="s">
        <v>36</v>
      </c>
      <c r="D35" s="46">
        <v>12</v>
      </c>
      <c r="E35" s="36"/>
      <c r="F35" s="44"/>
      <c r="H35" s="46"/>
    </row>
    <row r="36" spans="2:8" s="40" customFormat="1" ht="15" x14ac:dyDescent="0.25">
      <c r="B36" s="45" t="s">
        <v>39</v>
      </c>
      <c r="C36" s="42" t="s">
        <v>17</v>
      </c>
      <c r="D36" s="43">
        <v>4</v>
      </c>
      <c r="E36" s="36"/>
      <c r="F36" s="44"/>
    </row>
    <row r="37" spans="2:8" s="40" customFormat="1" ht="15" x14ac:dyDescent="0.25">
      <c r="B37" s="45" t="s">
        <v>40</v>
      </c>
      <c r="C37" s="42" t="s">
        <v>17</v>
      </c>
      <c r="D37" s="43">
        <v>4</v>
      </c>
      <c r="E37" s="36"/>
      <c r="F37" s="44"/>
    </row>
    <row r="38" spans="2:8" s="40" customFormat="1" ht="15" x14ac:dyDescent="0.25">
      <c r="B38" s="49" t="s">
        <v>41</v>
      </c>
      <c r="C38" s="56" t="s">
        <v>17</v>
      </c>
      <c r="D38" s="57">
        <v>4</v>
      </c>
      <c r="E38" s="36"/>
      <c r="F38" s="44"/>
    </row>
    <row r="39" spans="2:8" s="40" customFormat="1" ht="15" x14ac:dyDescent="0.25">
      <c r="B39" s="45" t="s">
        <v>42</v>
      </c>
      <c r="C39" s="42" t="s">
        <v>17</v>
      </c>
      <c r="D39" s="43">
        <v>8</v>
      </c>
      <c r="E39" s="36"/>
      <c r="F39" s="44"/>
    </row>
    <row r="40" spans="2:8" s="40" customFormat="1" ht="15" x14ac:dyDescent="0.25">
      <c r="B40" s="45" t="s">
        <v>43</v>
      </c>
      <c r="C40" s="42" t="s">
        <v>17</v>
      </c>
      <c r="D40" s="43">
        <v>8</v>
      </c>
      <c r="E40" s="36"/>
      <c r="F40" s="44"/>
    </row>
    <row r="41" spans="2:8" s="40" customFormat="1" ht="15" x14ac:dyDescent="0.25">
      <c r="B41" s="45" t="s">
        <v>44</v>
      </c>
      <c r="C41" s="42" t="s">
        <v>17</v>
      </c>
      <c r="D41" s="43">
        <v>8</v>
      </c>
      <c r="E41" s="36"/>
      <c r="F41" s="44"/>
    </row>
    <row r="42" spans="2:8" s="40" customFormat="1" ht="15.75" thickBot="1" x14ac:dyDescent="0.3">
      <c r="D42" s="52"/>
      <c r="E42" s="36"/>
      <c r="F42" s="44"/>
    </row>
    <row r="43" spans="2:8" s="40" customFormat="1" ht="15.75" thickBot="1" x14ac:dyDescent="0.3">
      <c r="B43" s="41" t="s">
        <v>45</v>
      </c>
      <c r="C43" s="42"/>
      <c r="D43" s="43"/>
      <c r="E43" s="36"/>
      <c r="F43" s="44"/>
    </row>
    <row r="44" spans="2:8" s="40" customFormat="1" ht="15.75" thickTop="1" x14ac:dyDescent="0.25">
      <c r="B44" s="58" t="s">
        <v>46</v>
      </c>
      <c r="C44" s="42" t="s">
        <v>28</v>
      </c>
      <c r="D44" s="46">
        <v>285</v>
      </c>
      <c r="E44" s="36"/>
      <c r="F44" s="44"/>
    </row>
    <row r="45" spans="2:8" s="40" customFormat="1" ht="15" x14ac:dyDescent="0.25">
      <c r="B45" s="49" t="s">
        <v>47</v>
      </c>
      <c r="C45" s="56" t="s">
        <v>48</v>
      </c>
      <c r="D45" s="43">
        <v>100</v>
      </c>
      <c r="E45" s="36"/>
      <c r="F45" s="44"/>
    </row>
    <row r="46" spans="2:8" s="40" customFormat="1" ht="15.75" thickBot="1" x14ac:dyDescent="0.3">
      <c r="B46" s="58"/>
      <c r="C46" s="42"/>
      <c r="D46" s="43"/>
      <c r="E46" s="36"/>
      <c r="F46" s="44"/>
    </row>
    <row r="47" spans="2:8" s="40" customFormat="1" ht="15.75" thickBot="1" x14ac:dyDescent="0.3">
      <c r="B47" s="41" t="s">
        <v>49</v>
      </c>
      <c r="C47" s="53"/>
      <c r="D47" s="43"/>
      <c r="E47" s="36"/>
      <c r="F47" s="44"/>
    </row>
    <row r="48" spans="2:8" s="40" customFormat="1" ht="15.75" thickTop="1" x14ac:dyDescent="0.25">
      <c r="B48" s="55" t="s">
        <v>50</v>
      </c>
      <c r="C48" s="42" t="s">
        <v>28</v>
      </c>
      <c r="D48" s="46">
        <v>2250.6000000000004</v>
      </c>
      <c r="E48" s="36"/>
      <c r="F48" s="44"/>
    </row>
    <row r="49" spans="2:6" s="40" customFormat="1" ht="15" x14ac:dyDescent="0.25">
      <c r="B49" s="55" t="s">
        <v>51</v>
      </c>
      <c r="C49" s="53" t="s">
        <v>28</v>
      </c>
      <c r="D49" s="46">
        <v>3926.4500000000007</v>
      </c>
      <c r="E49" s="36"/>
      <c r="F49" s="44"/>
    </row>
    <row r="50" spans="2:6" s="40" customFormat="1" ht="15" x14ac:dyDescent="0.25">
      <c r="B50" s="55" t="s">
        <v>52</v>
      </c>
      <c r="C50" s="53" t="s">
        <v>28</v>
      </c>
      <c r="D50" s="46">
        <v>2208.2500000000005</v>
      </c>
      <c r="E50" s="36"/>
      <c r="F50" s="44"/>
    </row>
    <row r="51" spans="2:6" s="40" customFormat="1" ht="15" x14ac:dyDescent="0.25">
      <c r="B51" s="55" t="s">
        <v>53</v>
      </c>
      <c r="C51" s="42" t="s">
        <v>28</v>
      </c>
      <c r="D51" s="43">
        <v>265.61499999999995</v>
      </c>
      <c r="E51" s="36"/>
      <c r="F51" s="44"/>
    </row>
    <row r="52" spans="2:6" s="40" customFormat="1" ht="15" x14ac:dyDescent="0.25">
      <c r="B52" s="59" t="s">
        <v>54</v>
      </c>
      <c r="C52" s="60" t="s">
        <v>55</v>
      </c>
      <c r="D52" s="61">
        <v>3000</v>
      </c>
      <c r="E52" s="36"/>
      <c r="F52" s="62"/>
    </row>
    <row r="53" spans="2:6" s="40" customFormat="1" ht="15" x14ac:dyDescent="0.25">
      <c r="B53" s="63" t="s">
        <v>56</v>
      </c>
      <c r="C53" s="64" t="s">
        <v>57</v>
      </c>
      <c r="D53" s="65">
        <v>5</v>
      </c>
      <c r="E53" s="36"/>
      <c r="F53" s="65"/>
    </row>
    <row r="54" spans="2:6" s="40" customFormat="1" ht="15" x14ac:dyDescent="0.25">
      <c r="B54" s="66" t="s">
        <v>58</v>
      </c>
      <c r="C54" s="67" t="s">
        <v>59</v>
      </c>
      <c r="D54" s="68">
        <v>44</v>
      </c>
      <c r="E54" s="36"/>
      <c r="F54" s="36"/>
    </row>
    <row r="55" spans="2:6" s="40" customFormat="1" ht="15.75" thickBot="1" x14ac:dyDescent="0.3">
      <c r="B55" s="55"/>
      <c r="C55" s="42"/>
      <c r="D55" s="43"/>
      <c r="E55" s="36"/>
      <c r="F55" s="44"/>
    </row>
    <row r="56" spans="2:6" s="40" customFormat="1" ht="15.75" thickBot="1" x14ac:dyDescent="0.3">
      <c r="B56" s="41" t="s">
        <v>60</v>
      </c>
      <c r="C56" s="53"/>
      <c r="D56" s="43"/>
      <c r="E56" s="36"/>
      <c r="F56" s="44"/>
    </row>
    <row r="57" spans="2:6" s="40" customFormat="1" ht="15.75" thickTop="1" x14ac:dyDescent="0.25">
      <c r="B57" s="55" t="s">
        <v>61</v>
      </c>
      <c r="C57" s="53" t="s">
        <v>36</v>
      </c>
      <c r="D57" s="43">
        <v>2</v>
      </c>
      <c r="E57" s="36"/>
      <c r="F57" s="44"/>
    </row>
    <row r="58" spans="2:6" s="40" customFormat="1" ht="15" x14ac:dyDescent="0.25">
      <c r="B58" s="55" t="s">
        <v>62</v>
      </c>
      <c r="C58" s="53" t="s">
        <v>36</v>
      </c>
      <c r="D58" s="43">
        <v>1</v>
      </c>
      <c r="E58" s="36"/>
      <c r="F58" s="44"/>
    </row>
    <row r="59" spans="2:6" s="40" customFormat="1" ht="15" x14ac:dyDescent="0.25">
      <c r="B59" s="69" t="s">
        <v>63</v>
      </c>
      <c r="C59" s="53" t="s">
        <v>36</v>
      </c>
      <c r="D59" s="46">
        <v>32</v>
      </c>
      <c r="E59" s="36"/>
      <c r="F59" s="44"/>
    </row>
    <row r="60" spans="2:6" s="40" customFormat="1" ht="15" x14ac:dyDescent="0.25">
      <c r="B60" s="70" t="s">
        <v>64</v>
      </c>
      <c r="C60" s="71" t="s">
        <v>65</v>
      </c>
      <c r="D60" s="46">
        <v>18</v>
      </c>
      <c r="E60" s="36"/>
      <c r="F60" s="46"/>
    </row>
    <row r="61" spans="2:6" s="40" customFormat="1" ht="15" x14ac:dyDescent="0.25">
      <c r="B61" s="72" t="s">
        <v>66</v>
      </c>
      <c r="C61" s="73" t="s">
        <v>67</v>
      </c>
      <c r="D61" s="74">
        <v>4</v>
      </c>
      <c r="E61" s="36"/>
      <c r="F61" s="74"/>
    </row>
    <row r="62" spans="2:6" s="40" customFormat="1" ht="25.5" x14ac:dyDescent="0.25">
      <c r="B62" s="75" t="s">
        <v>68</v>
      </c>
      <c r="C62" s="76" t="s">
        <v>69</v>
      </c>
      <c r="D62" s="77">
        <v>24</v>
      </c>
      <c r="E62" s="36"/>
      <c r="F62" s="78"/>
    </row>
    <row r="63" spans="2:6" s="40" customFormat="1" ht="15" x14ac:dyDescent="0.25">
      <c r="B63" s="55" t="s">
        <v>70</v>
      </c>
      <c r="C63" s="53" t="s">
        <v>36</v>
      </c>
      <c r="D63" s="43">
        <v>2</v>
      </c>
      <c r="E63" s="36"/>
      <c r="F63" s="44"/>
    </row>
    <row r="64" spans="2:6" s="40" customFormat="1" ht="15" x14ac:dyDescent="0.25">
      <c r="B64" s="55" t="s">
        <v>71</v>
      </c>
      <c r="C64" s="53" t="s">
        <v>36</v>
      </c>
      <c r="D64" s="43">
        <v>1</v>
      </c>
      <c r="E64" s="36"/>
      <c r="F64" s="44"/>
    </row>
    <row r="65" spans="2:6" s="40" customFormat="1" ht="15" x14ac:dyDescent="0.25">
      <c r="B65" s="55" t="s">
        <v>72</v>
      </c>
      <c r="C65" s="53" t="s">
        <v>59</v>
      </c>
      <c r="D65" s="46">
        <v>454</v>
      </c>
      <c r="E65" s="36"/>
      <c r="F65" s="44"/>
    </row>
    <row r="66" spans="2:6" s="40" customFormat="1" ht="15" x14ac:dyDescent="0.25">
      <c r="B66" s="47" t="s">
        <v>73</v>
      </c>
      <c r="C66" s="79" t="s">
        <v>74</v>
      </c>
      <c r="D66" s="80">
        <v>2</v>
      </c>
      <c r="E66" s="36"/>
      <c r="F66" s="44"/>
    </row>
    <row r="67" spans="2:6" s="40" customFormat="1" ht="15" x14ac:dyDescent="0.25">
      <c r="B67" s="47" t="s">
        <v>75</v>
      </c>
      <c r="C67" s="79" t="s">
        <v>76</v>
      </c>
      <c r="D67" s="80">
        <v>2</v>
      </c>
      <c r="E67" s="36"/>
      <c r="F67" s="44"/>
    </row>
    <row r="68" spans="2:6" s="40" customFormat="1" ht="15" x14ac:dyDescent="0.25">
      <c r="B68" s="49" t="s">
        <v>77</v>
      </c>
      <c r="C68" s="56" t="s">
        <v>30</v>
      </c>
      <c r="D68" s="43">
        <v>192</v>
      </c>
      <c r="E68" s="36"/>
      <c r="F68" s="44"/>
    </row>
    <row r="69" spans="2:6" s="40" customFormat="1" ht="15.75" thickBot="1" x14ac:dyDescent="0.3">
      <c r="B69" s="55"/>
      <c r="C69" s="53"/>
      <c r="D69" s="43"/>
      <c r="E69" s="36"/>
      <c r="F69" s="44"/>
    </row>
    <row r="70" spans="2:6" s="40" customFormat="1" ht="15.75" thickBot="1" x14ac:dyDescent="0.3">
      <c r="B70" s="41" t="s">
        <v>78</v>
      </c>
      <c r="C70" s="53"/>
      <c r="D70" s="43"/>
      <c r="E70" s="36"/>
      <c r="F70" s="44"/>
    </row>
    <row r="71" spans="2:6" s="40" customFormat="1" ht="15.75" thickTop="1" x14ac:dyDescent="0.25">
      <c r="B71" s="55" t="s">
        <v>79</v>
      </c>
      <c r="C71" s="53" t="s">
        <v>25</v>
      </c>
      <c r="D71" s="43">
        <v>250</v>
      </c>
      <c r="E71" s="36"/>
      <c r="F71" s="44"/>
    </row>
    <row r="72" spans="2:6" s="40" customFormat="1" ht="15" x14ac:dyDescent="0.25">
      <c r="B72" s="81" t="s">
        <v>80</v>
      </c>
      <c r="C72" s="82" t="s">
        <v>81</v>
      </c>
      <c r="D72" s="83">
        <v>99</v>
      </c>
      <c r="E72" s="36"/>
      <c r="F72" s="44"/>
    </row>
    <row r="73" spans="2:6" s="40" customFormat="1" ht="15" x14ac:dyDescent="0.25">
      <c r="B73" s="81" t="s">
        <v>82</v>
      </c>
      <c r="C73" s="82" t="s">
        <v>83</v>
      </c>
      <c r="D73" s="83">
        <v>250</v>
      </c>
      <c r="E73" s="36"/>
      <c r="F73" s="44"/>
    </row>
    <row r="74" spans="2:6" s="40" customFormat="1" ht="15" x14ac:dyDescent="0.25">
      <c r="B74" s="49" t="s">
        <v>84</v>
      </c>
      <c r="C74" s="50" t="s">
        <v>30</v>
      </c>
      <c r="D74" s="51">
        <v>342.5</v>
      </c>
      <c r="E74" s="36"/>
      <c r="F74" s="44"/>
    </row>
    <row r="75" spans="2:6" s="40" customFormat="1" ht="15" x14ac:dyDescent="0.25">
      <c r="B75" s="84" t="s">
        <v>85</v>
      </c>
      <c r="C75" s="85" t="s">
        <v>30</v>
      </c>
      <c r="D75" s="86">
        <v>24.8</v>
      </c>
      <c r="E75" s="36"/>
      <c r="F75" s="44"/>
    </row>
    <row r="76" spans="2:6" s="40" customFormat="1" ht="15.75" thickBot="1" x14ac:dyDescent="0.3">
      <c r="B76" s="55"/>
      <c r="C76" s="53"/>
      <c r="D76" s="43"/>
      <c r="E76" s="36"/>
      <c r="F76" s="44"/>
    </row>
    <row r="77" spans="2:6" s="40" customFormat="1" ht="15.75" thickBot="1" x14ac:dyDescent="0.3">
      <c r="B77" s="41" t="s">
        <v>86</v>
      </c>
      <c r="C77" s="53"/>
      <c r="D77" s="43"/>
      <c r="E77" s="36"/>
      <c r="F77" s="44"/>
    </row>
    <row r="78" spans="2:6" s="40" customFormat="1" ht="15.75" thickTop="1" x14ac:dyDescent="0.25">
      <c r="B78" s="55" t="s">
        <v>87</v>
      </c>
      <c r="C78" s="53" t="s">
        <v>28</v>
      </c>
      <c r="D78" s="43">
        <v>608</v>
      </c>
      <c r="E78" s="36"/>
      <c r="F78" s="44"/>
    </row>
    <row r="79" spans="2:6" s="40" customFormat="1" ht="15" x14ac:dyDescent="0.25">
      <c r="B79" s="87" t="s">
        <v>88</v>
      </c>
      <c r="C79" s="88" t="s">
        <v>25</v>
      </c>
      <c r="D79" s="43">
        <v>15</v>
      </c>
      <c r="E79" s="36"/>
      <c r="F79" s="44"/>
    </row>
    <row r="80" spans="2:6" s="40" customFormat="1" ht="15" x14ac:dyDescent="0.25">
      <c r="B80" s="55" t="s">
        <v>89</v>
      </c>
      <c r="C80" s="53" t="s">
        <v>28</v>
      </c>
      <c r="D80" s="43">
        <v>608</v>
      </c>
      <c r="E80" s="36"/>
      <c r="F80" s="44"/>
    </row>
    <row r="81" spans="2:9" s="40" customFormat="1" ht="15" x14ac:dyDescent="0.25">
      <c r="B81" s="87" t="s">
        <v>90</v>
      </c>
      <c r="C81" s="89" t="s">
        <v>36</v>
      </c>
      <c r="D81" s="90">
        <v>2</v>
      </c>
      <c r="E81" s="36"/>
      <c r="F81" s="44"/>
    </row>
    <row r="82" spans="2:9" s="40" customFormat="1" ht="15" x14ac:dyDescent="0.25">
      <c r="B82" s="87" t="s">
        <v>91</v>
      </c>
      <c r="C82" s="89" t="s">
        <v>30</v>
      </c>
      <c r="D82" s="90">
        <v>291.2</v>
      </c>
      <c r="E82" s="36"/>
      <c r="F82" s="44"/>
    </row>
    <row r="83" spans="2:9" s="40" customFormat="1" ht="15.75" thickBot="1" x14ac:dyDescent="0.3">
      <c r="B83" s="55"/>
      <c r="C83" s="53"/>
      <c r="D83" s="43"/>
      <c r="E83" s="36"/>
      <c r="F83" s="44"/>
      <c r="I83" s="43"/>
    </row>
    <row r="84" spans="2:9" s="40" customFormat="1" ht="15.75" thickBot="1" x14ac:dyDescent="0.3">
      <c r="B84" s="41" t="s">
        <v>92</v>
      </c>
      <c r="C84" s="53"/>
      <c r="D84" s="43"/>
      <c r="E84" s="36"/>
      <c r="F84" s="44"/>
      <c r="I84" s="43"/>
    </row>
    <row r="85" spans="2:9" s="40" customFormat="1" ht="15.75" thickTop="1" x14ac:dyDescent="0.25">
      <c r="B85" s="55" t="s">
        <v>87</v>
      </c>
      <c r="C85" s="53" t="s">
        <v>28</v>
      </c>
      <c r="D85" s="43">
        <v>608</v>
      </c>
      <c r="E85" s="36"/>
      <c r="F85" s="44"/>
    </row>
    <row r="86" spans="2:9" s="40" customFormat="1" ht="15" x14ac:dyDescent="0.25">
      <c r="B86" s="87" t="s">
        <v>88</v>
      </c>
      <c r="C86" s="88" t="s">
        <v>25</v>
      </c>
      <c r="D86" s="43">
        <v>15</v>
      </c>
      <c r="E86" s="36"/>
      <c r="F86" s="44"/>
    </row>
    <row r="87" spans="2:9" s="40" customFormat="1" ht="15" x14ac:dyDescent="0.25">
      <c r="B87" s="55" t="s">
        <v>89</v>
      </c>
      <c r="C87" s="53" t="s">
        <v>28</v>
      </c>
      <c r="D87" s="43">
        <v>608</v>
      </c>
      <c r="E87" s="36"/>
      <c r="F87" s="44"/>
    </row>
    <row r="88" spans="2:9" s="40" customFormat="1" ht="15" x14ac:dyDescent="0.25">
      <c r="B88" s="87" t="s">
        <v>90</v>
      </c>
      <c r="C88" s="89" t="s">
        <v>36</v>
      </c>
      <c r="D88" s="90">
        <v>2</v>
      </c>
      <c r="E88" s="36"/>
      <c r="F88" s="44"/>
    </row>
    <row r="89" spans="2:9" s="40" customFormat="1" ht="15" x14ac:dyDescent="0.25">
      <c r="B89" s="87" t="s">
        <v>91</v>
      </c>
      <c r="C89" s="89" t="s">
        <v>30</v>
      </c>
      <c r="D89" s="90">
        <v>291.2</v>
      </c>
      <c r="E89" s="36"/>
      <c r="F89" s="44"/>
    </row>
    <row r="90" spans="2:9" s="40" customFormat="1" ht="15.75" thickBot="1" x14ac:dyDescent="0.3">
      <c r="B90" s="55"/>
      <c r="C90" s="53"/>
      <c r="D90" s="43"/>
      <c r="E90" s="36"/>
      <c r="F90" s="44"/>
    </row>
    <row r="91" spans="2:9" s="40" customFormat="1" ht="15.75" thickBot="1" x14ac:dyDescent="0.3">
      <c r="B91" s="41" t="s">
        <v>93</v>
      </c>
      <c r="C91" s="53"/>
      <c r="D91" s="43"/>
      <c r="E91" s="36"/>
      <c r="F91" s="44"/>
    </row>
    <row r="92" spans="2:9" s="40" customFormat="1" ht="15.75" thickTop="1" x14ac:dyDescent="0.25">
      <c r="B92" s="91" t="s">
        <v>94</v>
      </c>
      <c r="C92" s="71" t="s">
        <v>95</v>
      </c>
      <c r="D92" s="92">
        <v>2</v>
      </c>
      <c r="E92" s="36"/>
      <c r="F92" s="93"/>
    </row>
    <row r="93" spans="2:9" s="40" customFormat="1" ht="15" x14ac:dyDescent="0.25">
      <c r="B93" s="91" t="s">
        <v>96</v>
      </c>
      <c r="C93" s="71" t="s">
        <v>65</v>
      </c>
      <c r="D93" s="92">
        <v>8</v>
      </c>
      <c r="E93" s="36"/>
      <c r="F93" s="93"/>
    </row>
    <row r="94" spans="2:9" s="40" customFormat="1" ht="15" x14ac:dyDescent="0.25">
      <c r="B94" s="55" t="s">
        <v>97</v>
      </c>
      <c r="C94" s="53" t="s">
        <v>36</v>
      </c>
      <c r="D94" s="43">
        <v>32</v>
      </c>
      <c r="E94" s="36"/>
      <c r="F94" s="44"/>
    </row>
    <row r="95" spans="2:9" s="40" customFormat="1" ht="15" x14ac:dyDescent="0.25">
      <c r="B95" s="55" t="s">
        <v>98</v>
      </c>
      <c r="C95" s="53" t="s">
        <v>36</v>
      </c>
      <c r="D95" s="43">
        <v>32</v>
      </c>
      <c r="E95" s="36"/>
      <c r="F95" s="44"/>
    </row>
    <row r="96" spans="2:9" s="40" customFormat="1" ht="15" x14ac:dyDescent="0.25">
      <c r="B96" s="55" t="s">
        <v>99</v>
      </c>
      <c r="C96" s="53" t="s">
        <v>36</v>
      </c>
      <c r="D96" s="43">
        <v>80</v>
      </c>
      <c r="E96" s="36"/>
      <c r="F96" s="44"/>
    </row>
    <row r="97" spans="1:6" s="40" customFormat="1" ht="15" x14ac:dyDescent="0.25">
      <c r="B97" s="55" t="s">
        <v>100</v>
      </c>
      <c r="C97" s="53" t="s">
        <v>36</v>
      </c>
      <c r="D97" s="43">
        <v>10</v>
      </c>
      <c r="E97" s="36"/>
      <c r="F97" s="44"/>
    </row>
    <row r="98" spans="1:6" s="40" customFormat="1" ht="15" x14ac:dyDescent="0.25">
      <c r="B98" s="91" t="s">
        <v>101</v>
      </c>
      <c r="C98" s="71" t="s">
        <v>65</v>
      </c>
      <c r="D98" s="92">
        <v>16</v>
      </c>
      <c r="E98" s="36"/>
      <c r="F98" s="93"/>
    </row>
    <row r="99" spans="1:6" s="40" customFormat="1" ht="15" x14ac:dyDescent="0.25">
      <c r="B99" s="55" t="s">
        <v>102</v>
      </c>
      <c r="C99" s="53" t="s">
        <v>36</v>
      </c>
      <c r="D99" s="43">
        <v>16</v>
      </c>
      <c r="E99" s="36"/>
      <c r="F99" s="44"/>
    </row>
    <row r="100" spans="1:6" s="94" customFormat="1" x14ac:dyDescent="0.25">
      <c r="A100" s="27"/>
      <c r="B100" s="55" t="s">
        <v>103</v>
      </c>
      <c r="C100" s="53" t="s">
        <v>36</v>
      </c>
      <c r="D100" s="43">
        <v>30</v>
      </c>
      <c r="E100" s="36"/>
      <c r="F100" s="44"/>
    </row>
    <row r="101" spans="1:6" x14ac:dyDescent="0.25">
      <c r="A101" s="27"/>
      <c r="B101" s="55" t="s">
        <v>104</v>
      </c>
      <c r="C101" s="53" t="s">
        <v>36</v>
      </c>
      <c r="D101" s="43">
        <v>20</v>
      </c>
      <c r="E101" s="36"/>
      <c r="F101" s="44"/>
    </row>
    <row r="102" spans="1:6" x14ac:dyDescent="0.25">
      <c r="A102" s="27"/>
      <c r="B102" s="55" t="s">
        <v>105</v>
      </c>
      <c r="C102" s="53" t="s">
        <v>95</v>
      </c>
      <c r="D102" s="43">
        <v>2</v>
      </c>
      <c r="E102" s="36"/>
      <c r="F102" s="44"/>
    </row>
    <row r="103" spans="1:6" x14ac:dyDescent="0.25">
      <c r="A103" s="27"/>
      <c r="B103" s="55" t="s">
        <v>106</v>
      </c>
      <c r="C103" s="53" t="s">
        <v>95</v>
      </c>
      <c r="D103" s="43">
        <v>2</v>
      </c>
      <c r="E103" s="36"/>
      <c r="F103" s="44"/>
    </row>
    <row r="104" spans="1:6" ht="13.5" thickBot="1" x14ac:dyDescent="0.3">
      <c r="A104" s="27"/>
      <c r="B104" s="55"/>
      <c r="C104" s="53"/>
      <c r="D104" s="43"/>
      <c r="E104" s="36"/>
      <c r="F104" s="44"/>
    </row>
    <row r="105" spans="1:6" ht="13.5" thickBot="1" x14ac:dyDescent="0.3">
      <c r="A105" s="27"/>
      <c r="B105" s="41" t="s">
        <v>107</v>
      </c>
      <c r="C105" s="53"/>
      <c r="D105" s="43"/>
      <c r="E105" s="36"/>
      <c r="F105" s="44"/>
    </row>
    <row r="106" spans="1:6" ht="13.5" thickTop="1" x14ac:dyDescent="0.25">
      <c r="A106" s="27"/>
      <c r="B106" s="55" t="s">
        <v>108</v>
      </c>
      <c r="C106" s="53" t="s">
        <v>95</v>
      </c>
      <c r="D106" s="43">
        <v>5</v>
      </c>
      <c r="E106" s="36"/>
      <c r="F106" s="44"/>
    </row>
    <row r="107" spans="1:6" x14ac:dyDescent="0.2">
      <c r="A107" s="27"/>
      <c r="B107" s="95" t="s">
        <v>109</v>
      </c>
      <c r="C107" s="96" t="s">
        <v>59</v>
      </c>
      <c r="D107" s="97">
        <v>320</v>
      </c>
      <c r="E107" s="36"/>
      <c r="F107" s="44"/>
    </row>
    <row r="108" spans="1:6" x14ac:dyDescent="0.2">
      <c r="A108" s="27"/>
      <c r="B108" s="95" t="s">
        <v>110</v>
      </c>
      <c r="C108" s="96" t="s">
        <v>111</v>
      </c>
      <c r="D108" s="97">
        <v>320</v>
      </c>
      <c r="E108" s="36"/>
      <c r="F108" s="44"/>
    </row>
    <row r="109" spans="1:6" x14ac:dyDescent="0.2">
      <c r="A109" s="27"/>
      <c r="B109" s="95" t="s">
        <v>112</v>
      </c>
      <c r="C109" s="96" t="s">
        <v>76</v>
      </c>
      <c r="D109" s="97">
        <v>250</v>
      </c>
      <c r="E109" s="36"/>
      <c r="F109" s="44"/>
    </row>
    <row r="110" spans="1:6" ht="13.5" thickBot="1" x14ac:dyDescent="0.3">
      <c r="A110" s="27"/>
      <c r="B110" s="55"/>
      <c r="C110" s="53"/>
      <c r="D110" s="43"/>
      <c r="E110" s="36"/>
      <c r="F110" s="44"/>
    </row>
    <row r="111" spans="1:6" ht="15.75" customHeight="1" thickBot="1" x14ac:dyDescent="0.3">
      <c r="A111" s="27"/>
      <c r="B111" s="41" t="s">
        <v>113</v>
      </c>
      <c r="C111" s="98"/>
      <c r="D111" s="99"/>
      <c r="E111" s="36"/>
      <c r="F111" s="44"/>
    </row>
    <row r="112" spans="1:6" ht="13.5" thickTop="1" x14ac:dyDescent="0.25">
      <c r="B112" s="55" t="s">
        <v>114</v>
      </c>
      <c r="C112" s="98" t="s">
        <v>36</v>
      </c>
      <c r="D112" s="99">
        <v>1</v>
      </c>
      <c r="E112" s="36"/>
      <c r="F112" s="44"/>
    </row>
    <row r="113" spans="1:6" x14ac:dyDescent="0.25">
      <c r="B113" s="55" t="s">
        <v>115</v>
      </c>
      <c r="C113" s="53" t="s">
        <v>36</v>
      </c>
      <c r="D113" s="43">
        <v>1</v>
      </c>
      <c r="E113" s="36"/>
      <c r="F113" s="44"/>
    </row>
    <row r="114" spans="1:6" ht="15.75" customHeight="1" x14ac:dyDescent="0.2">
      <c r="A114" s="27"/>
      <c r="B114" s="100" t="s">
        <v>116</v>
      </c>
      <c r="C114" s="101" t="s">
        <v>117</v>
      </c>
      <c r="D114" s="43">
        <v>4</v>
      </c>
      <c r="E114" s="36"/>
      <c r="F114" s="44"/>
    </row>
    <row r="115" spans="1:6" x14ac:dyDescent="0.25">
      <c r="B115" s="102" t="s">
        <v>118</v>
      </c>
      <c r="C115" s="103" t="s">
        <v>65</v>
      </c>
      <c r="D115" s="104">
        <v>8</v>
      </c>
      <c r="E115" s="36"/>
      <c r="F115" s="105"/>
    </row>
    <row r="116" spans="1:6" x14ac:dyDescent="0.25">
      <c r="B116" s="106"/>
      <c r="C116" s="38"/>
      <c r="D116" s="39"/>
      <c r="E116" s="39"/>
      <c r="F116" s="107"/>
    </row>
    <row r="117" spans="1:6" x14ac:dyDescent="0.25">
      <c r="B117" s="106"/>
      <c r="C117" s="38"/>
      <c r="D117" s="39"/>
      <c r="E117" s="39"/>
      <c r="F117" s="107"/>
    </row>
    <row r="118" spans="1:6" ht="13.5" thickBot="1" x14ac:dyDescent="0.3">
      <c r="B118" s="106"/>
      <c r="C118" s="38"/>
      <c r="D118" s="39"/>
      <c r="E118" s="39"/>
      <c r="F118" s="107"/>
    </row>
    <row r="119" spans="1:6" ht="13.5" thickBot="1" x14ac:dyDescent="0.3">
      <c r="B119" s="37"/>
      <c r="C119" s="121" t="s">
        <v>119</v>
      </c>
      <c r="D119" s="122"/>
      <c r="E119" s="122"/>
      <c r="F119" s="108">
        <f>SUM(F13:F118)</f>
        <v>0</v>
      </c>
    </row>
    <row r="120" spans="1:6" x14ac:dyDescent="0.25">
      <c r="B120" s="37"/>
      <c r="C120" s="34"/>
      <c r="D120" s="35"/>
      <c r="E120" s="36"/>
      <c r="F120" s="36"/>
    </row>
    <row r="121" spans="1:6" ht="13.5" thickBot="1" x14ac:dyDescent="0.3">
      <c r="B121" s="37"/>
      <c r="C121" s="34"/>
      <c r="D121" s="35"/>
      <c r="E121" s="36"/>
      <c r="F121" s="36"/>
    </row>
    <row r="122" spans="1:6" ht="13.5" thickBot="1" x14ac:dyDescent="0.3">
      <c r="B122" s="109" t="s">
        <v>120</v>
      </c>
      <c r="C122" s="34"/>
      <c r="D122" s="35"/>
      <c r="E122" s="36"/>
      <c r="F122" s="36"/>
    </row>
    <row r="123" spans="1:6" ht="13.5" thickTop="1" x14ac:dyDescent="0.25">
      <c r="B123" s="37" t="s">
        <v>121</v>
      </c>
      <c r="C123" s="34"/>
      <c r="D123" s="110">
        <v>0.1</v>
      </c>
      <c r="E123" s="36"/>
      <c r="F123" s="36">
        <f>ROUND(F119*D123,2)</f>
        <v>0</v>
      </c>
    </row>
    <row r="124" spans="1:6" x14ac:dyDescent="0.25">
      <c r="B124" s="37" t="s">
        <v>122</v>
      </c>
      <c r="C124" s="34"/>
      <c r="D124" s="110">
        <v>0.04</v>
      </c>
      <c r="E124" s="36"/>
      <c r="F124" s="36">
        <f>ROUND(F119*D124,2)</f>
        <v>0</v>
      </c>
    </row>
    <row r="125" spans="1:6" x14ac:dyDescent="0.25">
      <c r="B125" s="37" t="s">
        <v>123</v>
      </c>
      <c r="C125" s="34"/>
      <c r="D125" s="110">
        <v>0.04</v>
      </c>
      <c r="E125" s="36"/>
      <c r="F125" s="36">
        <f>ROUND(D125*F119,2)</f>
        <v>0</v>
      </c>
    </row>
    <row r="126" spans="1:6" x14ac:dyDescent="0.25">
      <c r="B126" s="37" t="s">
        <v>124</v>
      </c>
      <c r="C126" s="34"/>
      <c r="D126" s="110">
        <v>0.01</v>
      </c>
      <c r="E126" s="36"/>
      <c r="F126" s="36">
        <f>ROUND(F119*D126,2)</f>
        <v>0</v>
      </c>
    </row>
    <row r="127" spans="1:6" x14ac:dyDescent="0.25">
      <c r="B127" s="37" t="s">
        <v>125</v>
      </c>
      <c r="C127" s="34"/>
      <c r="D127" s="110">
        <v>4.4999999999999998E-2</v>
      </c>
      <c r="E127" s="111"/>
      <c r="F127" s="36">
        <f>ROUND(F119*D127,2)</f>
        <v>0</v>
      </c>
    </row>
    <row r="128" spans="1:6" x14ac:dyDescent="0.25">
      <c r="B128" s="37" t="s">
        <v>126</v>
      </c>
      <c r="C128" s="34"/>
      <c r="D128" s="110">
        <v>0.05</v>
      </c>
      <c r="E128" s="111"/>
      <c r="F128" s="36">
        <f>ROUND(F119*D128,2)</f>
        <v>0</v>
      </c>
    </row>
    <row r="129" spans="2:6" x14ac:dyDescent="0.25">
      <c r="B129" s="37" t="s">
        <v>127</v>
      </c>
      <c r="C129" s="34"/>
      <c r="D129" s="110">
        <v>1E-3</v>
      </c>
      <c r="E129" s="36"/>
      <c r="F129" s="36">
        <f>ROUND(F119*D129,2)</f>
        <v>0</v>
      </c>
    </row>
    <row r="130" spans="2:6" x14ac:dyDescent="0.25">
      <c r="B130" s="37"/>
      <c r="C130" s="34"/>
      <c r="D130" s="110"/>
      <c r="E130" s="36"/>
      <c r="F130" s="36"/>
    </row>
    <row r="131" spans="2:6" x14ac:dyDescent="0.25">
      <c r="B131" s="37" t="s">
        <v>128</v>
      </c>
      <c r="C131" s="34"/>
      <c r="D131" s="110">
        <v>0.18</v>
      </c>
      <c r="E131" s="36"/>
      <c r="F131" s="36">
        <f>ROUND(F123*D131,2)</f>
        <v>0</v>
      </c>
    </row>
    <row r="132" spans="2:6" ht="13.5" thickBot="1" x14ac:dyDescent="0.3">
      <c r="B132" s="37"/>
      <c r="C132" s="34"/>
      <c r="D132" s="35"/>
      <c r="E132" s="36"/>
      <c r="F132" s="36"/>
    </row>
    <row r="133" spans="2:6" ht="13.5" thickBot="1" x14ac:dyDescent="0.3">
      <c r="B133" s="37"/>
      <c r="C133" s="121" t="s">
        <v>129</v>
      </c>
      <c r="D133" s="122"/>
      <c r="E133" s="122"/>
      <c r="F133" s="108">
        <f>SUM(F123:F132)</f>
        <v>0</v>
      </c>
    </row>
    <row r="134" spans="2:6" x14ac:dyDescent="0.25">
      <c r="B134" s="112"/>
      <c r="C134" s="113"/>
      <c r="D134" s="114"/>
      <c r="E134" s="115"/>
      <c r="F134" s="115"/>
    </row>
    <row r="135" spans="2:6" ht="13.5" thickBot="1" x14ac:dyDescent="0.3">
      <c r="B135" s="112"/>
      <c r="C135" s="113"/>
      <c r="D135" s="114"/>
      <c r="E135" s="115"/>
      <c r="F135" s="115"/>
    </row>
    <row r="136" spans="2:6" ht="13.5" thickBot="1" x14ac:dyDescent="0.3">
      <c r="B136" s="37"/>
      <c r="C136" s="123" t="s">
        <v>130</v>
      </c>
      <c r="D136" s="124"/>
      <c r="E136" s="124"/>
      <c r="F136" s="116">
        <f>+F119+F133</f>
        <v>0</v>
      </c>
    </row>
    <row r="137" spans="2:6" x14ac:dyDescent="0.25">
      <c r="B137" s="112"/>
      <c r="C137" s="113"/>
      <c r="D137" s="114"/>
      <c r="E137" s="115"/>
      <c r="F137" s="115"/>
    </row>
    <row r="138" spans="2:6" x14ac:dyDescent="0.25">
      <c r="B138" s="112"/>
      <c r="C138" s="113"/>
      <c r="D138" s="114"/>
      <c r="E138" s="115"/>
      <c r="F138" s="115"/>
    </row>
    <row r="139" spans="2:6" x14ac:dyDescent="0.25">
      <c r="B139" s="112"/>
      <c r="C139" s="113"/>
      <c r="D139" s="114"/>
      <c r="E139" s="115"/>
      <c r="F139" s="115"/>
    </row>
    <row r="140" spans="2:6" x14ac:dyDescent="0.25">
      <c r="B140" s="112"/>
      <c r="C140" s="113"/>
      <c r="D140" s="114"/>
      <c r="E140" s="115"/>
      <c r="F140" s="115"/>
    </row>
    <row r="141" spans="2:6" x14ac:dyDescent="0.25">
      <c r="B141" s="112"/>
      <c r="C141" s="113"/>
      <c r="D141" s="114"/>
      <c r="E141" s="115"/>
      <c r="F141" s="115"/>
    </row>
  </sheetData>
  <sheetProtection selectLockedCells="1"/>
  <mergeCells count="12">
    <mergeCell ref="C119:E119"/>
    <mergeCell ref="C133:E133"/>
    <mergeCell ref="C136:E136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81:D81">
    <cfRule type="cellIs" dxfId="4" priority="11" stopIfTrue="1" operator="equal">
      <formula>0</formula>
    </cfRule>
  </conditionalFormatting>
  <conditionalFormatting sqref="C82:D82">
    <cfRule type="cellIs" dxfId="3" priority="10" stopIfTrue="1" operator="equal">
      <formula>0</formula>
    </cfRule>
  </conditionalFormatting>
  <conditionalFormatting sqref="C115:D115">
    <cfRule type="cellIs" dxfId="2" priority="9" stopIfTrue="1" operator="equal">
      <formula>0</formula>
    </cfRule>
  </conditionalFormatting>
  <conditionalFormatting sqref="C88:D88">
    <cfRule type="cellIs" dxfId="1" priority="7" stopIfTrue="1" operator="equal">
      <formula>0</formula>
    </cfRule>
  </conditionalFormatting>
  <conditionalFormatting sqref="C89:D89">
    <cfRule type="cellIs" dxfId="0" priority="6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48. FRANCISCO HENRIQUEZ Y C.</vt:lpstr>
      <vt:lpstr>'48. FRANCISCO HENRIQUEZ Y C.'!Print_Area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cp:lastPrinted>2019-06-21T15:14:34Z</cp:lastPrinted>
  <dcterms:created xsi:type="dcterms:W3CDTF">2019-04-05T13:35:13Z</dcterms:created>
  <dcterms:modified xsi:type="dcterms:W3CDTF">2019-06-21T15:14:37Z</dcterms:modified>
</cp:coreProperties>
</file>